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20" yWindow="0" windowWidth="14430" windowHeight="12315" tabRatio="601"/>
  </bookViews>
  <sheets>
    <sheet name="동" sheetId="1" r:id="rId1"/>
    <sheet name="니켈" sheetId="4" r:id="rId2"/>
    <sheet name="알루미늄" sheetId="5" r:id="rId3"/>
    <sheet name="연" sheetId="6" r:id="rId4"/>
    <sheet name="아연" sheetId="7" r:id="rId5"/>
    <sheet name="주석" sheetId="8" r:id="rId6"/>
    <sheet name="텅스텐" sheetId="10" r:id="rId7"/>
    <sheet name="몰리브덴" sheetId="11" r:id="rId8"/>
    <sheet name="탄탈륨" sheetId="13" r:id="rId9"/>
    <sheet name="마그네슘" sheetId="14" r:id="rId10"/>
    <sheet name="코발트" sheetId="15" r:id="rId11"/>
    <sheet name="비스무트" sheetId="17" r:id="rId12"/>
    <sheet name="티타늄" sheetId="16" r:id="rId13"/>
    <sheet name="지르코늄" sheetId="18" r:id="rId14"/>
    <sheet name="안티모니" sheetId="20" r:id="rId15"/>
    <sheet name="베릴륨" sheetId="21" r:id="rId16"/>
    <sheet name="크롬" sheetId="22" r:id="rId17"/>
  </sheets>
  <definedNames>
    <definedName name="_xlnm.Print_Titles" localSheetId="1">니켈!$2:$5</definedName>
    <definedName name="_xlnm.Print_Titles" localSheetId="0">동!$1:$5</definedName>
    <definedName name="_xlnm.Print_Titles" localSheetId="2">알루미늄!$1:$5</definedName>
    <definedName name="_xlnm.Print_Titles" localSheetId="12">티타늄!$1:$5</definedName>
  </definedNames>
  <calcPr calcId="125725"/>
</workbook>
</file>

<file path=xl/calcChain.xml><?xml version="1.0" encoding="utf-8"?>
<calcChain xmlns="http://schemas.openxmlformats.org/spreadsheetml/2006/main">
  <c r="EI36" i="4"/>
  <c r="EG36"/>
  <c r="EF36"/>
  <c r="DW17" i="5" l="1"/>
  <c r="EB6"/>
  <c r="ED34" i="4"/>
  <c r="ED35"/>
  <c r="EB35"/>
  <c r="EA21"/>
  <c r="DT36" l="1"/>
  <c r="DS36"/>
  <c r="EE36"/>
  <c r="ER36" i="10"/>
  <c r="ER38"/>
  <c r="FB21"/>
  <c r="EZ21"/>
  <c r="FB11"/>
  <c r="ER12"/>
  <c r="ER13"/>
  <c r="ER14"/>
  <c r="ER15"/>
  <c r="ER16"/>
  <c r="ER17"/>
  <c r="ER18"/>
  <c r="FB6"/>
  <c r="EW19"/>
  <c r="FB40"/>
  <c r="EZ40"/>
  <c r="EU40"/>
  <c r="ES40"/>
  <c r="ER40"/>
  <c r="EQ40"/>
  <c r="FA39"/>
  <c r="EY39"/>
  <c r="EX39"/>
  <c r="EW39"/>
  <c r="EU38"/>
  <c r="ES38"/>
  <c r="EQ38"/>
  <c r="EU37"/>
  <c r="ES37"/>
  <c r="ER37"/>
  <c r="EQ37"/>
  <c r="EU36"/>
  <c r="ES36"/>
  <c r="EQ36"/>
  <c r="EU35"/>
  <c r="ES35"/>
  <c r="ER35"/>
  <c r="EQ35"/>
  <c r="EU34"/>
  <c r="ES34"/>
  <c r="ER34"/>
  <c r="EQ34"/>
  <c r="EU33"/>
  <c r="ES33"/>
  <c r="ER33"/>
  <c r="EQ33"/>
  <c r="EU32"/>
  <c r="ES32"/>
  <c r="ER32"/>
  <c r="EQ32"/>
  <c r="EU31"/>
  <c r="ES31"/>
  <c r="ER31"/>
  <c r="EQ31"/>
  <c r="EU30"/>
  <c r="ES30"/>
  <c r="ER30"/>
  <c r="EQ30"/>
  <c r="FB29"/>
  <c r="EZ29"/>
  <c r="EU29"/>
  <c r="ES29"/>
  <c r="ER29"/>
  <c r="EV29" s="1"/>
  <c r="EQ29"/>
  <c r="FB28"/>
  <c r="EZ28"/>
  <c r="EU28"/>
  <c r="ES28"/>
  <c r="ER28"/>
  <c r="EQ28"/>
  <c r="FB27"/>
  <c r="EZ27"/>
  <c r="EU27"/>
  <c r="ES27"/>
  <c r="ER27"/>
  <c r="EV27" s="1"/>
  <c r="EQ27"/>
  <c r="FB26"/>
  <c r="EZ26"/>
  <c r="EU26"/>
  <c r="ES26"/>
  <c r="ER26"/>
  <c r="EQ26"/>
  <c r="FB25"/>
  <c r="EZ25"/>
  <c r="EU25"/>
  <c r="ES25"/>
  <c r="ER25"/>
  <c r="EQ25"/>
  <c r="FB24"/>
  <c r="EZ24"/>
  <c r="EU24"/>
  <c r="ES24"/>
  <c r="ET24" s="1"/>
  <c r="ER24"/>
  <c r="EQ24"/>
  <c r="EU23"/>
  <c r="ES23"/>
  <c r="ER23"/>
  <c r="EQ23"/>
  <c r="FB22"/>
  <c r="EZ22"/>
  <c r="EU22"/>
  <c r="ES22"/>
  <c r="ER22"/>
  <c r="EQ22"/>
  <c r="EU21"/>
  <c r="ES21"/>
  <c r="ER21"/>
  <c r="FB20"/>
  <c r="EZ20"/>
  <c r="EU20"/>
  <c r="ES20"/>
  <c r="ER20"/>
  <c r="EQ20"/>
  <c r="FA19"/>
  <c r="EY19"/>
  <c r="EU18"/>
  <c r="ES18"/>
  <c r="EQ18"/>
  <c r="EU17"/>
  <c r="ES17"/>
  <c r="EQ17"/>
  <c r="EU16"/>
  <c r="ES16"/>
  <c r="EQ16"/>
  <c r="EU15"/>
  <c r="ES15"/>
  <c r="EQ15"/>
  <c r="EU14"/>
  <c r="ES14"/>
  <c r="EQ14"/>
  <c r="EU13"/>
  <c r="ES13"/>
  <c r="EQ13"/>
  <c r="EU12"/>
  <c r="ES12"/>
  <c r="EQ12"/>
  <c r="EZ11"/>
  <c r="EU11"/>
  <c r="ES11"/>
  <c r="ER11"/>
  <c r="EQ11"/>
  <c r="EU10"/>
  <c r="ES10"/>
  <c r="ER10"/>
  <c r="EQ10"/>
  <c r="FB9"/>
  <c r="EZ9"/>
  <c r="EU9"/>
  <c r="ES9"/>
  <c r="EQ9"/>
  <c r="FB8"/>
  <c r="EZ8"/>
  <c r="EU8"/>
  <c r="ES8"/>
  <c r="ER8"/>
  <c r="EQ8"/>
  <c r="FB7"/>
  <c r="EZ7"/>
  <c r="EU7"/>
  <c r="ES7"/>
  <c r="ER7"/>
  <c r="EQ7"/>
  <c r="EZ6"/>
  <c r="EU6"/>
  <c r="ES6"/>
  <c r="EQ6"/>
  <c r="EP8" i="18"/>
  <c r="EP9"/>
  <c r="EP10"/>
  <c r="EN8"/>
  <c r="EN9"/>
  <c r="EP13" i="15"/>
  <c r="EN13"/>
  <c r="EP22" i="6"/>
  <c r="EP23"/>
  <c r="EP24"/>
  <c r="EP25"/>
  <c r="EN21"/>
  <c r="EN22"/>
  <c r="EN23"/>
  <c r="EN24"/>
  <c r="EN25"/>
  <c r="EI17"/>
  <c r="EI18"/>
  <c r="EI19"/>
  <c r="EI20"/>
  <c r="EI21"/>
  <c r="EI22"/>
  <c r="EI23"/>
  <c r="EP26" i="22"/>
  <c r="EN26"/>
  <c r="EI26"/>
  <c r="EG26"/>
  <c r="EF26"/>
  <c r="EE26"/>
  <c r="EO25"/>
  <c r="EM25"/>
  <c r="EL25"/>
  <c r="EK25"/>
  <c r="EI24"/>
  <c r="EG24"/>
  <c r="EF24"/>
  <c r="EE24"/>
  <c r="EI23"/>
  <c r="EG23"/>
  <c r="EF23"/>
  <c r="EE23"/>
  <c r="EI22"/>
  <c r="EG22"/>
  <c r="EF22"/>
  <c r="EE22"/>
  <c r="EI21"/>
  <c r="EG21"/>
  <c r="EF21"/>
  <c r="EE21"/>
  <c r="EI19"/>
  <c r="EG19"/>
  <c r="EF19"/>
  <c r="EE19"/>
  <c r="EN18"/>
  <c r="EI18"/>
  <c r="EG18"/>
  <c r="EF18"/>
  <c r="EE18"/>
  <c r="EP17"/>
  <c r="EN17"/>
  <c r="EI17"/>
  <c r="EG17"/>
  <c r="EF17"/>
  <c r="EE17"/>
  <c r="EP16"/>
  <c r="EN16"/>
  <c r="EI16"/>
  <c r="EG16"/>
  <c r="EF16"/>
  <c r="EE16"/>
  <c r="EP15"/>
  <c r="EN15"/>
  <c r="EI15"/>
  <c r="EI25" s="1"/>
  <c r="EG15"/>
  <c r="EG25" s="1"/>
  <c r="EF15"/>
  <c r="EF25" s="1"/>
  <c r="EE15"/>
  <c r="EP14"/>
  <c r="EN14"/>
  <c r="EI14"/>
  <c r="EG14"/>
  <c r="EF14"/>
  <c r="EE14"/>
  <c r="EO13"/>
  <c r="EM13"/>
  <c r="EL13"/>
  <c r="EK13"/>
  <c r="EI12"/>
  <c r="EG12"/>
  <c r="EF12"/>
  <c r="EE12"/>
  <c r="EI11"/>
  <c r="EG11"/>
  <c r="EF11"/>
  <c r="EE11"/>
  <c r="EI10"/>
  <c r="EG10"/>
  <c r="EF10"/>
  <c r="EE10"/>
  <c r="EI9"/>
  <c r="EG9"/>
  <c r="EF9"/>
  <c r="EE9"/>
  <c r="EP8"/>
  <c r="EN8"/>
  <c r="EI8"/>
  <c r="EG8"/>
  <c r="EF8"/>
  <c r="EE8"/>
  <c r="EP7"/>
  <c r="EN7"/>
  <c r="EI7"/>
  <c r="EG7"/>
  <c r="EF7"/>
  <c r="EE7"/>
  <c r="EP6"/>
  <c r="EN6"/>
  <c r="EI6"/>
  <c r="EI13" s="1"/>
  <c r="EG6"/>
  <c r="EG13" s="1"/>
  <c r="EF6"/>
  <c r="EF13" s="1"/>
  <c r="EE6"/>
  <c r="EE13" s="1"/>
  <c r="EU9" i="21"/>
  <c r="ES9"/>
  <c r="ER9"/>
  <c r="EQ9"/>
  <c r="EI9"/>
  <c r="EG9"/>
  <c r="EF9"/>
  <c r="EE9"/>
  <c r="FB8"/>
  <c r="FA8"/>
  <c r="EZ8"/>
  <c r="EY8"/>
  <c r="EX8"/>
  <c r="EW8"/>
  <c r="EP8"/>
  <c r="EO8"/>
  <c r="EN8"/>
  <c r="EM8"/>
  <c r="EL8"/>
  <c r="EK8"/>
  <c r="EU7"/>
  <c r="ES7"/>
  <c r="ER7"/>
  <c r="EQ7"/>
  <c r="EI7"/>
  <c r="EG7"/>
  <c r="EF7"/>
  <c r="EE7"/>
  <c r="EU6"/>
  <c r="EU8" s="1"/>
  <c r="ES6"/>
  <c r="ES8" s="1"/>
  <c r="ER6"/>
  <c r="ER8" s="1"/>
  <c r="EQ6"/>
  <c r="EQ8" s="1"/>
  <c r="EI6"/>
  <c r="EI8" s="1"/>
  <c r="EG6"/>
  <c r="EG8" s="1"/>
  <c r="EF6"/>
  <c r="EF8" s="1"/>
  <c r="EE6"/>
  <c r="EE8" s="1"/>
  <c r="EI12" i="20"/>
  <c r="EG12"/>
  <c r="EF12"/>
  <c r="EE12"/>
  <c r="EO11"/>
  <c r="EM11"/>
  <c r="EL11"/>
  <c r="EK11"/>
  <c r="EI10"/>
  <c r="EG10"/>
  <c r="EF10"/>
  <c r="EE10"/>
  <c r="EI9"/>
  <c r="EG9"/>
  <c r="EF9"/>
  <c r="EE9"/>
  <c r="EI8"/>
  <c r="EG8"/>
  <c r="EF8"/>
  <c r="EE8"/>
  <c r="EI7"/>
  <c r="EG7"/>
  <c r="EF7"/>
  <c r="EE7"/>
  <c r="EI6"/>
  <c r="EI11" s="1"/>
  <c r="EG6"/>
  <c r="EG11" s="1"/>
  <c r="EF6"/>
  <c r="EF11" s="1"/>
  <c r="EE6"/>
  <c r="EE11" s="1"/>
  <c r="EF8" i="18"/>
  <c r="EN10"/>
  <c r="EF12"/>
  <c r="EP24"/>
  <c r="EN24"/>
  <c r="EI24"/>
  <c r="EG24"/>
  <c r="EF24"/>
  <c r="EE24"/>
  <c r="EO23"/>
  <c r="EM23"/>
  <c r="EL23"/>
  <c r="EK23"/>
  <c r="EI22"/>
  <c r="EG22"/>
  <c r="EF22"/>
  <c r="EE22"/>
  <c r="EI21"/>
  <c r="EG21"/>
  <c r="EF21"/>
  <c r="EE21"/>
  <c r="EI20"/>
  <c r="EG20"/>
  <c r="EF20"/>
  <c r="EE20"/>
  <c r="EI19"/>
  <c r="EG19"/>
  <c r="EF19"/>
  <c r="EE19"/>
  <c r="EI18"/>
  <c r="EG18"/>
  <c r="EF18"/>
  <c r="EE18"/>
  <c r="EP17"/>
  <c r="EN17"/>
  <c r="EI17"/>
  <c r="EG17"/>
  <c r="EF17"/>
  <c r="EE17"/>
  <c r="EP16"/>
  <c r="EN16"/>
  <c r="EI16"/>
  <c r="EG16"/>
  <c r="EF16"/>
  <c r="EE16"/>
  <c r="EP15"/>
  <c r="EN15"/>
  <c r="EI15"/>
  <c r="EG15"/>
  <c r="EF15"/>
  <c r="EE15"/>
  <c r="EE23" s="1"/>
  <c r="EP14"/>
  <c r="EN14"/>
  <c r="EI14"/>
  <c r="EG14"/>
  <c r="EH14" s="1"/>
  <c r="EF14"/>
  <c r="EE14"/>
  <c r="EO13"/>
  <c r="EM13"/>
  <c r="EK13"/>
  <c r="EI12"/>
  <c r="EG12"/>
  <c r="EE12"/>
  <c r="EI11"/>
  <c r="EG11"/>
  <c r="EF11"/>
  <c r="EE11"/>
  <c r="EI10"/>
  <c r="EG10"/>
  <c r="EF10"/>
  <c r="EI9"/>
  <c r="EG9"/>
  <c r="EF9"/>
  <c r="EE9"/>
  <c r="EI8"/>
  <c r="EJ8" s="1"/>
  <c r="EG8"/>
  <c r="EH8" s="1"/>
  <c r="EE8"/>
  <c r="EP7"/>
  <c r="EN7"/>
  <c r="EI7"/>
  <c r="EG7"/>
  <c r="EH7" s="1"/>
  <c r="EF7"/>
  <c r="EE7"/>
  <c r="EN6"/>
  <c r="EI6"/>
  <c r="EG6"/>
  <c r="EG13" s="1"/>
  <c r="EE6"/>
  <c r="EF25" i="16"/>
  <c r="EP7"/>
  <c r="EP9"/>
  <c r="EP10"/>
  <c r="EP11"/>
  <c r="EP12"/>
  <c r="EP13"/>
  <c r="EP14"/>
  <c r="EP15"/>
  <c r="EP16"/>
  <c r="EP17"/>
  <c r="EF18"/>
  <c r="EF19"/>
  <c r="EF20"/>
  <c r="EF21"/>
  <c r="EF22"/>
  <c r="EK23"/>
  <c r="EP47"/>
  <c r="EN47"/>
  <c r="EI47"/>
  <c r="EG47"/>
  <c r="EF47"/>
  <c r="EE47"/>
  <c r="EO46"/>
  <c r="EM46"/>
  <c r="EK46"/>
  <c r="EI45"/>
  <c r="EG45"/>
  <c r="EF45"/>
  <c r="EE45"/>
  <c r="EI44"/>
  <c r="EG44"/>
  <c r="EF44"/>
  <c r="EE44"/>
  <c r="EI43"/>
  <c r="EG43"/>
  <c r="EF43"/>
  <c r="EE43"/>
  <c r="EP42"/>
  <c r="EN42"/>
  <c r="EI42"/>
  <c r="EG42"/>
  <c r="EF42"/>
  <c r="EE42"/>
  <c r="EP41"/>
  <c r="EN41"/>
  <c r="EI41"/>
  <c r="EG41"/>
  <c r="EF41"/>
  <c r="EE41"/>
  <c r="EP40"/>
  <c r="EN40"/>
  <c r="EI40"/>
  <c r="EG40"/>
  <c r="EF40"/>
  <c r="EE40"/>
  <c r="EI39"/>
  <c r="EG39"/>
  <c r="EF39"/>
  <c r="EE39"/>
  <c r="EP38"/>
  <c r="EN38"/>
  <c r="EI38"/>
  <c r="EG38"/>
  <c r="EF38"/>
  <c r="EE38"/>
  <c r="EP37"/>
  <c r="EN37"/>
  <c r="EI37"/>
  <c r="EG37"/>
  <c r="EF37"/>
  <c r="EE37"/>
  <c r="EP36"/>
  <c r="EN36"/>
  <c r="EI36"/>
  <c r="EG36"/>
  <c r="EF36"/>
  <c r="EE36"/>
  <c r="EP35"/>
  <c r="EN35"/>
  <c r="EI35"/>
  <c r="EG35"/>
  <c r="EF35"/>
  <c r="EE35"/>
  <c r="EP34"/>
  <c r="EN34"/>
  <c r="EI34"/>
  <c r="EG34"/>
  <c r="EF34"/>
  <c r="EE34"/>
  <c r="EP33"/>
  <c r="EN33"/>
  <c r="EI33"/>
  <c r="EG33"/>
  <c r="EF33"/>
  <c r="EE33"/>
  <c r="EP32"/>
  <c r="EN32"/>
  <c r="EI32"/>
  <c r="EG32"/>
  <c r="EF32"/>
  <c r="EE32"/>
  <c r="EP31"/>
  <c r="EN31"/>
  <c r="EI31"/>
  <c r="EG31"/>
  <c r="EF31"/>
  <c r="EE31"/>
  <c r="EP30"/>
  <c r="EN30"/>
  <c r="EI30"/>
  <c r="EG30"/>
  <c r="EF30"/>
  <c r="EE30"/>
  <c r="EP29"/>
  <c r="EN29"/>
  <c r="EI29"/>
  <c r="EG29"/>
  <c r="EF29"/>
  <c r="EE29"/>
  <c r="EP28"/>
  <c r="EN28"/>
  <c r="EI28"/>
  <c r="EG28"/>
  <c r="EF28"/>
  <c r="EE28"/>
  <c r="EP27"/>
  <c r="EN27"/>
  <c r="EI27"/>
  <c r="EG27"/>
  <c r="EF27"/>
  <c r="EE27"/>
  <c r="EP26"/>
  <c r="EN26"/>
  <c r="EI26"/>
  <c r="EG26"/>
  <c r="EH26" s="1"/>
  <c r="EF26"/>
  <c r="EE26"/>
  <c r="EN25"/>
  <c r="EI25"/>
  <c r="EG25"/>
  <c r="EE25"/>
  <c r="EP24"/>
  <c r="EN24"/>
  <c r="EI24"/>
  <c r="EG24"/>
  <c r="EF24"/>
  <c r="EE24"/>
  <c r="EO23"/>
  <c r="EM23"/>
  <c r="EI22"/>
  <c r="EG22"/>
  <c r="EE22"/>
  <c r="EI21"/>
  <c r="EG21"/>
  <c r="EE21"/>
  <c r="EI20"/>
  <c r="EG20"/>
  <c r="EE20"/>
  <c r="EI19"/>
  <c r="EG19"/>
  <c r="EE19"/>
  <c r="EI18"/>
  <c r="EG18"/>
  <c r="EE18"/>
  <c r="EN17"/>
  <c r="EI17"/>
  <c r="EG17"/>
  <c r="EE17"/>
  <c r="EN16"/>
  <c r="EI16"/>
  <c r="EG16"/>
  <c r="EE16"/>
  <c r="EN15"/>
  <c r="EI15"/>
  <c r="EG15"/>
  <c r="EE15"/>
  <c r="EN14"/>
  <c r="EI14"/>
  <c r="EG14"/>
  <c r="EE14"/>
  <c r="EN13"/>
  <c r="EI13"/>
  <c r="EG13"/>
  <c r="EE13"/>
  <c r="EN12"/>
  <c r="EI12"/>
  <c r="EG12"/>
  <c r="EE12"/>
  <c r="EN11"/>
  <c r="EI11"/>
  <c r="EG11"/>
  <c r="EE11"/>
  <c r="EN10"/>
  <c r="EI10"/>
  <c r="EG10"/>
  <c r="EE10"/>
  <c r="EN9"/>
  <c r="EI9"/>
  <c r="EG9"/>
  <c r="EE9"/>
  <c r="EP8"/>
  <c r="EN8"/>
  <c r="EI8"/>
  <c r="EG8"/>
  <c r="EF8"/>
  <c r="EE8"/>
  <c r="EN7"/>
  <c r="EI7"/>
  <c r="EG7"/>
  <c r="EH7" s="1"/>
  <c r="EE7"/>
  <c r="EI6"/>
  <c r="EG6"/>
  <c r="EF6"/>
  <c r="EI14" i="17"/>
  <c r="EG14"/>
  <c r="EF14"/>
  <c r="EE14"/>
  <c r="EO13"/>
  <c r="EM13"/>
  <c r="EL13"/>
  <c r="EK13"/>
  <c r="EI12"/>
  <c r="EG12"/>
  <c r="EF12"/>
  <c r="EE12"/>
  <c r="EI11"/>
  <c r="EG11"/>
  <c r="EF11"/>
  <c r="EE11"/>
  <c r="EI10"/>
  <c r="EG10"/>
  <c r="EF10"/>
  <c r="EE10"/>
  <c r="EI9"/>
  <c r="EI13" s="1"/>
  <c r="EG9"/>
  <c r="EG13" s="1"/>
  <c r="EF9"/>
  <c r="EF13" s="1"/>
  <c r="EE9"/>
  <c r="EE13" s="1"/>
  <c r="EI8"/>
  <c r="EG8"/>
  <c r="EF8"/>
  <c r="EE8"/>
  <c r="EO7"/>
  <c r="EM7"/>
  <c r="EL7"/>
  <c r="EK7"/>
  <c r="EI6"/>
  <c r="EI7" s="1"/>
  <c r="EG6"/>
  <c r="EG7" s="1"/>
  <c r="EF6"/>
  <c r="EF7" s="1"/>
  <c r="EE6"/>
  <c r="EE7" s="1"/>
  <c r="EF21" i="15"/>
  <c r="EP22"/>
  <c r="EP23"/>
  <c r="EP24"/>
  <c r="EP25"/>
  <c r="EP26"/>
  <c r="EF27"/>
  <c r="EF28"/>
  <c r="EF29"/>
  <c r="EF30"/>
  <c r="EF31"/>
  <c r="EF32"/>
  <c r="EF33"/>
  <c r="EF34"/>
  <c r="EP19"/>
  <c r="EK35"/>
  <c r="EP36"/>
  <c r="EN36"/>
  <c r="EI36"/>
  <c r="EG36"/>
  <c r="EF36"/>
  <c r="EE36"/>
  <c r="EO35"/>
  <c r="EM35"/>
  <c r="EI34"/>
  <c r="EG34"/>
  <c r="EE34"/>
  <c r="EI33"/>
  <c r="EG33"/>
  <c r="EE33"/>
  <c r="EI32"/>
  <c r="EG32"/>
  <c r="EE32"/>
  <c r="EI31"/>
  <c r="EG31"/>
  <c r="EE31"/>
  <c r="EI30"/>
  <c r="EG30"/>
  <c r="EE30"/>
  <c r="EI29"/>
  <c r="EG29"/>
  <c r="EE29"/>
  <c r="EI28"/>
  <c r="EG28"/>
  <c r="EE28"/>
  <c r="EI27"/>
  <c r="EG27"/>
  <c r="EE27"/>
  <c r="EN26"/>
  <c r="EI26"/>
  <c r="EG26"/>
  <c r="EE26"/>
  <c r="EN25"/>
  <c r="EI25"/>
  <c r="EG25"/>
  <c r="EE25"/>
  <c r="EN24"/>
  <c r="EI24"/>
  <c r="EG24"/>
  <c r="EE24"/>
  <c r="EN23"/>
  <c r="EI23"/>
  <c r="EG23"/>
  <c r="EE23"/>
  <c r="EN22"/>
  <c r="EI22"/>
  <c r="EG22"/>
  <c r="EE22"/>
  <c r="EI21"/>
  <c r="EG21"/>
  <c r="EE21"/>
  <c r="EP20"/>
  <c r="EN20"/>
  <c r="EI20"/>
  <c r="EG20"/>
  <c r="EF20"/>
  <c r="EE20"/>
  <c r="EN19"/>
  <c r="EI19"/>
  <c r="EG19"/>
  <c r="EE19"/>
  <c r="EP18"/>
  <c r="EN18"/>
  <c r="EI18"/>
  <c r="EG18"/>
  <c r="EF18"/>
  <c r="EE18"/>
  <c r="EO17"/>
  <c r="EM17"/>
  <c r="EL17"/>
  <c r="EK17"/>
  <c r="EI16"/>
  <c r="EG16"/>
  <c r="EF16"/>
  <c r="EE16"/>
  <c r="EI15"/>
  <c r="EG15"/>
  <c r="EF15"/>
  <c r="EE15"/>
  <c r="EI14"/>
  <c r="EG14"/>
  <c r="EF14"/>
  <c r="EE14"/>
  <c r="EI13"/>
  <c r="EJ13" s="1"/>
  <c r="EG13"/>
  <c r="EH13" s="1"/>
  <c r="EF13"/>
  <c r="EE13"/>
  <c r="EP12"/>
  <c r="EN12"/>
  <c r="EI12"/>
  <c r="EG12"/>
  <c r="EF12"/>
  <c r="EE12"/>
  <c r="EP11"/>
  <c r="EN11"/>
  <c r="EI11"/>
  <c r="EG11"/>
  <c r="EF11"/>
  <c r="EE11"/>
  <c r="EP10"/>
  <c r="EN10"/>
  <c r="EI10"/>
  <c r="EG10"/>
  <c r="EF10"/>
  <c r="EE10"/>
  <c r="EP9"/>
  <c r="EN9"/>
  <c r="EI9"/>
  <c r="EG9"/>
  <c r="EF9"/>
  <c r="EE9"/>
  <c r="EP8"/>
  <c r="EN8"/>
  <c r="EI8"/>
  <c r="EG8"/>
  <c r="EF8"/>
  <c r="EE8"/>
  <c r="EP7"/>
  <c r="EN7"/>
  <c r="EI7"/>
  <c r="EG7"/>
  <c r="EF7"/>
  <c r="EE7"/>
  <c r="EP6"/>
  <c r="EN6"/>
  <c r="EI6"/>
  <c r="EG6"/>
  <c r="EF6"/>
  <c r="EE6"/>
  <c r="EP20" i="14"/>
  <c r="EK30"/>
  <c r="EP31"/>
  <c r="EN31"/>
  <c r="EI31"/>
  <c r="EG31"/>
  <c r="EF31"/>
  <c r="EE31"/>
  <c r="EO30"/>
  <c r="EM30"/>
  <c r="EI29"/>
  <c r="EG29"/>
  <c r="EF29"/>
  <c r="EE29"/>
  <c r="EP28"/>
  <c r="EN28"/>
  <c r="EI28"/>
  <c r="EG28"/>
  <c r="EF28"/>
  <c r="EE28"/>
  <c r="EP27"/>
  <c r="EN27"/>
  <c r="EI27"/>
  <c r="EG27"/>
  <c r="EF27"/>
  <c r="EE27"/>
  <c r="EI26"/>
  <c r="EG26"/>
  <c r="EF26"/>
  <c r="EE26"/>
  <c r="EI25"/>
  <c r="EJ25" s="1"/>
  <c r="EG25"/>
  <c r="EH25" s="1"/>
  <c r="EF25"/>
  <c r="EE25"/>
  <c r="EP24"/>
  <c r="EN24"/>
  <c r="EI24"/>
  <c r="EG24"/>
  <c r="EF24"/>
  <c r="EE24"/>
  <c r="EP23"/>
  <c r="EN23"/>
  <c r="EI23"/>
  <c r="EG23"/>
  <c r="EF23"/>
  <c r="EE23"/>
  <c r="EP22"/>
  <c r="EN22"/>
  <c r="EI22"/>
  <c r="EG22"/>
  <c r="EF22"/>
  <c r="EE22"/>
  <c r="EP21"/>
  <c r="EN21"/>
  <c r="EI21"/>
  <c r="EJ21" s="1"/>
  <c r="EG21"/>
  <c r="EH21" s="1"/>
  <c r="EF21"/>
  <c r="EE21"/>
  <c r="EN20"/>
  <c r="EI20"/>
  <c r="EG20"/>
  <c r="EE20"/>
  <c r="EE30" s="1"/>
  <c r="EP19"/>
  <c r="EN19"/>
  <c r="EI19"/>
  <c r="EG19"/>
  <c r="EF19"/>
  <c r="EE19"/>
  <c r="EO18"/>
  <c r="EM18"/>
  <c r="EL18"/>
  <c r="EK18"/>
  <c r="EI17"/>
  <c r="EG17"/>
  <c r="EF17"/>
  <c r="EE17"/>
  <c r="EI16"/>
  <c r="EG16"/>
  <c r="EF16"/>
  <c r="EE16"/>
  <c r="EI15"/>
  <c r="EG15"/>
  <c r="EF15"/>
  <c r="EE15"/>
  <c r="EI14"/>
  <c r="EG14"/>
  <c r="EF14"/>
  <c r="EE14"/>
  <c r="EI13"/>
  <c r="EG13"/>
  <c r="EF13"/>
  <c r="EE13"/>
  <c r="EI12"/>
  <c r="EG12"/>
  <c r="EF12"/>
  <c r="EE12"/>
  <c r="EI11"/>
  <c r="EG11"/>
  <c r="EF11"/>
  <c r="EE11"/>
  <c r="EI10"/>
  <c r="EG10"/>
  <c r="EF10"/>
  <c r="EE10"/>
  <c r="EP9"/>
  <c r="EN9"/>
  <c r="EI9"/>
  <c r="EG9"/>
  <c r="EF9"/>
  <c r="EE9"/>
  <c r="EP8"/>
  <c r="EN8"/>
  <c r="EI8"/>
  <c r="EG8"/>
  <c r="EF8"/>
  <c r="EE8"/>
  <c r="EP7"/>
  <c r="EN7"/>
  <c r="EI7"/>
  <c r="EG7"/>
  <c r="EF7"/>
  <c r="EE7"/>
  <c r="EP6"/>
  <c r="EN6"/>
  <c r="EI6"/>
  <c r="EG6"/>
  <c r="EF6"/>
  <c r="EE6"/>
  <c r="EE18" s="1"/>
  <c r="EP6" i="13"/>
  <c r="EK17"/>
  <c r="EP30"/>
  <c r="EN30"/>
  <c r="EI30"/>
  <c r="EG30"/>
  <c r="EF30"/>
  <c r="EE30"/>
  <c r="EO29"/>
  <c r="EM29"/>
  <c r="EL29"/>
  <c r="EK29"/>
  <c r="EI28"/>
  <c r="EG28"/>
  <c r="EF28"/>
  <c r="EE28"/>
  <c r="EI27"/>
  <c r="EG27"/>
  <c r="EF27"/>
  <c r="EE27"/>
  <c r="EI26"/>
  <c r="EG26"/>
  <c r="EF26"/>
  <c r="EE26"/>
  <c r="EI25"/>
  <c r="EG25"/>
  <c r="EF25"/>
  <c r="EE25"/>
  <c r="EI24"/>
  <c r="EG24"/>
  <c r="EF24"/>
  <c r="EE24"/>
  <c r="EI23"/>
  <c r="EG23"/>
  <c r="EF23"/>
  <c r="EE23"/>
  <c r="EI22"/>
  <c r="EG22"/>
  <c r="EF22"/>
  <c r="EE22"/>
  <c r="EP21"/>
  <c r="EN21"/>
  <c r="EI21"/>
  <c r="EG21"/>
  <c r="EF21"/>
  <c r="EE21"/>
  <c r="EP20"/>
  <c r="EN20"/>
  <c r="EI20"/>
  <c r="EG20"/>
  <c r="EF20"/>
  <c r="EE20"/>
  <c r="EP19"/>
  <c r="EN19"/>
  <c r="EI19"/>
  <c r="EG19"/>
  <c r="EG29" s="1"/>
  <c r="EF19"/>
  <c r="EF29" s="1"/>
  <c r="EE19"/>
  <c r="EE29" s="1"/>
  <c r="EP18"/>
  <c r="EN18"/>
  <c r="EI18"/>
  <c r="EG18"/>
  <c r="EF18"/>
  <c r="EE18"/>
  <c r="EO17"/>
  <c r="EM17"/>
  <c r="EI16"/>
  <c r="EG16"/>
  <c r="EF16"/>
  <c r="EE16"/>
  <c r="EI15"/>
  <c r="EG15"/>
  <c r="EF15"/>
  <c r="EE15"/>
  <c r="EI14"/>
  <c r="EG14"/>
  <c r="EF14"/>
  <c r="EE14"/>
  <c r="EI13"/>
  <c r="EG13"/>
  <c r="EF13"/>
  <c r="EE13"/>
  <c r="EP12"/>
  <c r="EN12"/>
  <c r="EI12"/>
  <c r="EG12"/>
  <c r="EF12"/>
  <c r="EE12"/>
  <c r="EP11"/>
  <c r="EN11"/>
  <c r="EI11"/>
  <c r="EG11"/>
  <c r="EF11"/>
  <c r="EE11"/>
  <c r="EP10"/>
  <c r="EN10"/>
  <c r="EI10"/>
  <c r="EG10"/>
  <c r="EF10"/>
  <c r="EE10"/>
  <c r="EP9"/>
  <c r="EN9"/>
  <c r="EI9"/>
  <c r="EG9"/>
  <c r="EF9"/>
  <c r="EE9"/>
  <c r="EP8"/>
  <c r="EN8"/>
  <c r="EI8"/>
  <c r="EG8"/>
  <c r="EF8"/>
  <c r="EE8"/>
  <c r="EP7"/>
  <c r="EN7"/>
  <c r="EI7"/>
  <c r="EG7"/>
  <c r="EF7"/>
  <c r="EE7"/>
  <c r="EN6"/>
  <c r="EI6"/>
  <c r="EG6"/>
  <c r="EE6"/>
  <c r="EE17" s="1"/>
  <c r="EP32" i="11"/>
  <c r="EN32"/>
  <c r="EI32"/>
  <c r="EG32"/>
  <c r="EF32"/>
  <c r="EE32"/>
  <c r="EO31"/>
  <c r="EM31"/>
  <c r="EL31"/>
  <c r="EK31"/>
  <c r="EI30"/>
  <c r="EG30"/>
  <c r="EF30"/>
  <c r="EE30"/>
  <c r="EI29"/>
  <c r="EG29"/>
  <c r="EF29"/>
  <c r="EE29"/>
  <c r="EI28"/>
  <c r="EG28"/>
  <c r="EF28"/>
  <c r="EE28"/>
  <c r="EI27"/>
  <c r="EG27"/>
  <c r="EF27"/>
  <c r="EE27"/>
  <c r="EI26"/>
  <c r="EG26"/>
  <c r="EF26"/>
  <c r="EE26"/>
  <c r="EI25"/>
  <c r="EG25"/>
  <c r="EF25"/>
  <c r="EE25"/>
  <c r="EI24"/>
  <c r="EG24"/>
  <c r="EF24"/>
  <c r="EE24"/>
  <c r="EI23"/>
  <c r="EG23"/>
  <c r="EF23"/>
  <c r="EE23"/>
  <c r="EP22"/>
  <c r="EN22"/>
  <c r="EI22"/>
  <c r="EG22"/>
  <c r="EF22"/>
  <c r="EE22"/>
  <c r="EP21"/>
  <c r="EN21"/>
  <c r="EI21"/>
  <c r="EG21"/>
  <c r="EF21"/>
  <c r="EE21"/>
  <c r="EP20"/>
  <c r="EN20"/>
  <c r="EI20"/>
  <c r="EG20"/>
  <c r="EF20"/>
  <c r="EE20"/>
  <c r="EP19"/>
  <c r="EN19"/>
  <c r="EI19"/>
  <c r="EG19"/>
  <c r="EF19"/>
  <c r="EE19"/>
  <c r="EP18"/>
  <c r="EN18"/>
  <c r="EI18"/>
  <c r="EG18"/>
  <c r="EF18"/>
  <c r="EE18"/>
  <c r="EO17"/>
  <c r="EM17"/>
  <c r="EL17"/>
  <c r="EK17"/>
  <c r="EI16"/>
  <c r="EG16"/>
  <c r="EF16"/>
  <c r="EE16"/>
  <c r="EI15"/>
  <c r="EG15"/>
  <c r="EF15"/>
  <c r="EE15"/>
  <c r="EI14"/>
  <c r="EG14"/>
  <c r="EF14"/>
  <c r="EE14"/>
  <c r="EP13"/>
  <c r="EN13"/>
  <c r="EI13"/>
  <c r="EG13"/>
  <c r="EF13"/>
  <c r="EE13"/>
  <c r="EP12"/>
  <c r="EN12"/>
  <c r="EI12"/>
  <c r="EG12"/>
  <c r="EF12"/>
  <c r="EE12"/>
  <c r="EP11"/>
  <c r="EN11"/>
  <c r="EI11"/>
  <c r="EG11"/>
  <c r="EF11"/>
  <c r="EE11"/>
  <c r="EP10"/>
  <c r="EN10"/>
  <c r="EI10"/>
  <c r="EG10"/>
  <c r="EF10"/>
  <c r="EE10"/>
  <c r="EP9"/>
  <c r="EN9"/>
  <c r="EI9"/>
  <c r="EG9"/>
  <c r="EF9"/>
  <c r="EE9"/>
  <c r="EP8"/>
  <c r="EN8"/>
  <c r="EI8"/>
  <c r="EG8"/>
  <c r="EF8"/>
  <c r="EE8"/>
  <c r="EP7"/>
  <c r="EN7"/>
  <c r="EI7"/>
  <c r="EG7"/>
  <c r="EF7"/>
  <c r="EE7"/>
  <c r="EP6"/>
  <c r="EN6"/>
  <c r="EI6"/>
  <c r="EG6"/>
  <c r="EF6"/>
  <c r="EE6"/>
  <c r="EE17" s="1"/>
  <c r="EF38" i="10"/>
  <c r="EL39"/>
  <c r="EK39"/>
  <c r="EP9"/>
  <c r="EF10"/>
  <c r="EP11"/>
  <c r="EF12"/>
  <c r="EF13"/>
  <c r="EF14"/>
  <c r="EF15"/>
  <c r="EF16"/>
  <c r="EF17"/>
  <c r="EF18"/>
  <c r="EP6"/>
  <c r="EK19"/>
  <c r="EP40"/>
  <c r="EN40"/>
  <c r="EI40"/>
  <c r="EJ40" s="1"/>
  <c r="EG40"/>
  <c r="EH40" s="1"/>
  <c r="EF40"/>
  <c r="EE40"/>
  <c r="EO39"/>
  <c r="EM39"/>
  <c r="EI38"/>
  <c r="EG38"/>
  <c r="EE38"/>
  <c r="EI37"/>
  <c r="EG37"/>
  <c r="EF37"/>
  <c r="EE37"/>
  <c r="EI36"/>
  <c r="EG36"/>
  <c r="EF36"/>
  <c r="EE36"/>
  <c r="EI35"/>
  <c r="EG35"/>
  <c r="EF35"/>
  <c r="EE35"/>
  <c r="EI34"/>
  <c r="EG34"/>
  <c r="EF34"/>
  <c r="EE34"/>
  <c r="EI33"/>
  <c r="EG33"/>
  <c r="EF33"/>
  <c r="EE33"/>
  <c r="EI32"/>
  <c r="EG32"/>
  <c r="EF32"/>
  <c r="EE32"/>
  <c r="EI31"/>
  <c r="EG31"/>
  <c r="EF31"/>
  <c r="EE31"/>
  <c r="EI30"/>
  <c r="EG30"/>
  <c r="EF30"/>
  <c r="EE30"/>
  <c r="EI29"/>
  <c r="EG29"/>
  <c r="EF29"/>
  <c r="EE29"/>
  <c r="EP28"/>
  <c r="EN28"/>
  <c r="EI28"/>
  <c r="EG28"/>
  <c r="EF28"/>
  <c r="EE28"/>
  <c r="EP27"/>
  <c r="EN27"/>
  <c r="EI27"/>
  <c r="EG27"/>
  <c r="EF27"/>
  <c r="EE27"/>
  <c r="EP26"/>
  <c r="EN26"/>
  <c r="EI26"/>
  <c r="EG26"/>
  <c r="EF26"/>
  <c r="EE26"/>
  <c r="EP25"/>
  <c r="EN25"/>
  <c r="EI25"/>
  <c r="EG25"/>
  <c r="EF25"/>
  <c r="EE25"/>
  <c r="EP24"/>
  <c r="EN24"/>
  <c r="EI24"/>
  <c r="EG24"/>
  <c r="EF24"/>
  <c r="EE24"/>
  <c r="EI23"/>
  <c r="EJ23" s="1"/>
  <c r="EG23"/>
  <c r="EH23" s="1"/>
  <c r="EF23"/>
  <c r="EE23"/>
  <c r="EP22"/>
  <c r="EN22"/>
  <c r="EI22"/>
  <c r="EG22"/>
  <c r="EF22"/>
  <c r="EE22"/>
  <c r="EP21"/>
  <c r="EI21"/>
  <c r="EG21"/>
  <c r="EP20"/>
  <c r="EN20"/>
  <c r="EI20"/>
  <c r="EG20"/>
  <c r="EF20"/>
  <c r="EE20"/>
  <c r="EO19"/>
  <c r="EM19"/>
  <c r="EI18"/>
  <c r="EG18"/>
  <c r="EE18"/>
  <c r="EI17"/>
  <c r="EG17"/>
  <c r="EE17"/>
  <c r="EI16"/>
  <c r="EG16"/>
  <c r="EE16"/>
  <c r="EI15"/>
  <c r="EG15"/>
  <c r="EE15"/>
  <c r="EI14"/>
  <c r="EG14"/>
  <c r="EE14"/>
  <c r="EI13"/>
  <c r="EG13"/>
  <c r="EE13"/>
  <c r="EI12"/>
  <c r="EG12"/>
  <c r="EE12"/>
  <c r="EN11"/>
  <c r="EI11"/>
  <c r="EG11"/>
  <c r="EE11"/>
  <c r="EI10"/>
  <c r="EG10"/>
  <c r="EE10"/>
  <c r="EN9"/>
  <c r="EI9"/>
  <c r="EG9"/>
  <c r="EE9"/>
  <c r="EP8"/>
  <c r="EN8"/>
  <c r="EI8"/>
  <c r="EG8"/>
  <c r="EF8"/>
  <c r="EE8"/>
  <c r="EP7"/>
  <c r="EN7"/>
  <c r="EI7"/>
  <c r="EG7"/>
  <c r="EF7"/>
  <c r="EE7"/>
  <c r="EI6"/>
  <c r="EG6"/>
  <c r="EP34" i="8"/>
  <c r="EN34"/>
  <c r="EI34"/>
  <c r="EG34"/>
  <c r="EF34"/>
  <c r="EE34"/>
  <c r="EO33"/>
  <c r="EM33"/>
  <c r="EL33"/>
  <c r="EK33"/>
  <c r="EI32"/>
  <c r="EG32"/>
  <c r="EF32"/>
  <c r="EE32"/>
  <c r="EI31"/>
  <c r="EG31"/>
  <c r="EF31"/>
  <c r="EE31"/>
  <c r="EI30"/>
  <c r="EG30"/>
  <c r="EF30"/>
  <c r="EE30"/>
  <c r="EI29"/>
  <c r="EG29"/>
  <c r="EF29"/>
  <c r="EE29"/>
  <c r="EP28"/>
  <c r="EN28"/>
  <c r="EI28"/>
  <c r="EG28"/>
  <c r="EF28"/>
  <c r="EE28"/>
  <c r="EP27"/>
  <c r="EN27"/>
  <c r="EI27"/>
  <c r="EG27"/>
  <c r="EF27"/>
  <c r="EE27"/>
  <c r="EP26"/>
  <c r="EN26"/>
  <c r="EI26"/>
  <c r="EG26"/>
  <c r="EF26"/>
  <c r="EE26"/>
  <c r="EP25"/>
  <c r="EN25"/>
  <c r="EI25"/>
  <c r="EG25"/>
  <c r="EF25"/>
  <c r="EE25"/>
  <c r="EP24"/>
  <c r="EN24"/>
  <c r="EI24"/>
  <c r="EG24"/>
  <c r="EF24"/>
  <c r="EE24"/>
  <c r="EP23"/>
  <c r="EN23"/>
  <c r="EI23"/>
  <c r="EG23"/>
  <c r="EG33" s="1"/>
  <c r="EF23"/>
  <c r="EF33" s="1"/>
  <c r="EE23"/>
  <c r="EE33" s="1"/>
  <c r="EP22"/>
  <c r="EN22"/>
  <c r="EI22"/>
  <c r="EJ22" s="1"/>
  <c r="EG22"/>
  <c r="EF22"/>
  <c r="EE22"/>
  <c r="EO21"/>
  <c r="EM21"/>
  <c r="EL21"/>
  <c r="EK21"/>
  <c r="EI20"/>
  <c r="EG20"/>
  <c r="EF20"/>
  <c r="EE20"/>
  <c r="EI19"/>
  <c r="EG19"/>
  <c r="EF19"/>
  <c r="EE19"/>
  <c r="EI18"/>
  <c r="EG18"/>
  <c r="EF18"/>
  <c r="EE18"/>
  <c r="EI17"/>
  <c r="EG17"/>
  <c r="EF17"/>
  <c r="EE17"/>
  <c r="EI16"/>
  <c r="EG16"/>
  <c r="EF16"/>
  <c r="EE16"/>
  <c r="EI15"/>
  <c r="EG15"/>
  <c r="EF15"/>
  <c r="EE15"/>
  <c r="EI14"/>
  <c r="EG14"/>
  <c r="EF14"/>
  <c r="EE14"/>
  <c r="EI13"/>
  <c r="EG13"/>
  <c r="EF13"/>
  <c r="EE13"/>
  <c r="EI12"/>
  <c r="EG12"/>
  <c r="EF12"/>
  <c r="EE12"/>
  <c r="EP11"/>
  <c r="EN11"/>
  <c r="EI11"/>
  <c r="EG11"/>
  <c r="EF11"/>
  <c r="EE11"/>
  <c r="EP10"/>
  <c r="EN10"/>
  <c r="EI10"/>
  <c r="EG10"/>
  <c r="EF10"/>
  <c r="EE10"/>
  <c r="EP9"/>
  <c r="EN9"/>
  <c r="EI9"/>
  <c r="EG9"/>
  <c r="EF9"/>
  <c r="EE9"/>
  <c r="EP8"/>
  <c r="EN8"/>
  <c r="EI8"/>
  <c r="EG8"/>
  <c r="EF8"/>
  <c r="EE8"/>
  <c r="EP7"/>
  <c r="EN7"/>
  <c r="EI7"/>
  <c r="EG7"/>
  <c r="EF7"/>
  <c r="EE7"/>
  <c r="EP6"/>
  <c r="EN6"/>
  <c r="EI6"/>
  <c r="EI21" s="1"/>
  <c r="EG6"/>
  <c r="EF6"/>
  <c r="EE6"/>
  <c r="EF20" i="7"/>
  <c r="EK33"/>
  <c r="EP34"/>
  <c r="EN34"/>
  <c r="EI34"/>
  <c r="EG34"/>
  <c r="EF34"/>
  <c r="EE34"/>
  <c r="EO33"/>
  <c r="EM33"/>
  <c r="EI32"/>
  <c r="EG32"/>
  <c r="EF32"/>
  <c r="EE32"/>
  <c r="EI31"/>
  <c r="EG31"/>
  <c r="EF31"/>
  <c r="EE31"/>
  <c r="EI30"/>
  <c r="EG30"/>
  <c r="EF30"/>
  <c r="EE30"/>
  <c r="EI29"/>
  <c r="EG29"/>
  <c r="EF29"/>
  <c r="EE29"/>
  <c r="EI28"/>
  <c r="EG28"/>
  <c r="EF28"/>
  <c r="EE28"/>
  <c r="EI27"/>
  <c r="EG27"/>
  <c r="EF27"/>
  <c r="EE27"/>
  <c r="EI26"/>
  <c r="EG26"/>
  <c r="EF26"/>
  <c r="EE26"/>
  <c r="EP25"/>
  <c r="EN25"/>
  <c r="EI25"/>
  <c r="EG25"/>
  <c r="EF25"/>
  <c r="EE25"/>
  <c r="EP24"/>
  <c r="EN24"/>
  <c r="EI24"/>
  <c r="EG24"/>
  <c r="EF24"/>
  <c r="EE24"/>
  <c r="EP23"/>
  <c r="EN23"/>
  <c r="EI23"/>
  <c r="EG23"/>
  <c r="EF23"/>
  <c r="EE23"/>
  <c r="EP22"/>
  <c r="EN22"/>
  <c r="EI22"/>
  <c r="EG22"/>
  <c r="EF22"/>
  <c r="EE22"/>
  <c r="EP21"/>
  <c r="EN21"/>
  <c r="EI21"/>
  <c r="EG21"/>
  <c r="EF21"/>
  <c r="EE21"/>
  <c r="EI20"/>
  <c r="EG20"/>
  <c r="EG33" s="1"/>
  <c r="EP19"/>
  <c r="EN19"/>
  <c r="EI19"/>
  <c r="EG19"/>
  <c r="EF19"/>
  <c r="EE19"/>
  <c r="EO18"/>
  <c r="EM18"/>
  <c r="EL18"/>
  <c r="EK18"/>
  <c r="EI17"/>
  <c r="EG17"/>
  <c r="EF17"/>
  <c r="EE17"/>
  <c r="EI16"/>
  <c r="EG16"/>
  <c r="EF16"/>
  <c r="EE16"/>
  <c r="EI15"/>
  <c r="EG15"/>
  <c r="EF15"/>
  <c r="EE15"/>
  <c r="EI14"/>
  <c r="EG14"/>
  <c r="EF14"/>
  <c r="EE14"/>
  <c r="EI13"/>
  <c r="EG13"/>
  <c r="EF13"/>
  <c r="EE13"/>
  <c r="EI12"/>
  <c r="EG12"/>
  <c r="EF12"/>
  <c r="EE12"/>
  <c r="EI11"/>
  <c r="EG11"/>
  <c r="EF11"/>
  <c r="EE11"/>
  <c r="EI10"/>
  <c r="EG10"/>
  <c r="EF10"/>
  <c r="EE10"/>
  <c r="EI9"/>
  <c r="EG9"/>
  <c r="EF9"/>
  <c r="EE9"/>
  <c r="EI8"/>
  <c r="EG8"/>
  <c r="EF8"/>
  <c r="EE8"/>
  <c r="EI7"/>
  <c r="EG7"/>
  <c r="EF7"/>
  <c r="EE7"/>
  <c r="EP6"/>
  <c r="EN6"/>
  <c r="EI6"/>
  <c r="EI18" s="1"/>
  <c r="EG6"/>
  <c r="EF6"/>
  <c r="EE6"/>
  <c r="EP74" i="6"/>
  <c r="EP15"/>
  <c r="EN15"/>
  <c r="EP77"/>
  <c r="EN77"/>
  <c r="EI77"/>
  <c r="EG77"/>
  <c r="EF77"/>
  <c r="EE77"/>
  <c r="EO76"/>
  <c r="EM76"/>
  <c r="EK76"/>
  <c r="EP75"/>
  <c r="EN75"/>
  <c r="EI75"/>
  <c r="EJ75" s="1"/>
  <c r="EG75"/>
  <c r="EF75"/>
  <c r="EE75"/>
  <c r="EN74"/>
  <c r="EI74"/>
  <c r="EG74"/>
  <c r="EE74"/>
  <c r="EP73"/>
  <c r="EN73"/>
  <c r="EI73"/>
  <c r="EG73"/>
  <c r="EF73"/>
  <c r="EE73"/>
  <c r="EP72"/>
  <c r="EN72"/>
  <c r="EI72"/>
  <c r="EJ72" s="1"/>
  <c r="EG72"/>
  <c r="EF72"/>
  <c r="EE72"/>
  <c r="EP71"/>
  <c r="EN71"/>
  <c r="EI71"/>
  <c r="EG71"/>
  <c r="EH71" s="1"/>
  <c r="EF71"/>
  <c r="EE71"/>
  <c r="EP70"/>
  <c r="EN70"/>
  <c r="EI70"/>
  <c r="EJ70" s="1"/>
  <c r="EG70"/>
  <c r="EF70"/>
  <c r="EE70"/>
  <c r="EP69"/>
  <c r="EN69"/>
  <c r="EI69"/>
  <c r="EG69"/>
  <c r="EH69" s="1"/>
  <c r="EF69"/>
  <c r="EE69"/>
  <c r="EP68"/>
  <c r="EN68"/>
  <c r="EI68"/>
  <c r="EJ68" s="1"/>
  <c r="EG68"/>
  <c r="EF68"/>
  <c r="EE68"/>
  <c r="EP67"/>
  <c r="EN67"/>
  <c r="EI67"/>
  <c r="EG67"/>
  <c r="EH67" s="1"/>
  <c r="EF67"/>
  <c r="EE67"/>
  <c r="EP66"/>
  <c r="EN66"/>
  <c r="EI66"/>
  <c r="EJ66" s="1"/>
  <c r="EG66"/>
  <c r="EF66"/>
  <c r="EE66"/>
  <c r="EP65"/>
  <c r="EN65"/>
  <c r="EI65"/>
  <c r="EG65"/>
  <c r="EH65" s="1"/>
  <c r="EF65"/>
  <c r="EE65"/>
  <c r="EP64"/>
  <c r="EN64"/>
  <c r="EI64"/>
  <c r="EJ64" s="1"/>
  <c r="EG64"/>
  <c r="EF64"/>
  <c r="EE64"/>
  <c r="EP63"/>
  <c r="EN63"/>
  <c r="EI63"/>
  <c r="EG63"/>
  <c r="EF63"/>
  <c r="EE63"/>
  <c r="EP62"/>
  <c r="EN62"/>
  <c r="EI62"/>
  <c r="EJ62" s="1"/>
  <c r="EG62"/>
  <c r="EF62"/>
  <c r="EE62"/>
  <c r="EP61"/>
  <c r="EN61"/>
  <c r="EI61"/>
  <c r="EG61"/>
  <c r="EH61" s="1"/>
  <c r="EF61"/>
  <c r="EE61"/>
  <c r="EP60"/>
  <c r="EN60"/>
  <c r="EI60"/>
  <c r="EJ60" s="1"/>
  <c r="EG60"/>
  <c r="EF60"/>
  <c r="EE60"/>
  <c r="EP59"/>
  <c r="EN59"/>
  <c r="EI59"/>
  <c r="EG59"/>
  <c r="EF59"/>
  <c r="EE59"/>
  <c r="EP58"/>
  <c r="EN58"/>
  <c r="EI58"/>
  <c r="EJ58" s="1"/>
  <c r="EG58"/>
  <c r="EF58"/>
  <c r="EE58"/>
  <c r="EP57"/>
  <c r="EN57"/>
  <c r="EI57"/>
  <c r="EG57"/>
  <c r="EF57"/>
  <c r="EE57"/>
  <c r="EP56"/>
  <c r="EN56"/>
  <c r="EI56"/>
  <c r="EJ56" s="1"/>
  <c r="EG56"/>
  <c r="EF56"/>
  <c r="EE56"/>
  <c r="EP55"/>
  <c r="EN55"/>
  <c r="EI55"/>
  <c r="EG55"/>
  <c r="EF55"/>
  <c r="EE55"/>
  <c r="EP54"/>
  <c r="EN54"/>
  <c r="EI54"/>
  <c r="EJ54" s="1"/>
  <c r="EG54"/>
  <c r="EF54"/>
  <c r="EE54"/>
  <c r="EP53"/>
  <c r="EN53"/>
  <c r="EI53"/>
  <c r="EG53"/>
  <c r="EF53"/>
  <c r="EE53"/>
  <c r="EP52"/>
  <c r="EN52"/>
  <c r="EI52"/>
  <c r="EG52"/>
  <c r="EF52"/>
  <c r="EE52"/>
  <c r="EP51"/>
  <c r="EN51"/>
  <c r="EI51"/>
  <c r="EG51"/>
  <c r="EF51"/>
  <c r="EE51"/>
  <c r="EN50"/>
  <c r="EI50"/>
  <c r="EG50"/>
  <c r="EE50"/>
  <c r="EI49"/>
  <c r="EG49"/>
  <c r="EF49"/>
  <c r="EE49"/>
  <c r="EO48"/>
  <c r="EM48"/>
  <c r="EL48"/>
  <c r="EK48"/>
  <c r="EI47"/>
  <c r="EG47"/>
  <c r="EF47"/>
  <c r="EE47"/>
  <c r="EI46"/>
  <c r="EI48" s="1"/>
  <c r="EG46"/>
  <c r="EG48" s="1"/>
  <c r="EF46"/>
  <c r="EF48" s="1"/>
  <c r="EE46"/>
  <c r="EE48" s="1"/>
  <c r="EP38"/>
  <c r="EN38"/>
  <c r="EI38"/>
  <c r="EG38"/>
  <c r="EF38"/>
  <c r="EE38"/>
  <c r="EO37"/>
  <c r="EM37"/>
  <c r="EK37"/>
  <c r="EI36"/>
  <c r="EG36"/>
  <c r="EF36"/>
  <c r="EE36"/>
  <c r="EI35"/>
  <c r="EG35"/>
  <c r="EF35"/>
  <c r="EE35"/>
  <c r="EI34"/>
  <c r="EG34"/>
  <c r="EF34"/>
  <c r="EE34"/>
  <c r="EI33"/>
  <c r="EG33"/>
  <c r="EF33"/>
  <c r="EE33"/>
  <c r="EI32"/>
  <c r="EG32"/>
  <c r="EF32"/>
  <c r="EE32"/>
  <c r="EI31"/>
  <c r="EG31"/>
  <c r="EF31"/>
  <c r="EE31"/>
  <c r="EI30"/>
  <c r="EG30"/>
  <c r="EF30"/>
  <c r="EE30"/>
  <c r="EI29"/>
  <c r="EG29"/>
  <c r="EF29"/>
  <c r="EE29"/>
  <c r="EI28"/>
  <c r="EG28"/>
  <c r="EF28"/>
  <c r="EE28"/>
  <c r="EI27"/>
  <c r="EG27"/>
  <c r="EF27"/>
  <c r="EE27"/>
  <c r="EI26"/>
  <c r="EG26"/>
  <c r="EF26"/>
  <c r="EE26"/>
  <c r="EI25"/>
  <c r="EJ25" s="1"/>
  <c r="EG25"/>
  <c r="EH25" s="1"/>
  <c r="EF25"/>
  <c r="EE25"/>
  <c r="EI24"/>
  <c r="EJ24" s="1"/>
  <c r="EG24"/>
  <c r="EH24" s="1"/>
  <c r="EF24"/>
  <c r="EE24"/>
  <c r="EG23"/>
  <c r="EF23"/>
  <c r="EE23"/>
  <c r="EG22"/>
  <c r="EF22"/>
  <c r="EE22"/>
  <c r="EP21"/>
  <c r="EG21"/>
  <c r="EF21"/>
  <c r="EE21"/>
  <c r="EP20"/>
  <c r="EN20"/>
  <c r="EG20"/>
  <c r="EF20"/>
  <c r="EE20"/>
  <c r="EP19"/>
  <c r="EN19"/>
  <c r="EG19"/>
  <c r="EF19"/>
  <c r="EE19"/>
  <c r="EP18"/>
  <c r="EN18"/>
  <c r="EG18"/>
  <c r="EF18"/>
  <c r="EE18"/>
  <c r="EP17"/>
  <c r="EN17"/>
  <c r="EG17"/>
  <c r="EF17"/>
  <c r="EE17"/>
  <c r="EH17" s="1"/>
  <c r="EP16"/>
  <c r="EN16"/>
  <c r="EI16"/>
  <c r="EJ16" s="1"/>
  <c r="EG16"/>
  <c r="EH16" s="1"/>
  <c r="EF16"/>
  <c r="EE16"/>
  <c r="EI15"/>
  <c r="EG15"/>
  <c r="EP14"/>
  <c r="EN14"/>
  <c r="EI14"/>
  <c r="EG14"/>
  <c r="EH14" s="1"/>
  <c r="EF14"/>
  <c r="EE14"/>
  <c r="EO13"/>
  <c r="EM13"/>
  <c r="EL13"/>
  <c r="EK13"/>
  <c r="EI12"/>
  <c r="EG12"/>
  <c r="EF12"/>
  <c r="EE12"/>
  <c r="EI11"/>
  <c r="EG11"/>
  <c r="EF11"/>
  <c r="EE11"/>
  <c r="EI10"/>
  <c r="EG10"/>
  <c r="EF10"/>
  <c r="EE10"/>
  <c r="EI9"/>
  <c r="EG9"/>
  <c r="EF9"/>
  <c r="EE9"/>
  <c r="EP8"/>
  <c r="EN8"/>
  <c r="EI8"/>
  <c r="EG8"/>
  <c r="EF8"/>
  <c r="EE8"/>
  <c r="EP7"/>
  <c r="EN7"/>
  <c r="EI7"/>
  <c r="EG7"/>
  <c r="EF7"/>
  <c r="EE7"/>
  <c r="EP6"/>
  <c r="EN6"/>
  <c r="EI6"/>
  <c r="EI13" s="1"/>
  <c r="EG6"/>
  <c r="EF6"/>
  <c r="EE6"/>
  <c r="EK30" i="5"/>
  <c r="EE27"/>
  <c r="EE29"/>
  <c r="EL30"/>
  <c r="EP48"/>
  <c r="EP49"/>
  <c r="EP50"/>
  <c r="EP51"/>
  <c r="EP52"/>
  <c r="EP53"/>
  <c r="EP54"/>
  <c r="EP55"/>
  <c r="EP56"/>
  <c r="EP32"/>
  <c r="EK57"/>
  <c r="EP58"/>
  <c r="EN58"/>
  <c r="EI58"/>
  <c r="EG58"/>
  <c r="EF58"/>
  <c r="EE58"/>
  <c r="EO57"/>
  <c r="EM57"/>
  <c r="EN56"/>
  <c r="EI56"/>
  <c r="EG56"/>
  <c r="EE56"/>
  <c r="EN55"/>
  <c r="EI55"/>
  <c r="EG55"/>
  <c r="EE55"/>
  <c r="EN54"/>
  <c r="EI54"/>
  <c r="EG54"/>
  <c r="EE54"/>
  <c r="EN53"/>
  <c r="EI53"/>
  <c r="EG53"/>
  <c r="EH53" s="1"/>
  <c r="EE53"/>
  <c r="EN52"/>
  <c r="EI52"/>
  <c r="EG52"/>
  <c r="EE52"/>
  <c r="EN51"/>
  <c r="EI51"/>
  <c r="EG51"/>
  <c r="EH51" s="1"/>
  <c r="EE51"/>
  <c r="EN50"/>
  <c r="EI50"/>
  <c r="EG50"/>
  <c r="EE50"/>
  <c r="EN49"/>
  <c r="EI49"/>
  <c r="EG49"/>
  <c r="EH49" s="1"/>
  <c r="EE49"/>
  <c r="EN48"/>
  <c r="EI48"/>
  <c r="EG48"/>
  <c r="EE48"/>
  <c r="EP47"/>
  <c r="EN47"/>
  <c r="EI47"/>
  <c r="EG47"/>
  <c r="EF47"/>
  <c r="EE47"/>
  <c r="EP46"/>
  <c r="EN46"/>
  <c r="EI46"/>
  <c r="EJ46" s="1"/>
  <c r="EG46"/>
  <c r="EF46"/>
  <c r="EE46"/>
  <c r="EP45"/>
  <c r="EN45"/>
  <c r="EI45"/>
  <c r="EG45"/>
  <c r="EF45"/>
  <c r="EE45"/>
  <c r="EP44"/>
  <c r="EN44"/>
  <c r="EI44"/>
  <c r="EJ44" s="1"/>
  <c r="EG44"/>
  <c r="EF44"/>
  <c r="EE44"/>
  <c r="EP43"/>
  <c r="EN43"/>
  <c r="EI43"/>
  <c r="EG43"/>
  <c r="EF43"/>
  <c r="EE43"/>
  <c r="EP42"/>
  <c r="EN42"/>
  <c r="EI42"/>
  <c r="EJ42" s="1"/>
  <c r="EG42"/>
  <c r="EF42"/>
  <c r="EE42"/>
  <c r="EP41"/>
  <c r="EN41"/>
  <c r="EI41"/>
  <c r="EG41"/>
  <c r="EF41"/>
  <c r="EE41"/>
  <c r="EP40"/>
  <c r="EN40"/>
  <c r="EI40"/>
  <c r="EJ40" s="1"/>
  <c r="EG40"/>
  <c r="EF40"/>
  <c r="EE40"/>
  <c r="EP39"/>
  <c r="EN39"/>
  <c r="EI39"/>
  <c r="EG39"/>
  <c r="EF39"/>
  <c r="EE39"/>
  <c r="EP38"/>
  <c r="EN38"/>
  <c r="EI38"/>
  <c r="EJ38" s="1"/>
  <c r="EG38"/>
  <c r="EF38"/>
  <c r="EE38"/>
  <c r="EP37"/>
  <c r="EN37"/>
  <c r="EI37"/>
  <c r="EG37"/>
  <c r="EH37" s="1"/>
  <c r="EF37"/>
  <c r="EE37"/>
  <c r="EP36"/>
  <c r="EN36"/>
  <c r="EI36"/>
  <c r="EJ36" s="1"/>
  <c r="EG36"/>
  <c r="EF36"/>
  <c r="EE36"/>
  <c r="EP35"/>
  <c r="EN35"/>
  <c r="EI35"/>
  <c r="EG35"/>
  <c r="EH35" s="1"/>
  <c r="EF35"/>
  <c r="EE35"/>
  <c r="EP34"/>
  <c r="EN34"/>
  <c r="EI34"/>
  <c r="EJ34" s="1"/>
  <c r="EG34"/>
  <c r="EF34"/>
  <c r="EE34"/>
  <c r="EP33"/>
  <c r="EN33"/>
  <c r="EI33"/>
  <c r="EG33"/>
  <c r="EH33" s="1"/>
  <c r="EF33"/>
  <c r="EE33"/>
  <c r="EN32"/>
  <c r="EI32"/>
  <c r="EG32"/>
  <c r="EE32"/>
  <c r="EP31"/>
  <c r="EN31"/>
  <c r="EI31"/>
  <c r="EG31"/>
  <c r="EF31"/>
  <c r="EE31"/>
  <c r="EO30"/>
  <c r="EM30"/>
  <c r="EI29"/>
  <c r="EG29"/>
  <c r="EF29"/>
  <c r="EI28"/>
  <c r="EG28"/>
  <c r="EF28"/>
  <c r="EE28"/>
  <c r="EI27"/>
  <c r="EG27"/>
  <c r="EF27"/>
  <c r="EI26"/>
  <c r="EG26"/>
  <c r="EF26"/>
  <c r="EE26"/>
  <c r="EI25"/>
  <c r="EG25"/>
  <c r="EF25"/>
  <c r="EI24"/>
  <c r="EG24"/>
  <c r="EF24"/>
  <c r="EE24"/>
  <c r="EP23"/>
  <c r="EN23"/>
  <c r="EI23"/>
  <c r="EG23"/>
  <c r="EF23"/>
  <c r="EE23"/>
  <c r="EP22"/>
  <c r="EN22"/>
  <c r="EI22"/>
  <c r="EG22"/>
  <c r="EF22"/>
  <c r="EE22"/>
  <c r="EP21"/>
  <c r="EN21"/>
  <c r="EI21"/>
  <c r="EG21"/>
  <c r="EF21"/>
  <c r="EE21"/>
  <c r="EP20"/>
  <c r="EN20"/>
  <c r="EI20"/>
  <c r="EG20"/>
  <c r="EF20"/>
  <c r="EE20"/>
  <c r="EP19"/>
  <c r="EN19"/>
  <c r="EI19"/>
  <c r="EG19"/>
  <c r="EF19"/>
  <c r="EE19"/>
  <c r="EP18"/>
  <c r="EN18"/>
  <c r="EI18"/>
  <c r="EG18"/>
  <c r="EF18"/>
  <c r="EE18"/>
  <c r="EP17"/>
  <c r="EN17"/>
  <c r="EI17"/>
  <c r="EG17"/>
  <c r="EF17"/>
  <c r="EE17"/>
  <c r="EP16"/>
  <c r="EN16"/>
  <c r="EI16"/>
  <c r="EJ16" s="1"/>
  <c r="EG16"/>
  <c r="EH16" s="1"/>
  <c r="EF16"/>
  <c r="EE16"/>
  <c r="EP15"/>
  <c r="EN15"/>
  <c r="EI15"/>
  <c r="EG15"/>
  <c r="EF15"/>
  <c r="EE15"/>
  <c r="EP14"/>
  <c r="EN14"/>
  <c r="EI14"/>
  <c r="EJ14" s="1"/>
  <c r="EG14"/>
  <c r="EH14" s="1"/>
  <c r="EF14"/>
  <c r="EE14"/>
  <c r="EP13"/>
  <c r="EN13"/>
  <c r="EI13"/>
  <c r="EG13"/>
  <c r="EF13"/>
  <c r="EE13"/>
  <c r="EP12"/>
  <c r="EN12"/>
  <c r="EI12"/>
  <c r="EJ12" s="1"/>
  <c r="EG12"/>
  <c r="EH12" s="1"/>
  <c r="EF12"/>
  <c r="EE12"/>
  <c r="EP11"/>
  <c r="EN11"/>
  <c r="EI11"/>
  <c r="EG11"/>
  <c r="EF11"/>
  <c r="EE11"/>
  <c r="EP10"/>
  <c r="EN10"/>
  <c r="EI10"/>
  <c r="EG10"/>
  <c r="EF10"/>
  <c r="EE10"/>
  <c r="EP9"/>
  <c r="EN9"/>
  <c r="EI9"/>
  <c r="EG9"/>
  <c r="EF9"/>
  <c r="EE9"/>
  <c r="EP8"/>
  <c r="EN8"/>
  <c r="EI8"/>
  <c r="EG8"/>
  <c r="EF8"/>
  <c r="EE8"/>
  <c r="EP7"/>
  <c r="EN7"/>
  <c r="EI7"/>
  <c r="EG7"/>
  <c r="EF7"/>
  <c r="EE7"/>
  <c r="EN6"/>
  <c r="EI6"/>
  <c r="EG6"/>
  <c r="EE6"/>
  <c r="EF41" i="4"/>
  <c r="EL42"/>
  <c r="EF6"/>
  <c r="EK21"/>
  <c r="EN7"/>
  <c r="EN8"/>
  <c r="EN9"/>
  <c r="EN10"/>
  <c r="EN11"/>
  <c r="EN12"/>
  <c r="EN13"/>
  <c r="EN14"/>
  <c r="EN15"/>
  <c r="EN16"/>
  <c r="EM21"/>
  <c r="EO21"/>
  <c r="EN22"/>
  <c r="EN23"/>
  <c r="EN24"/>
  <c r="EN25"/>
  <c r="EN26"/>
  <c r="EP43"/>
  <c r="EN43"/>
  <c r="EI43"/>
  <c r="EG43"/>
  <c r="EF43"/>
  <c r="EE43"/>
  <c r="EO42"/>
  <c r="EM42"/>
  <c r="EK42"/>
  <c r="EI41"/>
  <c r="EG41"/>
  <c r="EE41"/>
  <c r="EI40"/>
  <c r="EG40"/>
  <c r="EF40"/>
  <c r="EE40"/>
  <c r="EI39"/>
  <c r="EG39"/>
  <c r="EF39"/>
  <c r="EE39"/>
  <c r="EI38"/>
  <c r="EG38"/>
  <c r="EF38"/>
  <c r="EE38"/>
  <c r="EI37"/>
  <c r="EG37"/>
  <c r="EF37"/>
  <c r="EE37"/>
  <c r="EP35"/>
  <c r="EN35"/>
  <c r="EI35"/>
  <c r="EG35"/>
  <c r="EF35"/>
  <c r="EE35"/>
  <c r="EP34"/>
  <c r="EN34"/>
  <c r="EI34"/>
  <c r="EG34"/>
  <c r="EF34"/>
  <c r="EE34"/>
  <c r="EP33"/>
  <c r="EN33"/>
  <c r="EI33"/>
  <c r="EG33"/>
  <c r="EF33"/>
  <c r="EE33"/>
  <c r="EP32"/>
  <c r="EN32"/>
  <c r="EI32"/>
  <c r="EG32"/>
  <c r="EF32"/>
  <c r="EE32"/>
  <c r="EP31"/>
  <c r="EN31"/>
  <c r="EI31"/>
  <c r="EG31"/>
  <c r="EF31"/>
  <c r="EE31"/>
  <c r="EP30"/>
  <c r="EN30"/>
  <c r="EI30"/>
  <c r="EG30"/>
  <c r="EF30"/>
  <c r="EE30"/>
  <c r="EI29"/>
  <c r="EG29"/>
  <c r="EF29"/>
  <c r="EE29"/>
  <c r="EP28"/>
  <c r="EN28"/>
  <c r="EI28"/>
  <c r="EG28"/>
  <c r="EF28"/>
  <c r="EE28"/>
  <c r="EP27"/>
  <c r="EN27"/>
  <c r="EI27"/>
  <c r="EG27"/>
  <c r="EF27"/>
  <c r="EE27"/>
  <c r="EP26"/>
  <c r="EI26"/>
  <c r="EG26"/>
  <c r="EF26"/>
  <c r="EE26"/>
  <c r="EP25"/>
  <c r="EI25"/>
  <c r="EG25"/>
  <c r="EF25"/>
  <c r="EE25"/>
  <c r="EP24"/>
  <c r="EI24"/>
  <c r="EG24"/>
  <c r="EF24"/>
  <c r="EE24"/>
  <c r="EI23"/>
  <c r="EG23"/>
  <c r="EE23"/>
  <c r="EP22"/>
  <c r="EI22"/>
  <c r="EG22"/>
  <c r="EF22"/>
  <c r="EE22"/>
  <c r="EI20"/>
  <c r="EG20"/>
  <c r="EF20"/>
  <c r="EE20"/>
  <c r="EI19"/>
  <c r="EG19"/>
  <c r="EF19"/>
  <c r="EE19"/>
  <c r="EI18"/>
  <c r="EG18"/>
  <c r="EF18"/>
  <c r="EE18"/>
  <c r="EI17"/>
  <c r="EG17"/>
  <c r="EF17"/>
  <c r="EE17"/>
  <c r="EP16"/>
  <c r="EI16"/>
  <c r="EG16"/>
  <c r="EF16"/>
  <c r="EE16"/>
  <c r="EP15"/>
  <c r="EI15"/>
  <c r="EG15"/>
  <c r="EF15"/>
  <c r="EE15"/>
  <c r="EP14"/>
  <c r="EI14"/>
  <c r="EJ14" s="1"/>
  <c r="EG14"/>
  <c r="EH14" s="1"/>
  <c r="EF14"/>
  <c r="EE14"/>
  <c r="EP13"/>
  <c r="EI13"/>
  <c r="EJ13" s="1"/>
  <c r="EG13"/>
  <c r="EF13"/>
  <c r="EE13"/>
  <c r="EP12"/>
  <c r="EI12"/>
  <c r="EG12"/>
  <c r="EF12"/>
  <c r="EE12"/>
  <c r="EP11"/>
  <c r="EI11"/>
  <c r="EG11"/>
  <c r="EF11"/>
  <c r="EE11"/>
  <c r="EP10"/>
  <c r="EI10"/>
  <c r="EG10"/>
  <c r="EF10"/>
  <c r="EE10"/>
  <c r="EP9"/>
  <c r="EI9"/>
  <c r="EG9"/>
  <c r="EF9"/>
  <c r="EE9"/>
  <c r="EP8"/>
  <c r="EI8"/>
  <c r="EG8"/>
  <c r="EF8"/>
  <c r="EE8"/>
  <c r="EP7"/>
  <c r="EI7"/>
  <c r="EG7"/>
  <c r="EF7"/>
  <c r="EE7"/>
  <c r="EI6"/>
  <c r="EG6"/>
  <c r="EJ7" i="18" l="1"/>
  <c r="EJ14"/>
  <c r="EH9" i="16"/>
  <c r="EH7" i="13"/>
  <c r="EJ8"/>
  <c r="EH8"/>
  <c r="EJ7"/>
  <c r="EH22" i="8"/>
  <c r="EJ7"/>
  <c r="EH7"/>
  <c r="EH34" i="7"/>
  <c r="EJ52" i="6"/>
  <c r="EH62"/>
  <c r="EH64"/>
  <c r="EH66"/>
  <c r="EH68"/>
  <c r="EH70"/>
  <c r="EH72"/>
  <c r="EH75"/>
  <c r="EJ17"/>
  <c r="EH8"/>
  <c r="EH22"/>
  <c r="EJ65"/>
  <c r="EJ67"/>
  <c r="EJ69"/>
  <c r="EJ71"/>
  <c r="EH74"/>
  <c r="EJ22"/>
  <c r="EJ18"/>
  <c r="EH39" i="5"/>
  <c r="EJ7"/>
  <c r="EJ9"/>
  <c r="EJ11"/>
  <c r="EJ15"/>
  <c r="EH11"/>
  <c r="EH15"/>
  <c r="EH55"/>
  <c r="EH13" i="4"/>
  <c r="EJ27"/>
  <c r="EJ29"/>
  <c r="EH8"/>
  <c r="EE42"/>
  <c r="EH29"/>
  <c r="EJ25"/>
  <c r="EV23" i="10"/>
  <c r="ET26"/>
  <c r="ET28"/>
  <c r="ET11"/>
  <c r="EG21" i="8"/>
  <c r="EI46" i="16"/>
  <c r="EG46"/>
  <c r="EI35" i="15"/>
  <c r="EG35"/>
  <c r="EI17"/>
  <c r="EG17"/>
  <c r="EG30" i="14"/>
  <c r="EI29" i="13"/>
  <c r="EG17"/>
  <c r="EI39" i="10"/>
  <c r="EG39"/>
  <c r="EG18" i="7"/>
  <c r="EI76" i="6"/>
  <c r="EG76"/>
  <c r="EG37"/>
  <c r="EG57" i="5"/>
  <c r="EH43" i="4"/>
  <c r="EJ26"/>
  <c r="EH27"/>
  <c r="EH15" i="22"/>
  <c r="EI23" i="18"/>
  <c r="EF23"/>
  <c r="EI13"/>
  <c r="EG23"/>
  <c r="EG23" i="16"/>
  <c r="EF18" i="14"/>
  <c r="EI17" i="11"/>
  <c r="EF31"/>
  <c r="EG17"/>
  <c r="EE31"/>
  <c r="EJ8" i="10"/>
  <c r="EV21"/>
  <c r="EV22"/>
  <c r="ET25"/>
  <c r="ET27"/>
  <c r="ET29"/>
  <c r="EH8"/>
  <c r="EV11"/>
  <c r="EV20"/>
  <c r="EV28"/>
  <c r="EG19"/>
  <c r="EI19"/>
  <c r="ES19"/>
  <c r="EU39"/>
  <c r="ES39"/>
  <c r="EH7" i="5"/>
  <c r="EH9"/>
  <c r="EG30"/>
  <c r="EI57"/>
  <c r="EH41"/>
  <c r="EH43"/>
  <c r="EH45"/>
  <c r="EH47"/>
  <c r="EF13" i="6"/>
  <c r="EH18"/>
  <c r="EH51"/>
  <c r="EH53"/>
  <c r="EH55"/>
  <c r="EH59"/>
  <c r="EG13"/>
  <c r="EV40" i="10"/>
  <c r="ET23"/>
  <c r="EV25"/>
  <c r="EV30"/>
  <c r="EV26"/>
  <c r="ET22"/>
  <c r="EV24"/>
  <c r="FB39"/>
  <c r="EQ21"/>
  <c r="EQ39" s="1"/>
  <c r="EZ39"/>
  <c r="EQ19"/>
  <c r="ET20"/>
  <c r="ET8"/>
  <c r="EV8"/>
  <c r="EX19"/>
  <c r="ER6"/>
  <c r="ER19" s="1"/>
  <c r="ET6"/>
  <c r="ER39"/>
  <c r="ET40"/>
  <c r="EU19"/>
  <c r="EJ31" i="5"/>
  <c r="EE25" i="22"/>
  <c r="EH26"/>
  <c r="EE10" i="18"/>
  <c r="EE13" s="1"/>
  <c r="EL13"/>
  <c r="EF6"/>
  <c r="EF13" s="1"/>
  <c r="EP6"/>
  <c r="EJ47" i="16"/>
  <c r="EH47"/>
  <c r="EE46"/>
  <c r="EH28"/>
  <c r="EH36"/>
  <c r="EF46"/>
  <c r="EJ27"/>
  <c r="EJ29"/>
  <c r="EJ31"/>
  <c r="EH27"/>
  <c r="EH29"/>
  <c r="EH31"/>
  <c r="EH39"/>
  <c r="EJ26"/>
  <c r="EJ28"/>
  <c r="EJ36"/>
  <c r="EL46"/>
  <c r="EP46" s="1"/>
  <c r="EP25"/>
  <c r="EN46"/>
  <c r="EJ24"/>
  <c r="EF10"/>
  <c r="EF12"/>
  <c r="EF14"/>
  <c r="EF16"/>
  <c r="EL23"/>
  <c r="EP23" s="1"/>
  <c r="EF7"/>
  <c r="EJ7" s="1"/>
  <c r="EJ8"/>
  <c r="EF9"/>
  <c r="EF11"/>
  <c r="EF13"/>
  <c r="EF15"/>
  <c r="EF17"/>
  <c r="EH8"/>
  <c r="EP6"/>
  <c r="EJ6"/>
  <c r="EN23"/>
  <c r="EE6"/>
  <c r="EE23" s="1"/>
  <c r="EN6"/>
  <c r="EH24"/>
  <c r="EH25"/>
  <c r="EI23"/>
  <c r="EJ25"/>
  <c r="EJ36" i="15"/>
  <c r="EH36"/>
  <c r="EE35"/>
  <c r="EJ20"/>
  <c r="EF22"/>
  <c r="EF24"/>
  <c r="EF26"/>
  <c r="EH20"/>
  <c r="EF23"/>
  <c r="EF25"/>
  <c r="EL35"/>
  <c r="EF19"/>
  <c r="EJ18"/>
  <c r="EH18"/>
  <c r="EF17"/>
  <c r="EE17"/>
  <c r="EJ31" i="14"/>
  <c r="EH31"/>
  <c r="EJ24"/>
  <c r="EH24"/>
  <c r="EL30"/>
  <c r="EF20"/>
  <c r="EF30" s="1"/>
  <c r="EI18"/>
  <c r="EI30"/>
  <c r="EG18"/>
  <c r="EJ18" i="13"/>
  <c r="EH18"/>
  <c r="EJ12"/>
  <c r="EH12"/>
  <c r="EL17"/>
  <c r="EP17" s="1"/>
  <c r="EF6"/>
  <c r="EF17" s="1"/>
  <c r="EN17"/>
  <c r="EH6"/>
  <c r="EI17"/>
  <c r="EJ32" i="11"/>
  <c r="EH32"/>
  <c r="EJ19"/>
  <c r="EH19"/>
  <c r="EH18"/>
  <c r="EF17"/>
  <c r="EJ7"/>
  <c r="EH7"/>
  <c r="EJ6"/>
  <c r="EJ18"/>
  <c r="EI31"/>
  <c r="EG31"/>
  <c r="EH6"/>
  <c r="EP39" i="10"/>
  <c r="EF21"/>
  <c r="EF39" s="1"/>
  <c r="EE21"/>
  <c r="EN21"/>
  <c r="EN39"/>
  <c r="EH20"/>
  <c r="EF11"/>
  <c r="EL19"/>
  <c r="EF6"/>
  <c r="EJ6" s="1"/>
  <c r="EE6"/>
  <c r="EH6" s="1"/>
  <c r="EN6"/>
  <c r="EJ20"/>
  <c r="EF21" i="8"/>
  <c r="EE21"/>
  <c r="EI33"/>
  <c r="EJ34" i="7"/>
  <c r="EF33"/>
  <c r="EL33"/>
  <c r="EP33" s="1"/>
  <c r="EP20"/>
  <c r="EJ20"/>
  <c r="EN33"/>
  <c r="EE20"/>
  <c r="EE33" s="1"/>
  <c r="EN20"/>
  <c r="EF18"/>
  <c r="EE18"/>
  <c r="EJ6"/>
  <c r="EH6"/>
  <c r="EI33"/>
  <c r="EJ77" i="6"/>
  <c r="EH77"/>
  <c r="EH57"/>
  <c r="EE76"/>
  <c r="EH52"/>
  <c r="EH54"/>
  <c r="EH56"/>
  <c r="EH58"/>
  <c r="EH60"/>
  <c r="EJ51"/>
  <c r="EJ53"/>
  <c r="EJ55"/>
  <c r="EJ57"/>
  <c r="EJ59"/>
  <c r="EJ61"/>
  <c r="EF74"/>
  <c r="EJ74" s="1"/>
  <c r="EL76"/>
  <c r="EP76" s="1"/>
  <c r="EF50"/>
  <c r="EP50"/>
  <c r="EN76"/>
  <c r="EJ38"/>
  <c r="EH38"/>
  <c r="EL37"/>
  <c r="EF15"/>
  <c r="EF37" s="1"/>
  <c r="EE15"/>
  <c r="EE37" s="1"/>
  <c r="EE13"/>
  <c r="EI37"/>
  <c r="EH50"/>
  <c r="EH31" i="5"/>
  <c r="EE25"/>
  <c r="EE30" s="1"/>
  <c r="EJ8"/>
  <c r="EJ10"/>
  <c r="EH8"/>
  <c r="EH10"/>
  <c r="EF6"/>
  <c r="EF30" s="1"/>
  <c r="EP6"/>
  <c r="EJ58"/>
  <c r="EH58"/>
  <c r="EF49"/>
  <c r="EJ49" s="1"/>
  <c r="EF51"/>
  <c r="EF53"/>
  <c r="EJ53" s="1"/>
  <c r="EF55"/>
  <c r="EE57"/>
  <c r="EH38"/>
  <c r="EH40"/>
  <c r="EH42"/>
  <c r="EH44"/>
  <c r="EH46"/>
  <c r="EH48"/>
  <c r="EH50"/>
  <c r="EH52"/>
  <c r="EH54"/>
  <c r="EH56"/>
  <c r="EH34"/>
  <c r="EH36"/>
  <c r="EJ33"/>
  <c r="EJ35"/>
  <c r="EJ37"/>
  <c r="EJ39"/>
  <c r="EJ41"/>
  <c r="EJ43"/>
  <c r="EJ45"/>
  <c r="EJ47"/>
  <c r="EF48"/>
  <c r="EJ48" s="1"/>
  <c r="EF50"/>
  <c r="EJ50" s="1"/>
  <c r="EJ51"/>
  <c r="EF52"/>
  <c r="EJ52" s="1"/>
  <c r="EF54"/>
  <c r="EJ54" s="1"/>
  <c r="EJ55"/>
  <c r="EF56"/>
  <c r="EJ56" s="1"/>
  <c r="EL57"/>
  <c r="EP57" s="1"/>
  <c r="EF32"/>
  <c r="EJ32" s="1"/>
  <c r="EN57"/>
  <c r="EH6"/>
  <c r="EI30"/>
  <c r="EH32"/>
  <c r="EJ43" i="4"/>
  <c r="EH24"/>
  <c r="EP23"/>
  <c r="EF23"/>
  <c r="EF42" s="1"/>
  <c r="EN42"/>
  <c r="EJ7"/>
  <c r="EL21"/>
  <c r="EP21" s="1"/>
  <c r="EP6"/>
  <c r="EN6"/>
  <c r="EN21"/>
  <c r="EI21"/>
  <c r="EH7"/>
  <c r="EH23"/>
  <c r="EJ24"/>
  <c r="EP42"/>
  <c r="EI42"/>
  <c r="EG21"/>
  <c r="EF21"/>
  <c r="EH22"/>
  <c r="EH26"/>
  <c r="EG42"/>
  <c r="EJ8"/>
  <c r="EJ22"/>
  <c r="EH25"/>
  <c r="EE6"/>
  <c r="EE21" s="1"/>
  <c r="EJ23"/>
  <c r="EJ6"/>
  <c r="EP59" i="1"/>
  <c r="EN59"/>
  <c r="EI59"/>
  <c r="EG59"/>
  <c r="EF59"/>
  <c r="EE59"/>
  <c r="EO58"/>
  <c r="EM58"/>
  <c r="EL58"/>
  <c r="EK58"/>
  <c r="EP57"/>
  <c r="EN57"/>
  <c r="EI57"/>
  <c r="EG57"/>
  <c r="EF57"/>
  <c r="EE57"/>
  <c r="EP56"/>
  <c r="EN56"/>
  <c r="EI56"/>
  <c r="EG56"/>
  <c r="EF56"/>
  <c r="EE56"/>
  <c r="EP55"/>
  <c r="EN55"/>
  <c r="EI55"/>
  <c r="EG55"/>
  <c r="EF55"/>
  <c r="EE55"/>
  <c r="EP54"/>
  <c r="EN54"/>
  <c r="EI54"/>
  <c r="EG54"/>
  <c r="EF54"/>
  <c r="EE54"/>
  <c r="EP53"/>
  <c r="EN53"/>
  <c r="EI53"/>
  <c r="EG53"/>
  <c r="EF53"/>
  <c r="EE53"/>
  <c r="EP52"/>
  <c r="EN52"/>
  <c r="EI52"/>
  <c r="EG52"/>
  <c r="EF52"/>
  <c r="EE52"/>
  <c r="EP51"/>
  <c r="EN51"/>
  <c r="EI51"/>
  <c r="EG51"/>
  <c r="EF51"/>
  <c r="EE51"/>
  <c r="EP50"/>
  <c r="EN50"/>
  <c r="EI50"/>
  <c r="EG50"/>
  <c r="EF50"/>
  <c r="EE50"/>
  <c r="EP49"/>
  <c r="EN49"/>
  <c r="EI49"/>
  <c r="EG49"/>
  <c r="EF49"/>
  <c r="EE49"/>
  <c r="EP48"/>
  <c r="EN48"/>
  <c r="EI48"/>
  <c r="EG48"/>
  <c r="EF48"/>
  <c r="EE48"/>
  <c r="EP47"/>
  <c r="EN47"/>
  <c r="EI47"/>
  <c r="EG47"/>
  <c r="EF47"/>
  <c r="EE47"/>
  <c r="EP46"/>
  <c r="EN46"/>
  <c r="EI46"/>
  <c r="EG46"/>
  <c r="EH46" s="1"/>
  <c r="EF46"/>
  <c r="EE46"/>
  <c r="EP45"/>
  <c r="EN45"/>
  <c r="EI45"/>
  <c r="EG45"/>
  <c r="EF45"/>
  <c r="EE45"/>
  <c r="EP44"/>
  <c r="EN44"/>
  <c r="EI44"/>
  <c r="EG44"/>
  <c r="EH44" s="1"/>
  <c r="EF44"/>
  <c r="EE44"/>
  <c r="EP43"/>
  <c r="EN43"/>
  <c r="EI43"/>
  <c r="EG43"/>
  <c r="EF43"/>
  <c r="EE43"/>
  <c r="EP42"/>
  <c r="EN42"/>
  <c r="EI42"/>
  <c r="EG42"/>
  <c r="EH42" s="1"/>
  <c r="EF42"/>
  <c r="EE42"/>
  <c r="EP41"/>
  <c r="EN41"/>
  <c r="EI41"/>
  <c r="EG41"/>
  <c r="EF41"/>
  <c r="EE41"/>
  <c r="EP40"/>
  <c r="EN40"/>
  <c r="EI40"/>
  <c r="EG40"/>
  <c r="EH40" s="1"/>
  <c r="EF40"/>
  <c r="EE40"/>
  <c r="EP39"/>
  <c r="EN39"/>
  <c r="EI39"/>
  <c r="EG39"/>
  <c r="EF39"/>
  <c r="EE39"/>
  <c r="EP38"/>
  <c r="EN38"/>
  <c r="EI38"/>
  <c r="EG38"/>
  <c r="EH38" s="1"/>
  <c r="EF38"/>
  <c r="EE38"/>
  <c r="EP37"/>
  <c r="EN37"/>
  <c r="EI37"/>
  <c r="EG37"/>
  <c r="EF37"/>
  <c r="EE37"/>
  <c r="EP36"/>
  <c r="EN36"/>
  <c r="EI36"/>
  <c r="EG36"/>
  <c r="EH36" s="1"/>
  <c r="EF36"/>
  <c r="EE36"/>
  <c r="EP35"/>
  <c r="EN35"/>
  <c r="EI35"/>
  <c r="EG35"/>
  <c r="EF35"/>
  <c r="EE35"/>
  <c r="EP34"/>
  <c r="EN34"/>
  <c r="EI34"/>
  <c r="EG34"/>
  <c r="EH34" s="1"/>
  <c r="EF34"/>
  <c r="EE34"/>
  <c r="EP33"/>
  <c r="EN33"/>
  <c r="EI33"/>
  <c r="EG33"/>
  <c r="EF33"/>
  <c r="EE33"/>
  <c r="EP32"/>
  <c r="EN32"/>
  <c r="EI32"/>
  <c r="EG32"/>
  <c r="EF32"/>
  <c r="EE32"/>
  <c r="EO31"/>
  <c r="EM31"/>
  <c r="EL31"/>
  <c r="EK31"/>
  <c r="EI30"/>
  <c r="EG30"/>
  <c r="EF30"/>
  <c r="EE30"/>
  <c r="EI29"/>
  <c r="EG29"/>
  <c r="EF29"/>
  <c r="EE29"/>
  <c r="EI28"/>
  <c r="EG28"/>
  <c r="EF28"/>
  <c r="EE28"/>
  <c r="EI27"/>
  <c r="EG27"/>
  <c r="EF27"/>
  <c r="EE27"/>
  <c r="EI26"/>
  <c r="EG26"/>
  <c r="EF26"/>
  <c r="EE26"/>
  <c r="EN25"/>
  <c r="EI25"/>
  <c r="EG25"/>
  <c r="EF25"/>
  <c r="EE25"/>
  <c r="EP24"/>
  <c r="EN24"/>
  <c r="EI24"/>
  <c r="EG24"/>
  <c r="EF24"/>
  <c r="EE24"/>
  <c r="EP23"/>
  <c r="EN23"/>
  <c r="EI23"/>
  <c r="EG23"/>
  <c r="EF23"/>
  <c r="EE23"/>
  <c r="EP22"/>
  <c r="EN22"/>
  <c r="EI22"/>
  <c r="EG22"/>
  <c r="EF22"/>
  <c r="EE22"/>
  <c r="EP21"/>
  <c r="EN21"/>
  <c r="EI21"/>
  <c r="EJ21" s="1"/>
  <c r="EG21"/>
  <c r="EF21"/>
  <c r="EE21"/>
  <c r="EP20"/>
  <c r="EN20"/>
  <c r="EI20"/>
  <c r="EG20"/>
  <c r="EF20"/>
  <c r="EE20"/>
  <c r="EP19"/>
  <c r="EN19"/>
  <c r="EI19"/>
  <c r="EJ19" s="1"/>
  <c r="EG19"/>
  <c r="EF19"/>
  <c r="EE19"/>
  <c r="EP18"/>
  <c r="EN18"/>
  <c r="EI18"/>
  <c r="EG18"/>
  <c r="EF18"/>
  <c r="EE18"/>
  <c r="EP17"/>
  <c r="EN17"/>
  <c r="EI17"/>
  <c r="EG17"/>
  <c r="EF17"/>
  <c r="EE17"/>
  <c r="EP16"/>
  <c r="EN16"/>
  <c r="EI16"/>
  <c r="EG16"/>
  <c r="EF16"/>
  <c r="EE16"/>
  <c r="EP15"/>
  <c r="EN15"/>
  <c r="EI15"/>
  <c r="EG15"/>
  <c r="EF15"/>
  <c r="EE15"/>
  <c r="EP14"/>
  <c r="EN14"/>
  <c r="EI14"/>
  <c r="EG14"/>
  <c r="EF14"/>
  <c r="EE14"/>
  <c r="EP13"/>
  <c r="EN13"/>
  <c r="EI13"/>
  <c r="EG13"/>
  <c r="EF13"/>
  <c r="EE13"/>
  <c r="EP12"/>
  <c r="EN12"/>
  <c r="EI12"/>
  <c r="EG12"/>
  <c r="EF12"/>
  <c r="EE12"/>
  <c r="EP11"/>
  <c r="EN11"/>
  <c r="EI11"/>
  <c r="EJ11" s="1"/>
  <c r="EG11"/>
  <c r="EF11"/>
  <c r="EE11"/>
  <c r="EP10"/>
  <c r="EN10"/>
  <c r="EI10"/>
  <c r="EG10"/>
  <c r="EF10"/>
  <c r="EE10"/>
  <c r="EP9"/>
  <c r="EN9"/>
  <c r="EI9"/>
  <c r="EG9"/>
  <c r="EF9"/>
  <c r="EE9"/>
  <c r="EP8"/>
  <c r="EN8"/>
  <c r="EI8"/>
  <c r="EG8"/>
  <c r="EF8"/>
  <c r="EJ8" s="1"/>
  <c r="EE8"/>
  <c r="EP7"/>
  <c r="EN7"/>
  <c r="EI7"/>
  <c r="EG7"/>
  <c r="EF7"/>
  <c r="EE7"/>
  <c r="EH7" s="1"/>
  <c r="EP6"/>
  <c r="EN6"/>
  <c r="EI6"/>
  <c r="EG6"/>
  <c r="EF6"/>
  <c r="EF31" s="1"/>
  <c r="EE6"/>
  <c r="DK36" i="4"/>
  <c r="DI36"/>
  <c r="DH36"/>
  <c r="DG36"/>
  <c r="CY36"/>
  <c r="CW36"/>
  <c r="CV36"/>
  <c r="CU36"/>
  <c r="CM36"/>
  <c r="CK36"/>
  <c r="CJ36"/>
  <c r="CI36"/>
  <c r="CA36"/>
  <c r="BY36"/>
  <c r="BX36"/>
  <c r="BW36"/>
  <c r="BO36"/>
  <c r="BM36"/>
  <c r="BL36"/>
  <c r="BK36"/>
  <c r="BC36"/>
  <c r="BA36"/>
  <c r="AZ36"/>
  <c r="AY36"/>
  <c r="AQ36"/>
  <c r="AO36"/>
  <c r="AN36"/>
  <c r="AM36"/>
  <c r="AE36"/>
  <c r="AC36"/>
  <c r="AB36"/>
  <c r="AA36"/>
  <c r="DQ46" i="16"/>
  <c r="DO30" i="14"/>
  <c r="EH76" i="6" l="1"/>
  <c r="EH9" i="1"/>
  <c r="EH57" i="5"/>
  <c r="EJ21" i="4"/>
  <c r="EH21"/>
  <c r="EI58" i="1"/>
  <c r="EF35" i="15"/>
  <c r="EJ21" i="10"/>
  <c r="EF57" i="5"/>
  <c r="EJ57" s="1"/>
  <c r="EI31" i="1"/>
  <c r="EJ7"/>
  <c r="EJ9"/>
  <c r="EJ16"/>
  <c r="EH51"/>
  <c r="EH16"/>
  <c r="EJ52"/>
  <c r="EJ54"/>
  <c r="EJ56"/>
  <c r="EG31"/>
  <c r="EH50"/>
  <c r="EH52"/>
  <c r="EH54"/>
  <c r="EH56"/>
  <c r="EH6"/>
  <c r="EH8"/>
  <c r="EH11"/>
  <c r="EH19"/>
  <c r="EH21"/>
  <c r="ET21" i="10"/>
  <c r="EV6"/>
  <c r="EE39"/>
  <c r="EH21"/>
  <c r="EH6" i="16"/>
  <c r="EF23"/>
  <c r="EJ9"/>
  <c r="EJ6" i="13"/>
  <c r="EF19" i="10"/>
  <c r="EE19"/>
  <c r="EH20" i="7"/>
  <c r="EF76" i="6"/>
  <c r="EJ76" s="1"/>
  <c r="EJ50"/>
  <c r="EJ6" i="5"/>
  <c r="EH6" i="4"/>
  <c r="EF58" i="1"/>
  <c r="EJ59"/>
  <c r="EE58"/>
  <c r="EH59"/>
  <c r="EJ35"/>
  <c r="EJ37"/>
  <c r="EJ39"/>
  <c r="EJ41"/>
  <c r="EJ43"/>
  <c r="EJ45"/>
  <c r="EJ47"/>
  <c r="EJ49"/>
  <c r="EJ51"/>
  <c r="EJ57"/>
  <c r="EH35"/>
  <c r="EH39"/>
  <c r="EH45"/>
  <c r="EH47"/>
  <c r="EH49"/>
  <c r="EH37"/>
  <c r="EH41"/>
  <c r="EH43"/>
  <c r="EH57"/>
  <c r="EJ34"/>
  <c r="EJ36"/>
  <c r="EJ38"/>
  <c r="EJ40"/>
  <c r="EJ42"/>
  <c r="EJ44"/>
  <c r="EJ46"/>
  <c r="EJ50"/>
  <c r="EP58"/>
  <c r="EN58"/>
  <c r="EH33"/>
  <c r="EJ32"/>
  <c r="EH32"/>
  <c r="EP31"/>
  <c r="EJ31"/>
  <c r="EE31"/>
  <c r="EN31"/>
  <c r="EJ6"/>
  <c r="EJ33"/>
  <c r="EG58"/>
  <c r="ED16" i="4"/>
  <c r="ED15"/>
  <c r="EB16"/>
  <c r="EB15"/>
  <c r="DK37"/>
  <c r="DI37"/>
  <c r="DH37"/>
  <c r="DG37"/>
  <c r="DK35"/>
  <c r="DI35"/>
  <c r="DH35"/>
  <c r="DG35"/>
  <c r="DW37"/>
  <c r="DU37"/>
  <c r="DT37"/>
  <c r="DS37"/>
  <c r="ED11" i="8"/>
  <c r="ED11" i="10"/>
  <c r="EB11"/>
  <c r="ED10" i="11"/>
  <c r="EB10"/>
  <c r="ED11" i="13"/>
  <c r="EB11"/>
  <c r="ED12" i="15"/>
  <c r="EB12"/>
  <c r="ED26" i="22"/>
  <c r="EB26"/>
  <c r="DW26"/>
  <c r="DU26"/>
  <c r="DT26"/>
  <c r="DS26"/>
  <c r="EC25"/>
  <c r="EA25"/>
  <c r="DZ25"/>
  <c r="DY25"/>
  <c r="DW24"/>
  <c r="DU24"/>
  <c r="DT24"/>
  <c r="DS24"/>
  <c r="DW23"/>
  <c r="DU23"/>
  <c r="DT23"/>
  <c r="DS23"/>
  <c r="DW22"/>
  <c r="DU22"/>
  <c r="DT22"/>
  <c r="DS22"/>
  <c r="DW21"/>
  <c r="DU21"/>
  <c r="DT21"/>
  <c r="DS21"/>
  <c r="DW19"/>
  <c r="DU19"/>
  <c r="DT19"/>
  <c r="DS19"/>
  <c r="EB18"/>
  <c r="DW18"/>
  <c r="DU18"/>
  <c r="DT18"/>
  <c r="DS18"/>
  <c r="ED17"/>
  <c r="EB17"/>
  <c r="DW17"/>
  <c r="DU17"/>
  <c r="DT17"/>
  <c r="DS17"/>
  <c r="ED16"/>
  <c r="EB16"/>
  <c r="DW16"/>
  <c r="DU16"/>
  <c r="DT16"/>
  <c r="DS16"/>
  <c r="ED15"/>
  <c r="EB15"/>
  <c r="DW15"/>
  <c r="DU15"/>
  <c r="DT15"/>
  <c r="DT25" s="1"/>
  <c r="DS15"/>
  <c r="ED14"/>
  <c r="EB14"/>
  <c r="DW14"/>
  <c r="DU14"/>
  <c r="DT14"/>
  <c r="DS14"/>
  <c r="EC13"/>
  <c r="EA13"/>
  <c r="DZ13"/>
  <c r="DY13"/>
  <c r="DW12"/>
  <c r="DU12"/>
  <c r="DT12"/>
  <c r="DS12"/>
  <c r="DW11"/>
  <c r="DU11"/>
  <c r="DT11"/>
  <c r="DS11"/>
  <c r="DW10"/>
  <c r="DU10"/>
  <c r="DT10"/>
  <c r="DS10"/>
  <c r="DW9"/>
  <c r="DU9"/>
  <c r="DT9"/>
  <c r="DS9"/>
  <c r="ED8"/>
  <c r="EB8"/>
  <c r="DW8"/>
  <c r="DU8"/>
  <c r="DT8"/>
  <c r="DS8"/>
  <c r="ED7"/>
  <c r="EB7"/>
  <c r="DW7"/>
  <c r="DU7"/>
  <c r="DT7"/>
  <c r="DS7"/>
  <c r="ED6"/>
  <c r="EB6"/>
  <c r="DW6"/>
  <c r="DW13" s="1"/>
  <c r="DU6"/>
  <c r="DU13" s="1"/>
  <c r="DT6"/>
  <c r="DS6"/>
  <c r="DS13" s="1"/>
  <c r="DW9" i="21"/>
  <c r="DU9"/>
  <c r="DT9"/>
  <c r="DT8" s="1"/>
  <c r="DS9"/>
  <c r="DS8" s="1"/>
  <c r="ED8"/>
  <c r="EC8"/>
  <c r="EB8"/>
  <c r="EA8"/>
  <c r="DZ8"/>
  <c r="DY8"/>
  <c r="DW7"/>
  <c r="DU7"/>
  <c r="DT7"/>
  <c r="DS7"/>
  <c r="DW6"/>
  <c r="DW8" s="1"/>
  <c r="DU6"/>
  <c r="DU8" s="1"/>
  <c r="DT6"/>
  <c r="DS6"/>
  <c r="DW12" i="20"/>
  <c r="DU12"/>
  <c r="DT12"/>
  <c r="DS12"/>
  <c r="EC11"/>
  <c r="EA11"/>
  <c r="DZ11"/>
  <c r="DY11"/>
  <c r="DW10"/>
  <c r="DU10"/>
  <c r="DT10"/>
  <c r="DS10"/>
  <c r="DW9"/>
  <c r="DU9"/>
  <c r="DT9"/>
  <c r="DS9"/>
  <c r="DW8"/>
  <c r="DU8"/>
  <c r="DT8"/>
  <c r="DS8"/>
  <c r="DW7"/>
  <c r="DU7"/>
  <c r="DT7"/>
  <c r="DS7"/>
  <c r="DW6"/>
  <c r="DW11" s="1"/>
  <c r="DU6"/>
  <c r="DU11" s="1"/>
  <c r="DT6"/>
  <c r="DT11" s="1"/>
  <c r="DS6"/>
  <c r="DS11" s="1"/>
  <c r="ED24" i="18"/>
  <c r="EB24"/>
  <c r="DW24"/>
  <c r="DU24"/>
  <c r="DT24"/>
  <c r="DS24"/>
  <c r="EC23"/>
  <c r="EA23"/>
  <c r="DZ23"/>
  <c r="DY23"/>
  <c r="DW22"/>
  <c r="DU22"/>
  <c r="DT22"/>
  <c r="DS22"/>
  <c r="DW21"/>
  <c r="DU21"/>
  <c r="DT21"/>
  <c r="DS21"/>
  <c r="DW20"/>
  <c r="DU20"/>
  <c r="DT20"/>
  <c r="DS20"/>
  <c r="DW19"/>
  <c r="DU19"/>
  <c r="DT19"/>
  <c r="DS19"/>
  <c r="DW18"/>
  <c r="DU18"/>
  <c r="DT18"/>
  <c r="DS18"/>
  <c r="ED17"/>
  <c r="EB17"/>
  <c r="DW17"/>
  <c r="DU17"/>
  <c r="DT17"/>
  <c r="DS17"/>
  <c r="ED16"/>
  <c r="EB16"/>
  <c r="DW16"/>
  <c r="DU16"/>
  <c r="DT16"/>
  <c r="DS16"/>
  <c r="ED15"/>
  <c r="EB15"/>
  <c r="DW15"/>
  <c r="DW23" s="1"/>
  <c r="DU15"/>
  <c r="DU23" s="1"/>
  <c r="DT15"/>
  <c r="DT23" s="1"/>
  <c r="DS15"/>
  <c r="DS23" s="1"/>
  <c r="ED14"/>
  <c r="EB14"/>
  <c r="DW14"/>
  <c r="DU14"/>
  <c r="DT14"/>
  <c r="DS14"/>
  <c r="EC13"/>
  <c r="EA13"/>
  <c r="DZ13"/>
  <c r="DY13"/>
  <c r="DW12"/>
  <c r="DU12"/>
  <c r="DT12"/>
  <c r="DS12"/>
  <c r="DW11"/>
  <c r="DU11"/>
  <c r="DT11"/>
  <c r="DS11"/>
  <c r="ED10"/>
  <c r="EB10"/>
  <c r="DW10"/>
  <c r="DU10"/>
  <c r="DT10"/>
  <c r="DS10"/>
  <c r="ED9"/>
  <c r="EB9"/>
  <c r="DW9"/>
  <c r="DU9"/>
  <c r="DT9"/>
  <c r="DS9"/>
  <c r="DW8"/>
  <c r="DU8"/>
  <c r="DT8"/>
  <c r="DS8"/>
  <c r="ED7"/>
  <c r="EB7"/>
  <c r="DW7"/>
  <c r="DU7"/>
  <c r="DT7"/>
  <c r="DS7"/>
  <c r="ED6"/>
  <c r="EB6"/>
  <c r="DW6"/>
  <c r="DU6"/>
  <c r="DT6"/>
  <c r="DT13" s="1"/>
  <c r="DS6"/>
  <c r="DS13" s="1"/>
  <c r="DT45" i="16"/>
  <c r="ED25"/>
  <c r="ED9"/>
  <c r="ED10"/>
  <c r="ED11"/>
  <c r="ED12"/>
  <c r="ED13"/>
  <c r="ED14"/>
  <c r="ED15"/>
  <c r="ED16"/>
  <c r="ED17"/>
  <c r="DT18"/>
  <c r="DT19"/>
  <c r="DT20"/>
  <c r="DT21"/>
  <c r="DT22"/>
  <c r="DT6"/>
  <c r="DY23"/>
  <c r="ED47"/>
  <c r="EB47"/>
  <c r="DW47"/>
  <c r="DU47"/>
  <c r="DT47"/>
  <c r="DS47"/>
  <c r="EC46"/>
  <c r="EA46"/>
  <c r="DY46"/>
  <c r="DW45"/>
  <c r="DU45"/>
  <c r="DS45"/>
  <c r="DW44"/>
  <c r="DU44"/>
  <c r="DT44"/>
  <c r="DS44"/>
  <c r="DW43"/>
  <c r="DU43"/>
  <c r="DT43"/>
  <c r="DS43"/>
  <c r="ED42"/>
  <c r="EB42"/>
  <c r="DW42"/>
  <c r="DU42"/>
  <c r="DT42"/>
  <c r="DS42"/>
  <c r="ED41"/>
  <c r="EB41"/>
  <c r="DW41"/>
  <c r="DU41"/>
  <c r="DT41"/>
  <c r="DS41"/>
  <c r="ED40"/>
  <c r="EB40"/>
  <c r="DW40"/>
  <c r="DU40"/>
  <c r="DT40"/>
  <c r="DS40"/>
  <c r="DW39"/>
  <c r="DU39"/>
  <c r="DT39"/>
  <c r="DS39"/>
  <c r="ED38"/>
  <c r="EB38"/>
  <c r="DW38"/>
  <c r="DU38"/>
  <c r="DT38"/>
  <c r="DS38"/>
  <c r="ED37"/>
  <c r="EB37"/>
  <c r="DW37"/>
  <c r="DU37"/>
  <c r="DT37"/>
  <c r="DS37"/>
  <c r="ED36"/>
  <c r="EB36"/>
  <c r="DW36"/>
  <c r="DX36" s="1"/>
  <c r="DU36"/>
  <c r="DV36" s="1"/>
  <c r="DT36"/>
  <c r="DS36"/>
  <c r="ED35"/>
  <c r="EB35"/>
  <c r="DW35"/>
  <c r="DU35"/>
  <c r="DT35"/>
  <c r="DS35"/>
  <c r="ED34"/>
  <c r="EB34"/>
  <c r="DW34"/>
  <c r="DX34" s="1"/>
  <c r="DU34"/>
  <c r="DV34" s="1"/>
  <c r="DT34"/>
  <c r="DS34"/>
  <c r="ED33"/>
  <c r="EB33"/>
  <c r="DW33"/>
  <c r="DU33"/>
  <c r="DT33"/>
  <c r="DS33"/>
  <c r="ED32"/>
  <c r="EB32"/>
  <c r="DW32"/>
  <c r="DU32"/>
  <c r="DT32"/>
  <c r="DS32"/>
  <c r="ED31"/>
  <c r="EB31"/>
  <c r="DW31"/>
  <c r="DU31"/>
  <c r="DT31"/>
  <c r="DS31"/>
  <c r="ED30"/>
  <c r="EB30"/>
  <c r="DW30"/>
  <c r="DX30" s="1"/>
  <c r="DU30"/>
  <c r="DV30" s="1"/>
  <c r="DT30"/>
  <c r="DS30"/>
  <c r="ED29"/>
  <c r="EB29"/>
  <c r="DW29"/>
  <c r="DU29"/>
  <c r="DT29"/>
  <c r="DS29"/>
  <c r="ED28"/>
  <c r="EB28"/>
  <c r="DW28"/>
  <c r="DX28" s="1"/>
  <c r="DU28"/>
  <c r="DV28" s="1"/>
  <c r="DT28"/>
  <c r="DS28"/>
  <c r="ED27"/>
  <c r="EB27"/>
  <c r="DW27"/>
  <c r="DU27"/>
  <c r="DT27"/>
  <c r="DS27"/>
  <c r="ED26"/>
  <c r="EB26"/>
  <c r="DW26"/>
  <c r="DU26"/>
  <c r="DV26" s="1"/>
  <c r="DT26"/>
  <c r="DS26"/>
  <c r="EB25"/>
  <c r="DW25"/>
  <c r="DU25"/>
  <c r="DS25"/>
  <c r="ED24"/>
  <c r="EB24"/>
  <c r="DW24"/>
  <c r="DU24"/>
  <c r="DT24"/>
  <c r="DS24"/>
  <c r="EC23"/>
  <c r="EA23"/>
  <c r="DW22"/>
  <c r="DU22"/>
  <c r="DS22"/>
  <c r="DW21"/>
  <c r="DU21"/>
  <c r="DS21"/>
  <c r="DW20"/>
  <c r="DU20"/>
  <c r="DS20"/>
  <c r="DW19"/>
  <c r="DU19"/>
  <c r="DS19"/>
  <c r="DW18"/>
  <c r="DU18"/>
  <c r="DS18"/>
  <c r="EB17"/>
  <c r="DW17"/>
  <c r="DU17"/>
  <c r="DS17"/>
  <c r="EB16"/>
  <c r="DW16"/>
  <c r="DU16"/>
  <c r="DS16"/>
  <c r="EB15"/>
  <c r="DW15"/>
  <c r="DU15"/>
  <c r="DS15"/>
  <c r="EB14"/>
  <c r="DW14"/>
  <c r="DU14"/>
  <c r="DS14"/>
  <c r="EB13"/>
  <c r="DW13"/>
  <c r="DU13"/>
  <c r="DS13"/>
  <c r="EB12"/>
  <c r="DW12"/>
  <c r="DU12"/>
  <c r="DS12"/>
  <c r="EB11"/>
  <c r="DW11"/>
  <c r="DU11"/>
  <c r="DS11"/>
  <c r="EB10"/>
  <c r="DW10"/>
  <c r="DU10"/>
  <c r="DS10"/>
  <c r="EB9"/>
  <c r="DW9"/>
  <c r="DU9"/>
  <c r="DV9" s="1"/>
  <c r="DS9"/>
  <c r="ED8"/>
  <c r="EB8"/>
  <c r="DW8"/>
  <c r="DU8"/>
  <c r="DT8"/>
  <c r="DS8"/>
  <c r="ED7"/>
  <c r="EB7"/>
  <c r="DW7"/>
  <c r="DU7"/>
  <c r="DT7"/>
  <c r="DS7"/>
  <c r="DW6"/>
  <c r="DU6"/>
  <c r="DW14" i="17"/>
  <c r="DU14"/>
  <c r="DT14"/>
  <c r="DS14"/>
  <c r="EC13"/>
  <c r="EA13"/>
  <c r="DZ13"/>
  <c r="DY13"/>
  <c r="DW12"/>
  <c r="DU12"/>
  <c r="DT12"/>
  <c r="DS12"/>
  <c r="DW11"/>
  <c r="DU11"/>
  <c r="DT11"/>
  <c r="DS11"/>
  <c r="DW10"/>
  <c r="DU10"/>
  <c r="DT10"/>
  <c r="DS10"/>
  <c r="DW9"/>
  <c r="DW13" s="1"/>
  <c r="DU9"/>
  <c r="DU13" s="1"/>
  <c r="DT9"/>
  <c r="DT13" s="1"/>
  <c r="DS9"/>
  <c r="DS13" s="1"/>
  <c r="DW8"/>
  <c r="DU8"/>
  <c r="DT8"/>
  <c r="DS8"/>
  <c r="EC7"/>
  <c r="EA7"/>
  <c r="DZ7"/>
  <c r="DY7"/>
  <c r="DW6"/>
  <c r="DW7" s="1"/>
  <c r="DU6"/>
  <c r="DU7" s="1"/>
  <c r="DT6"/>
  <c r="DT7" s="1"/>
  <c r="DS6"/>
  <c r="DS7" s="1"/>
  <c r="DZ35" i="15"/>
  <c r="DY35"/>
  <c r="ED7"/>
  <c r="ED8"/>
  <c r="ED9"/>
  <c r="ED10"/>
  <c r="ED11"/>
  <c r="DT12"/>
  <c r="DT13"/>
  <c r="DT14"/>
  <c r="DT15"/>
  <c r="DT16"/>
  <c r="DT6"/>
  <c r="DY17"/>
  <c r="ED36"/>
  <c r="EB36"/>
  <c r="DW36"/>
  <c r="DU36"/>
  <c r="DT36"/>
  <c r="DS36"/>
  <c r="EC35"/>
  <c r="EA35"/>
  <c r="DW34"/>
  <c r="DU34"/>
  <c r="DT34"/>
  <c r="DS34"/>
  <c r="DW33"/>
  <c r="DU33"/>
  <c r="DT33"/>
  <c r="DS33"/>
  <c r="DW32"/>
  <c r="DU32"/>
  <c r="DT32"/>
  <c r="DS32"/>
  <c r="DW31"/>
  <c r="DU31"/>
  <c r="DT31"/>
  <c r="DS31"/>
  <c r="DW30"/>
  <c r="DU30"/>
  <c r="DT30"/>
  <c r="DS30"/>
  <c r="DW29"/>
  <c r="DU29"/>
  <c r="DT29"/>
  <c r="DS29"/>
  <c r="DW28"/>
  <c r="DU28"/>
  <c r="DT28"/>
  <c r="DS28"/>
  <c r="DW27"/>
  <c r="DU27"/>
  <c r="DT27"/>
  <c r="DS27"/>
  <c r="ED26"/>
  <c r="EB26"/>
  <c r="DW26"/>
  <c r="DU26"/>
  <c r="DT26"/>
  <c r="DS26"/>
  <c r="ED25"/>
  <c r="EB25"/>
  <c r="DW25"/>
  <c r="DU25"/>
  <c r="DT25"/>
  <c r="DS25"/>
  <c r="ED24"/>
  <c r="EB24"/>
  <c r="DW24"/>
  <c r="DU24"/>
  <c r="DT24"/>
  <c r="DS24"/>
  <c r="ED23"/>
  <c r="EB23"/>
  <c r="DW23"/>
  <c r="DU23"/>
  <c r="DT23"/>
  <c r="DS23"/>
  <c r="ED22"/>
  <c r="EB22"/>
  <c r="DW22"/>
  <c r="DU22"/>
  <c r="DT22"/>
  <c r="DS22"/>
  <c r="DW21"/>
  <c r="DU21"/>
  <c r="DT21"/>
  <c r="DS21"/>
  <c r="ED20"/>
  <c r="EB20"/>
  <c r="DW20"/>
  <c r="DU20"/>
  <c r="DT20"/>
  <c r="DS20"/>
  <c r="ED19"/>
  <c r="EB19"/>
  <c r="DW19"/>
  <c r="DU19"/>
  <c r="DT19"/>
  <c r="DS19"/>
  <c r="ED18"/>
  <c r="EB18"/>
  <c r="DW18"/>
  <c r="DU18"/>
  <c r="DT18"/>
  <c r="DS18"/>
  <c r="EC17"/>
  <c r="EA17"/>
  <c r="DW16"/>
  <c r="DU16"/>
  <c r="DS16"/>
  <c r="DW15"/>
  <c r="DU15"/>
  <c r="DS15"/>
  <c r="DW14"/>
  <c r="DU14"/>
  <c r="DS14"/>
  <c r="DW13"/>
  <c r="DU13"/>
  <c r="DS13"/>
  <c r="DW12"/>
  <c r="DU12"/>
  <c r="DS12"/>
  <c r="EB11"/>
  <c r="DW11"/>
  <c r="DU11"/>
  <c r="DS11"/>
  <c r="EB10"/>
  <c r="DW10"/>
  <c r="DU10"/>
  <c r="DS10"/>
  <c r="EB9"/>
  <c r="DW9"/>
  <c r="DU9"/>
  <c r="DS9"/>
  <c r="EB8"/>
  <c r="DW8"/>
  <c r="DU8"/>
  <c r="DS8"/>
  <c r="EB7"/>
  <c r="DW7"/>
  <c r="DU7"/>
  <c r="DS7"/>
  <c r="DW6"/>
  <c r="DU6"/>
  <c r="ED21" i="14"/>
  <c r="ED22"/>
  <c r="ED23"/>
  <c r="ED24"/>
  <c r="DT25"/>
  <c r="DT26"/>
  <c r="ED27"/>
  <c r="ED28"/>
  <c r="DT29"/>
  <c r="ED20"/>
  <c r="EB20"/>
  <c r="DZ18"/>
  <c r="DY18"/>
  <c r="ED31"/>
  <c r="EB31"/>
  <c r="DW31"/>
  <c r="DU31"/>
  <c r="DT31"/>
  <c r="DS31"/>
  <c r="EC30"/>
  <c r="EA30"/>
  <c r="DY30"/>
  <c r="DW29"/>
  <c r="DU29"/>
  <c r="DS29"/>
  <c r="EB28"/>
  <c r="DW28"/>
  <c r="DU28"/>
  <c r="DS28"/>
  <c r="EB27"/>
  <c r="DW27"/>
  <c r="DU27"/>
  <c r="DS27"/>
  <c r="DW26"/>
  <c r="DU26"/>
  <c r="DS26"/>
  <c r="DW25"/>
  <c r="DU25"/>
  <c r="DS25"/>
  <c r="EB24"/>
  <c r="DW24"/>
  <c r="DU24"/>
  <c r="DV24" s="1"/>
  <c r="DS24"/>
  <c r="EB23"/>
  <c r="DW23"/>
  <c r="DU23"/>
  <c r="DS23"/>
  <c r="EB22"/>
  <c r="DW22"/>
  <c r="DU22"/>
  <c r="DS22"/>
  <c r="EB21"/>
  <c r="DW21"/>
  <c r="DU21"/>
  <c r="DS21"/>
  <c r="DW20"/>
  <c r="DU20"/>
  <c r="ED19"/>
  <c r="EB19"/>
  <c r="DW19"/>
  <c r="DU19"/>
  <c r="DT19"/>
  <c r="DS19"/>
  <c r="EC18"/>
  <c r="EA18"/>
  <c r="DW17"/>
  <c r="DU17"/>
  <c r="DT17"/>
  <c r="DS17"/>
  <c r="DW16"/>
  <c r="DU16"/>
  <c r="DT16"/>
  <c r="DS16"/>
  <c r="DW15"/>
  <c r="DU15"/>
  <c r="DT15"/>
  <c r="DS15"/>
  <c r="DW14"/>
  <c r="DU14"/>
  <c r="DT14"/>
  <c r="DS14"/>
  <c r="DW13"/>
  <c r="DU13"/>
  <c r="DT13"/>
  <c r="DS13"/>
  <c r="DW12"/>
  <c r="DU12"/>
  <c r="DT12"/>
  <c r="DS12"/>
  <c r="DW11"/>
  <c r="DU11"/>
  <c r="DT11"/>
  <c r="DS11"/>
  <c r="DW10"/>
  <c r="DU10"/>
  <c r="DT10"/>
  <c r="DS10"/>
  <c r="ED9"/>
  <c r="EB9"/>
  <c r="DW9"/>
  <c r="DU9"/>
  <c r="DT9"/>
  <c r="DS9"/>
  <c r="ED8"/>
  <c r="EB8"/>
  <c r="DW8"/>
  <c r="DU8"/>
  <c r="DT8"/>
  <c r="DS8"/>
  <c r="ED7"/>
  <c r="EB7"/>
  <c r="DW7"/>
  <c r="DU7"/>
  <c r="DT7"/>
  <c r="DS7"/>
  <c r="DW6"/>
  <c r="DU6"/>
  <c r="DT6"/>
  <c r="EB7" i="13"/>
  <c r="EB9"/>
  <c r="EB10"/>
  <c r="DS11"/>
  <c r="EB12"/>
  <c r="DS13"/>
  <c r="DS14"/>
  <c r="DS15"/>
  <c r="DS16"/>
  <c r="DT6"/>
  <c r="ED30"/>
  <c r="EB30"/>
  <c r="DW30"/>
  <c r="DU30"/>
  <c r="DT30"/>
  <c r="DS30"/>
  <c r="EC29"/>
  <c r="EA29"/>
  <c r="DZ29"/>
  <c r="DY29"/>
  <c r="DW28"/>
  <c r="DU28"/>
  <c r="DT28"/>
  <c r="DS28"/>
  <c r="DW27"/>
  <c r="DU27"/>
  <c r="DT27"/>
  <c r="DS27"/>
  <c r="DW26"/>
  <c r="DU26"/>
  <c r="DT26"/>
  <c r="DS26"/>
  <c r="DW25"/>
  <c r="DU25"/>
  <c r="DT25"/>
  <c r="DS25"/>
  <c r="DW24"/>
  <c r="DU24"/>
  <c r="DT24"/>
  <c r="DS24"/>
  <c r="DW23"/>
  <c r="DU23"/>
  <c r="DT23"/>
  <c r="DS23"/>
  <c r="DW22"/>
  <c r="DU22"/>
  <c r="DT22"/>
  <c r="DS22"/>
  <c r="ED21"/>
  <c r="EB21"/>
  <c r="DW21"/>
  <c r="DU21"/>
  <c r="DT21"/>
  <c r="DS21"/>
  <c r="ED20"/>
  <c r="EB20"/>
  <c r="DW20"/>
  <c r="DU20"/>
  <c r="DT20"/>
  <c r="DS20"/>
  <c r="ED19"/>
  <c r="EB19"/>
  <c r="DW19"/>
  <c r="DU19"/>
  <c r="DT19"/>
  <c r="DT29" s="1"/>
  <c r="DS19"/>
  <c r="DS29" s="1"/>
  <c r="ED18"/>
  <c r="EB18"/>
  <c r="DW18"/>
  <c r="DU18"/>
  <c r="DT18"/>
  <c r="DS18"/>
  <c r="EC17"/>
  <c r="EA17"/>
  <c r="DW16"/>
  <c r="DU16"/>
  <c r="DT16"/>
  <c r="DW15"/>
  <c r="DU15"/>
  <c r="DT15"/>
  <c r="DW14"/>
  <c r="DU14"/>
  <c r="DT14"/>
  <c r="DW13"/>
  <c r="DU13"/>
  <c r="DT13"/>
  <c r="ED12"/>
  <c r="DW12"/>
  <c r="DU12"/>
  <c r="DT12"/>
  <c r="DW11"/>
  <c r="DU11"/>
  <c r="DV11" s="1"/>
  <c r="DT11"/>
  <c r="ED10"/>
  <c r="DW10"/>
  <c r="DU10"/>
  <c r="DT10"/>
  <c r="ED9"/>
  <c r="DW9"/>
  <c r="DU9"/>
  <c r="DT9"/>
  <c r="ED8"/>
  <c r="EB8"/>
  <c r="DW8"/>
  <c r="DU8"/>
  <c r="DT8"/>
  <c r="DS8"/>
  <c r="ED7"/>
  <c r="DW7"/>
  <c r="DU7"/>
  <c r="DT7"/>
  <c r="DW6"/>
  <c r="DU6"/>
  <c r="ED11" i="11"/>
  <c r="ED12"/>
  <c r="DT14"/>
  <c r="ED13"/>
  <c r="DT15"/>
  <c r="DT16"/>
  <c r="ED6"/>
  <c r="EB6"/>
  <c r="ED32"/>
  <c r="EB32"/>
  <c r="DW32"/>
  <c r="DU32"/>
  <c r="DT32"/>
  <c r="DS32"/>
  <c r="EC31"/>
  <c r="EA31"/>
  <c r="DZ31"/>
  <c r="DY31"/>
  <c r="DW30"/>
  <c r="DU30"/>
  <c r="DT30"/>
  <c r="DS30"/>
  <c r="DW29"/>
  <c r="DU29"/>
  <c r="DT29"/>
  <c r="DS29"/>
  <c r="DW28"/>
  <c r="DU28"/>
  <c r="DT28"/>
  <c r="DS28"/>
  <c r="DW27"/>
  <c r="DU27"/>
  <c r="DT27"/>
  <c r="DS27"/>
  <c r="DW26"/>
  <c r="DU26"/>
  <c r="DT26"/>
  <c r="DS26"/>
  <c r="DW25"/>
  <c r="DU25"/>
  <c r="DT25"/>
  <c r="DS25"/>
  <c r="DW24"/>
  <c r="DU24"/>
  <c r="DT24"/>
  <c r="DS24"/>
  <c r="DW23"/>
  <c r="DU23"/>
  <c r="DT23"/>
  <c r="DS23"/>
  <c r="ED22"/>
  <c r="EB22"/>
  <c r="DW22"/>
  <c r="DU22"/>
  <c r="DT22"/>
  <c r="DS22"/>
  <c r="ED21"/>
  <c r="EB21"/>
  <c r="DW21"/>
  <c r="DU21"/>
  <c r="DT21"/>
  <c r="DS21"/>
  <c r="ED20"/>
  <c r="EB20"/>
  <c r="DW20"/>
  <c r="DU20"/>
  <c r="DT20"/>
  <c r="DS20"/>
  <c r="ED19"/>
  <c r="EB19"/>
  <c r="DW19"/>
  <c r="DU19"/>
  <c r="DU31" s="1"/>
  <c r="DT19"/>
  <c r="DT31" s="1"/>
  <c r="DS19"/>
  <c r="ED18"/>
  <c r="EB18"/>
  <c r="DW18"/>
  <c r="DU18"/>
  <c r="DT18"/>
  <c r="DS18"/>
  <c r="EC17"/>
  <c r="EA17"/>
  <c r="DW16"/>
  <c r="DU16"/>
  <c r="DS16"/>
  <c r="DW15"/>
  <c r="DU15"/>
  <c r="DS15"/>
  <c r="EB13"/>
  <c r="DW13"/>
  <c r="DU13"/>
  <c r="DS13"/>
  <c r="DW14"/>
  <c r="DU14"/>
  <c r="DS14"/>
  <c r="EB12"/>
  <c r="DW12"/>
  <c r="DU12"/>
  <c r="DS12"/>
  <c r="EB11"/>
  <c r="DW11"/>
  <c r="DU11"/>
  <c r="DS11"/>
  <c r="DW10"/>
  <c r="DX10" s="1"/>
  <c r="DU10"/>
  <c r="DV10" s="1"/>
  <c r="DT10"/>
  <c r="DS10"/>
  <c r="ED9"/>
  <c r="EB9"/>
  <c r="DW9"/>
  <c r="DU9"/>
  <c r="DT9"/>
  <c r="DS9"/>
  <c r="ED8"/>
  <c r="EB8"/>
  <c r="DW8"/>
  <c r="DX8" s="1"/>
  <c r="DU8"/>
  <c r="DV8" s="1"/>
  <c r="DT8"/>
  <c r="DS8"/>
  <c r="ED7"/>
  <c r="EB7"/>
  <c r="DW7"/>
  <c r="DU7"/>
  <c r="DT7"/>
  <c r="DX7" s="1"/>
  <c r="DS7"/>
  <c r="DW6"/>
  <c r="DU6"/>
  <c r="ED40" i="10"/>
  <c r="EB40"/>
  <c r="DW40"/>
  <c r="DU40"/>
  <c r="DT40"/>
  <c r="DS40"/>
  <c r="EC39"/>
  <c r="EA39"/>
  <c r="EB39" s="1"/>
  <c r="DZ39"/>
  <c r="DY39"/>
  <c r="DW38"/>
  <c r="DU38"/>
  <c r="DT38"/>
  <c r="DS38"/>
  <c r="DW37"/>
  <c r="DU37"/>
  <c r="DT37"/>
  <c r="DS37"/>
  <c r="DW36"/>
  <c r="DU36"/>
  <c r="DT36"/>
  <c r="DS36"/>
  <c r="DW35"/>
  <c r="DU35"/>
  <c r="DT35"/>
  <c r="DS35"/>
  <c r="DW34"/>
  <c r="DU34"/>
  <c r="DT34"/>
  <c r="DS34"/>
  <c r="DW33"/>
  <c r="DU33"/>
  <c r="DT33"/>
  <c r="DS33"/>
  <c r="DW32"/>
  <c r="DU32"/>
  <c r="DT32"/>
  <c r="DS32"/>
  <c r="DW31"/>
  <c r="DU31"/>
  <c r="DT31"/>
  <c r="DS31"/>
  <c r="DW30"/>
  <c r="DU30"/>
  <c r="DT30"/>
  <c r="DS30"/>
  <c r="DW29"/>
  <c r="DU29"/>
  <c r="DT29"/>
  <c r="DS29"/>
  <c r="ED28"/>
  <c r="EB28"/>
  <c r="DW28"/>
  <c r="DU28"/>
  <c r="DT28"/>
  <c r="DS28"/>
  <c r="ED27"/>
  <c r="EB27"/>
  <c r="DW27"/>
  <c r="DU27"/>
  <c r="DT27"/>
  <c r="DS27"/>
  <c r="ED26"/>
  <c r="EB26"/>
  <c r="DW26"/>
  <c r="DU26"/>
  <c r="DT26"/>
  <c r="DS26"/>
  <c r="ED25"/>
  <c r="EB25"/>
  <c r="DW25"/>
  <c r="DU25"/>
  <c r="DT25"/>
  <c r="DS25"/>
  <c r="ED24"/>
  <c r="EB24"/>
  <c r="DW24"/>
  <c r="DU24"/>
  <c r="DT24"/>
  <c r="DS24"/>
  <c r="DW23"/>
  <c r="DU23"/>
  <c r="DT23"/>
  <c r="DS23"/>
  <c r="ED22"/>
  <c r="EB22"/>
  <c r="DW22"/>
  <c r="DU22"/>
  <c r="DT22"/>
  <c r="DS22"/>
  <c r="ED21"/>
  <c r="EB21"/>
  <c r="DW21"/>
  <c r="DU21"/>
  <c r="DT21"/>
  <c r="DS21"/>
  <c r="DS39" s="1"/>
  <c r="ED20"/>
  <c r="EB20"/>
  <c r="DW20"/>
  <c r="DU20"/>
  <c r="DT20"/>
  <c r="DS20"/>
  <c r="EC19"/>
  <c r="EA19"/>
  <c r="DZ19"/>
  <c r="DY19"/>
  <c r="DW18"/>
  <c r="DU18"/>
  <c r="DT18"/>
  <c r="DS18"/>
  <c r="DW17"/>
  <c r="DU17"/>
  <c r="DT17"/>
  <c r="DS17"/>
  <c r="DW16"/>
  <c r="DU16"/>
  <c r="DT16"/>
  <c r="DS16"/>
  <c r="DW15"/>
  <c r="DU15"/>
  <c r="DT15"/>
  <c r="DS15"/>
  <c r="DW14"/>
  <c r="DU14"/>
  <c r="DT14"/>
  <c r="DS14"/>
  <c r="DW13"/>
  <c r="DU13"/>
  <c r="DT13"/>
  <c r="DS13"/>
  <c r="DW12"/>
  <c r="DU12"/>
  <c r="DT12"/>
  <c r="DS12"/>
  <c r="DW11"/>
  <c r="DX11" s="1"/>
  <c r="DU11"/>
  <c r="DV11" s="1"/>
  <c r="DT11"/>
  <c r="DS11"/>
  <c r="DW10"/>
  <c r="DU10"/>
  <c r="DT10"/>
  <c r="DS10"/>
  <c r="ED9"/>
  <c r="EB9"/>
  <c r="DW9"/>
  <c r="DU9"/>
  <c r="DS9"/>
  <c r="ED8"/>
  <c r="EB8"/>
  <c r="DW8"/>
  <c r="DU8"/>
  <c r="DT8"/>
  <c r="DS8"/>
  <c r="ED7"/>
  <c r="EB7"/>
  <c r="DW7"/>
  <c r="DU7"/>
  <c r="DT7"/>
  <c r="DS7"/>
  <c r="ED6"/>
  <c r="EB6"/>
  <c r="DW6"/>
  <c r="DU6"/>
  <c r="DT6"/>
  <c r="DS6"/>
  <c r="DV6" s="1"/>
  <c r="ED24" i="8"/>
  <c r="ED25"/>
  <c r="ED26"/>
  <c r="ED27"/>
  <c r="ED28"/>
  <c r="DT29"/>
  <c r="DT30"/>
  <c r="DT31"/>
  <c r="DT32"/>
  <c r="DT23"/>
  <c r="DY33"/>
  <c r="ED34"/>
  <c r="EB34"/>
  <c r="DW34"/>
  <c r="DU34"/>
  <c r="DT34"/>
  <c r="DS34"/>
  <c r="EC33"/>
  <c r="EA33"/>
  <c r="DW32"/>
  <c r="DU32"/>
  <c r="DS32"/>
  <c r="DW31"/>
  <c r="DU31"/>
  <c r="DS31"/>
  <c r="DW30"/>
  <c r="DU30"/>
  <c r="DS30"/>
  <c r="DW29"/>
  <c r="DU29"/>
  <c r="DS29"/>
  <c r="EB28"/>
  <c r="DW28"/>
  <c r="DU28"/>
  <c r="DS28"/>
  <c r="EB27"/>
  <c r="DW27"/>
  <c r="DU27"/>
  <c r="DS27"/>
  <c r="EB26"/>
  <c r="DW26"/>
  <c r="DU26"/>
  <c r="DS26"/>
  <c r="EB25"/>
  <c r="DW25"/>
  <c r="DU25"/>
  <c r="DS25"/>
  <c r="EB24"/>
  <c r="DW24"/>
  <c r="DU24"/>
  <c r="DV24" s="1"/>
  <c r="DS24"/>
  <c r="DW23"/>
  <c r="DU23"/>
  <c r="ED22"/>
  <c r="EB22"/>
  <c r="DW22"/>
  <c r="DU22"/>
  <c r="DT22"/>
  <c r="DS22"/>
  <c r="EC21"/>
  <c r="EA21"/>
  <c r="DZ21"/>
  <c r="DY21"/>
  <c r="DW20"/>
  <c r="DU20"/>
  <c r="DT20"/>
  <c r="DS20"/>
  <c r="DW19"/>
  <c r="DU19"/>
  <c r="DT19"/>
  <c r="DS19"/>
  <c r="DW18"/>
  <c r="DU18"/>
  <c r="DT18"/>
  <c r="DS18"/>
  <c r="DW17"/>
  <c r="DU17"/>
  <c r="DT17"/>
  <c r="DS17"/>
  <c r="DW16"/>
  <c r="DU16"/>
  <c r="DT16"/>
  <c r="DS16"/>
  <c r="DW15"/>
  <c r="DU15"/>
  <c r="DT15"/>
  <c r="DS15"/>
  <c r="DW14"/>
  <c r="DU14"/>
  <c r="DT14"/>
  <c r="DS14"/>
  <c r="DW13"/>
  <c r="DU13"/>
  <c r="DT13"/>
  <c r="DS13"/>
  <c r="DW12"/>
  <c r="DU12"/>
  <c r="DT12"/>
  <c r="DS12"/>
  <c r="EB11"/>
  <c r="DW11"/>
  <c r="DU11"/>
  <c r="DT11"/>
  <c r="DS11"/>
  <c r="ED10"/>
  <c r="EB10"/>
  <c r="DW10"/>
  <c r="DU10"/>
  <c r="DT10"/>
  <c r="DS10"/>
  <c r="ED9"/>
  <c r="EB9"/>
  <c r="DW9"/>
  <c r="DU9"/>
  <c r="DT9"/>
  <c r="DS9"/>
  <c r="ED8"/>
  <c r="EB8"/>
  <c r="DW8"/>
  <c r="DU8"/>
  <c r="DT8"/>
  <c r="DS8"/>
  <c r="ED7"/>
  <c r="EB7"/>
  <c r="DW7"/>
  <c r="DU7"/>
  <c r="DT7"/>
  <c r="DS7"/>
  <c r="ED6"/>
  <c r="EB6"/>
  <c r="DW6"/>
  <c r="DU6"/>
  <c r="DT6"/>
  <c r="DT21" s="1"/>
  <c r="DS6"/>
  <c r="DZ33" i="7"/>
  <c r="DY33"/>
  <c r="ED34"/>
  <c r="EB34"/>
  <c r="DW34"/>
  <c r="DU34"/>
  <c r="DT34"/>
  <c r="DS34"/>
  <c r="EC33"/>
  <c r="EA33"/>
  <c r="DW32"/>
  <c r="DU32"/>
  <c r="DT32"/>
  <c r="DS32"/>
  <c r="DW31"/>
  <c r="DU31"/>
  <c r="DT31"/>
  <c r="DS31"/>
  <c r="DW30"/>
  <c r="DU30"/>
  <c r="DT30"/>
  <c r="DS30"/>
  <c r="DW29"/>
  <c r="DU29"/>
  <c r="DT29"/>
  <c r="DS29"/>
  <c r="DW28"/>
  <c r="DU28"/>
  <c r="DT28"/>
  <c r="DS28"/>
  <c r="DW27"/>
  <c r="DU27"/>
  <c r="DT27"/>
  <c r="DS27"/>
  <c r="DW26"/>
  <c r="DU26"/>
  <c r="DT26"/>
  <c r="DS26"/>
  <c r="ED25"/>
  <c r="EB25"/>
  <c r="DW25"/>
  <c r="DU25"/>
  <c r="DT25"/>
  <c r="DS25"/>
  <c r="ED24"/>
  <c r="EB24"/>
  <c r="DW24"/>
  <c r="DU24"/>
  <c r="DT24"/>
  <c r="DS24"/>
  <c r="ED23"/>
  <c r="EB23"/>
  <c r="DW23"/>
  <c r="DU23"/>
  <c r="DT23"/>
  <c r="DS23"/>
  <c r="ED22"/>
  <c r="EB22"/>
  <c r="DW22"/>
  <c r="DU22"/>
  <c r="DT22"/>
  <c r="DS22"/>
  <c r="ED21"/>
  <c r="EB21"/>
  <c r="DW21"/>
  <c r="DU21"/>
  <c r="DT21"/>
  <c r="DS21"/>
  <c r="ED20"/>
  <c r="DW20"/>
  <c r="DU20"/>
  <c r="DT20"/>
  <c r="ED19"/>
  <c r="EB19"/>
  <c r="DW19"/>
  <c r="DU19"/>
  <c r="DT19"/>
  <c r="DS19"/>
  <c r="EC18"/>
  <c r="EA18"/>
  <c r="DZ18"/>
  <c r="DY18"/>
  <c r="DW17"/>
  <c r="DU17"/>
  <c r="DT17"/>
  <c r="DS17"/>
  <c r="DW16"/>
  <c r="DU16"/>
  <c r="DT16"/>
  <c r="DS16"/>
  <c r="DW15"/>
  <c r="DU15"/>
  <c r="DT15"/>
  <c r="DS15"/>
  <c r="DW14"/>
  <c r="DU14"/>
  <c r="DT14"/>
  <c r="DS14"/>
  <c r="DW13"/>
  <c r="DU13"/>
  <c r="DT13"/>
  <c r="DS13"/>
  <c r="DW12"/>
  <c r="DU12"/>
  <c r="DT12"/>
  <c r="DS12"/>
  <c r="DW11"/>
  <c r="DU11"/>
  <c r="DT11"/>
  <c r="DS11"/>
  <c r="DW10"/>
  <c r="DU10"/>
  <c r="DT10"/>
  <c r="DS10"/>
  <c r="DW9"/>
  <c r="DU9"/>
  <c r="DT9"/>
  <c r="DS9"/>
  <c r="DW8"/>
  <c r="DU8"/>
  <c r="DT8"/>
  <c r="DS8"/>
  <c r="DW7"/>
  <c r="DU7"/>
  <c r="DT7"/>
  <c r="DS7"/>
  <c r="ED6"/>
  <c r="EB6"/>
  <c r="DW6"/>
  <c r="DU6"/>
  <c r="DT6"/>
  <c r="DS6"/>
  <c r="DY76" i="6"/>
  <c r="EB68"/>
  <c r="ED68"/>
  <c r="EB70"/>
  <c r="ED70"/>
  <c r="DS72"/>
  <c r="DT72"/>
  <c r="EB74"/>
  <c r="ED50"/>
  <c r="EB50"/>
  <c r="DZ37"/>
  <c r="ED77"/>
  <c r="EB77"/>
  <c r="DW77"/>
  <c r="DU77"/>
  <c r="DT77"/>
  <c r="DS77"/>
  <c r="EC76"/>
  <c r="EA76"/>
  <c r="DZ76"/>
  <c r="ED75"/>
  <c r="EB75"/>
  <c r="DW75"/>
  <c r="DU75"/>
  <c r="DT75"/>
  <c r="DS75"/>
  <c r="ED74"/>
  <c r="DW74"/>
  <c r="DU74"/>
  <c r="DT74"/>
  <c r="ED73"/>
  <c r="EB73"/>
  <c r="DW73"/>
  <c r="DX73" s="1"/>
  <c r="DU73"/>
  <c r="DT73"/>
  <c r="DS73"/>
  <c r="ED72"/>
  <c r="DW72"/>
  <c r="DX72" s="1"/>
  <c r="DU72"/>
  <c r="DV72" s="1"/>
  <c r="ED71"/>
  <c r="EB71"/>
  <c r="DW71"/>
  <c r="DU71"/>
  <c r="DT71"/>
  <c r="DS71"/>
  <c r="DW70"/>
  <c r="DU70"/>
  <c r="ED69"/>
  <c r="EB69"/>
  <c r="DW69"/>
  <c r="DU69"/>
  <c r="DT69"/>
  <c r="DS69"/>
  <c r="DW68"/>
  <c r="DU68"/>
  <c r="ED67"/>
  <c r="EB67"/>
  <c r="DW67"/>
  <c r="DU67"/>
  <c r="DT67"/>
  <c r="DS67"/>
  <c r="ED66"/>
  <c r="EB66"/>
  <c r="DW66"/>
  <c r="DU66"/>
  <c r="DT66"/>
  <c r="DX66" s="1"/>
  <c r="DS66"/>
  <c r="ED65"/>
  <c r="EB65"/>
  <c r="DW65"/>
  <c r="DU65"/>
  <c r="DT65"/>
  <c r="DS65"/>
  <c r="ED64"/>
  <c r="EB64"/>
  <c r="DW64"/>
  <c r="DU64"/>
  <c r="DT64"/>
  <c r="DS64"/>
  <c r="ED63"/>
  <c r="EB63"/>
  <c r="DW63"/>
  <c r="DU63"/>
  <c r="DT63"/>
  <c r="DS63"/>
  <c r="ED62"/>
  <c r="EB62"/>
  <c r="DW62"/>
  <c r="DU62"/>
  <c r="DT62"/>
  <c r="DX62" s="1"/>
  <c r="DS62"/>
  <c r="ED61"/>
  <c r="EB61"/>
  <c r="DW61"/>
  <c r="DU61"/>
  <c r="DT61"/>
  <c r="DS61"/>
  <c r="ED60"/>
  <c r="EB60"/>
  <c r="DW60"/>
  <c r="DU60"/>
  <c r="DT60"/>
  <c r="DS60"/>
  <c r="ED59"/>
  <c r="EB59"/>
  <c r="DW59"/>
  <c r="DU59"/>
  <c r="DT59"/>
  <c r="DS59"/>
  <c r="ED58"/>
  <c r="EB58"/>
  <c r="DW58"/>
  <c r="DU58"/>
  <c r="DT58"/>
  <c r="DS58"/>
  <c r="ED57"/>
  <c r="EB57"/>
  <c r="DW57"/>
  <c r="DU57"/>
  <c r="DT57"/>
  <c r="DS57"/>
  <c r="ED56"/>
  <c r="EB56"/>
  <c r="DW56"/>
  <c r="DU56"/>
  <c r="DT56"/>
  <c r="DS56"/>
  <c r="ED55"/>
  <c r="EB55"/>
  <c r="DW55"/>
  <c r="DU55"/>
  <c r="DT55"/>
  <c r="DS55"/>
  <c r="ED54"/>
  <c r="EB54"/>
  <c r="DW54"/>
  <c r="DU54"/>
  <c r="DT54"/>
  <c r="DX54" s="1"/>
  <c r="DS54"/>
  <c r="ED53"/>
  <c r="EB53"/>
  <c r="DW53"/>
  <c r="DU53"/>
  <c r="DT53"/>
  <c r="DS53"/>
  <c r="ED52"/>
  <c r="EB52"/>
  <c r="DW52"/>
  <c r="DU52"/>
  <c r="DT52"/>
  <c r="DX52" s="1"/>
  <c r="DS52"/>
  <c r="ED51"/>
  <c r="EB51"/>
  <c r="DW51"/>
  <c r="DU51"/>
  <c r="DT51"/>
  <c r="DS51"/>
  <c r="DW50"/>
  <c r="DU50"/>
  <c r="DT50"/>
  <c r="DW49"/>
  <c r="DU49"/>
  <c r="DT49"/>
  <c r="DS49"/>
  <c r="EC48"/>
  <c r="EA48"/>
  <c r="DZ48"/>
  <c r="DY48"/>
  <c r="DW47"/>
  <c r="DU47"/>
  <c r="DT47"/>
  <c r="DS47"/>
  <c r="DW46"/>
  <c r="DW48" s="1"/>
  <c r="DU46"/>
  <c r="DU48" s="1"/>
  <c r="DT46"/>
  <c r="DT48" s="1"/>
  <c r="DS46"/>
  <c r="DS48" s="1"/>
  <c r="ED38"/>
  <c r="EB38"/>
  <c r="DW38"/>
  <c r="DU38"/>
  <c r="DT38"/>
  <c r="DS38"/>
  <c r="EC37"/>
  <c r="EA37"/>
  <c r="DY37"/>
  <c r="DW36"/>
  <c r="DU36"/>
  <c r="DT36"/>
  <c r="DS36"/>
  <c r="DW35"/>
  <c r="DU35"/>
  <c r="DT35"/>
  <c r="DS35"/>
  <c r="DW34"/>
  <c r="DU34"/>
  <c r="DT34"/>
  <c r="DS34"/>
  <c r="DW33"/>
  <c r="DU33"/>
  <c r="DT33"/>
  <c r="DS33"/>
  <c r="DW32"/>
  <c r="DU32"/>
  <c r="DT32"/>
  <c r="DS32"/>
  <c r="DW31"/>
  <c r="DU31"/>
  <c r="DT31"/>
  <c r="DS31"/>
  <c r="DW30"/>
  <c r="DU30"/>
  <c r="DT30"/>
  <c r="DS30"/>
  <c r="DW29"/>
  <c r="DU29"/>
  <c r="DT29"/>
  <c r="DS29"/>
  <c r="DW28"/>
  <c r="DU28"/>
  <c r="DT28"/>
  <c r="DS28"/>
  <c r="DW27"/>
  <c r="DU27"/>
  <c r="DT27"/>
  <c r="DS27"/>
  <c r="DW26"/>
  <c r="DU26"/>
  <c r="DT26"/>
  <c r="DS26"/>
  <c r="DW25"/>
  <c r="DU25"/>
  <c r="DT25"/>
  <c r="DS25"/>
  <c r="DW24"/>
  <c r="DU24"/>
  <c r="DT24"/>
  <c r="DS24"/>
  <c r="ED23"/>
  <c r="EB23"/>
  <c r="DW23"/>
  <c r="DU23"/>
  <c r="DT23"/>
  <c r="DS23"/>
  <c r="ED22"/>
  <c r="EB22"/>
  <c r="DW22"/>
  <c r="DU22"/>
  <c r="DT22"/>
  <c r="DS22"/>
  <c r="ED21"/>
  <c r="EB21"/>
  <c r="DW21"/>
  <c r="DU21"/>
  <c r="DT21"/>
  <c r="DS21"/>
  <c r="ED20"/>
  <c r="EB20"/>
  <c r="DW20"/>
  <c r="DU20"/>
  <c r="DT20"/>
  <c r="DS20"/>
  <c r="ED19"/>
  <c r="EB19"/>
  <c r="DW19"/>
  <c r="DU19"/>
  <c r="DT19"/>
  <c r="DS19"/>
  <c r="ED18"/>
  <c r="EB18"/>
  <c r="DW18"/>
  <c r="DU18"/>
  <c r="DT18"/>
  <c r="DS18"/>
  <c r="ED17"/>
  <c r="EB17"/>
  <c r="DW17"/>
  <c r="DU17"/>
  <c r="DT17"/>
  <c r="DS17"/>
  <c r="ED16"/>
  <c r="EB16"/>
  <c r="DW16"/>
  <c r="DX16" s="1"/>
  <c r="DU16"/>
  <c r="DT16"/>
  <c r="DS16"/>
  <c r="EB15"/>
  <c r="DW15"/>
  <c r="DU15"/>
  <c r="DS15"/>
  <c r="DS37" s="1"/>
  <c r="ED14"/>
  <c r="EB14"/>
  <c r="DW14"/>
  <c r="DU14"/>
  <c r="DT14"/>
  <c r="DS14"/>
  <c r="EC13"/>
  <c r="EA13"/>
  <c r="DZ13"/>
  <c r="DY13"/>
  <c r="DW12"/>
  <c r="DU12"/>
  <c r="DT12"/>
  <c r="DS12"/>
  <c r="DW11"/>
  <c r="DU11"/>
  <c r="DT11"/>
  <c r="DS11"/>
  <c r="DW10"/>
  <c r="DU10"/>
  <c r="DT10"/>
  <c r="DS10"/>
  <c r="DW9"/>
  <c r="DU9"/>
  <c r="DT9"/>
  <c r="DS9"/>
  <c r="ED8"/>
  <c r="EB8"/>
  <c r="DW8"/>
  <c r="DU8"/>
  <c r="DT8"/>
  <c r="DS8"/>
  <c r="ED7"/>
  <c r="EB7"/>
  <c r="DW7"/>
  <c r="DU7"/>
  <c r="DT7"/>
  <c r="DS7"/>
  <c r="ED6"/>
  <c r="EB6"/>
  <c r="DW6"/>
  <c r="DU6"/>
  <c r="DU13" s="1"/>
  <c r="DT6"/>
  <c r="DT13" s="1"/>
  <c r="DS6"/>
  <c r="DT25" i="5"/>
  <c r="DT26"/>
  <c r="DT27"/>
  <c r="DT28"/>
  <c r="DT29"/>
  <c r="DY30"/>
  <c r="ED46"/>
  <c r="ED47"/>
  <c r="ED48"/>
  <c r="ED49"/>
  <c r="ED50"/>
  <c r="ED51"/>
  <c r="ED52"/>
  <c r="ED53"/>
  <c r="ED54"/>
  <c r="ED55"/>
  <c r="ED56"/>
  <c r="ED32"/>
  <c r="DY57"/>
  <c r="ED58"/>
  <c r="EB58"/>
  <c r="DW58"/>
  <c r="DU58"/>
  <c r="DV58" s="1"/>
  <c r="DT58"/>
  <c r="DS58"/>
  <c r="EC57"/>
  <c r="EA57"/>
  <c r="EB56"/>
  <c r="DW56"/>
  <c r="DU56"/>
  <c r="DS56"/>
  <c r="EB55"/>
  <c r="DW55"/>
  <c r="DU55"/>
  <c r="DS55"/>
  <c r="EB54"/>
  <c r="DW54"/>
  <c r="DU54"/>
  <c r="DS54"/>
  <c r="EB53"/>
  <c r="DW53"/>
  <c r="DU53"/>
  <c r="DS53"/>
  <c r="EB52"/>
  <c r="DW52"/>
  <c r="DU52"/>
  <c r="DS52"/>
  <c r="EB51"/>
  <c r="DW51"/>
  <c r="DU51"/>
  <c r="DS51"/>
  <c r="EB50"/>
  <c r="DW50"/>
  <c r="DU50"/>
  <c r="DS50"/>
  <c r="EB49"/>
  <c r="DW49"/>
  <c r="DU49"/>
  <c r="DS49"/>
  <c r="EB48"/>
  <c r="DW48"/>
  <c r="DU48"/>
  <c r="DS48"/>
  <c r="EB47"/>
  <c r="DW47"/>
  <c r="DU47"/>
  <c r="DS47"/>
  <c r="EB46"/>
  <c r="DW46"/>
  <c r="DU46"/>
  <c r="DS46"/>
  <c r="ED45"/>
  <c r="EB45"/>
  <c r="DW45"/>
  <c r="DU45"/>
  <c r="DV45" s="1"/>
  <c r="DT45"/>
  <c r="DS45"/>
  <c r="ED44"/>
  <c r="EB44"/>
  <c r="DW44"/>
  <c r="DU44"/>
  <c r="DT44"/>
  <c r="DS44"/>
  <c r="ED43"/>
  <c r="EB43"/>
  <c r="DW43"/>
  <c r="DU43"/>
  <c r="DV43" s="1"/>
  <c r="DT43"/>
  <c r="DS43"/>
  <c r="ED42"/>
  <c r="EB42"/>
  <c r="DW42"/>
  <c r="DU42"/>
  <c r="DT42"/>
  <c r="DS42"/>
  <c r="ED41"/>
  <c r="EB41"/>
  <c r="DW41"/>
  <c r="DU41"/>
  <c r="DV41" s="1"/>
  <c r="DT41"/>
  <c r="DS41"/>
  <c r="ED40"/>
  <c r="EB40"/>
  <c r="DW40"/>
  <c r="DU40"/>
  <c r="DT40"/>
  <c r="DS40"/>
  <c r="ED39"/>
  <c r="EB39"/>
  <c r="DW39"/>
  <c r="DU39"/>
  <c r="DV39" s="1"/>
  <c r="DT39"/>
  <c r="DS39"/>
  <c r="ED38"/>
  <c r="EB38"/>
  <c r="DW38"/>
  <c r="DU38"/>
  <c r="DT38"/>
  <c r="DS38"/>
  <c r="ED37"/>
  <c r="EB37"/>
  <c r="DW37"/>
  <c r="DU37"/>
  <c r="DV37" s="1"/>
  <c r="DT37"/>
  <c r="DS37"/>
  <c r="ED36"/>
  <c r="EB36"/>
  <c r="DW36"/>
  <c r="DU36"/>
  <c r="DT36"/>
  <c r="DS36"/>
  <c r="ED35"/>
  <c r="EB35"/>
  <c r="DW35"/>
  <c r="DU35"/>
  <c r="DV35" s="1"/>
  <c r="DT35"/>
  <c r="DS35"/>
  <c r="ED34"/>
  <c r="EB34"/>
  <c r="DW34"/>
  <c r="DU34"/>
  <c r="DT34"/>
  <c r="DS34"/>
  <c r="ED33"/>
  <c r="EB33"/>
  <c r="DW33"/>
  <c r="DU33"/>
  <c r="DV33" s="1"/>
  <c r="DT33"/>
  <c r="DS33"/>
  <c r="EB32"/>
  <c r="DW32"/>
  <c r="DU32"/>
  <c r="DS32"/>
  <c r="ED31"/>
  <c r="EB31"/>
  <c r="DW31"/>
  <c r="DU31"/>
  <c r="DT31"/>
  <c r="DS31"/>
  <c r="EC30"/>
  <c r="EA30"/>
  <c r="DW29"/>
  <c r="DU29"/>
  <c r="DS29"/>
  <c r="DW28"/>
  <c r="DU28"/>
  <c r="DS28"/>
  <c r="DW27"/>
  <c r="DU27"/>
  <c r="DS27"/>
  <c r="DW26"/>
  <c r="DU26"/>
  <c r="DS26"/>
  <c r="DW25"/>
  <c r="DU25"/>
  <c r="DS25"/>
  <c r="DW24"/>
  <c r="DU24"/>
  <c r="DT24"/>
  <c r="DS24"/>
  <c r="ED23"/>
  <c r="EB23"/>
  <c r="DW23"/>
  <c r="DU23"/>
  <c r="DT23"/>
  <c r="DS23"/>
  <c r="ED22"/>
  <c r="EB22"/>
  <c r="DW22"/>
  <c r="DU22"/>
  <c r="DT22"/>
  <c r="DS22"/>
  <c r="ED21"/>
  <c r="EB21"/>
  <c r="DW21"/>
  <c r="DU21"/>
  <c r="DT21"/>
  <c r="DS21"/>
  <c r="ED20"/>
  <c r="EB20"/>
  <c r="DW20"/>
  <c r="DU20"/>
  <c r="DT20"/>
  <c r="DS20"/>
  <c r="ED19"/>
  <c r="EB19"/>
  <c r="DW19"/>
  <c r="DU19"/>
  <c r="DT19"/>
  <c r="DS19"/>
  <c r="ED18"/>
  <c r="EB18"/>
  <c r="DW18"/>
  <c r="DU18"/>
  <c r="DT18"/>
  <c r="DS18"/>
  <c r="ED17"/>
  <c r="EB17"/>
  <c r="DU17"/>
  <c r="DT17"/>
  <c r="DS17"/>
  <c r="ED16"/>
  <c r="EB16"/>
  <c r="DW16"/>
  <c r="DU16"/>
  <c r="DT16"/>
  <c r="DS16"/>
  <c r="ED15"/>
  <c r="EB15"/>
  <c r="DW15"/>
  <c r="DU15"/>
  <c r="DT15"/>
  <c r="DS15"/>
  <c r="ED14"/>
  <c r="EB14"/>
  <c r="DW14"/>
  <c r="DU14"/>
  <c r="DT14"/>
  <c r="DS14"/>
  <c r="ED13"/>
  <c r="EB13"/>
  <c r="DW13"/>
  <c r="DU13"/>
  <c r="DT13"/>
  <c r="DS13"/>
  <c r="ED12"/>
  <c r="EB12"/>
  <c r="DW12"/>
  <c r="DU12"/>
  <c r="DT12"/>
  <c r="DS12"/>
  <c r="ED11"/>
  <c r="EB11"/>
  <c r="DW11"/>
  <c r="DU11"/>
  <c r="DT11"/>
  <c r="DS11"/>
  <c r="ED10"/>
  <c r="EB10"/>
  <c r="DW10"/>
  <c r="DU10"/>
  <c r="DT10"/>
  <c r="DS10"/>
  <c r="ED9"/>
  <c r="EB9"/>
  <c r="DW9"/>
  <c r="DU9"/>
  <c r="DT9"/>
  <c r="DS9"/>
  <c r="ED8"/>
  <c r="EB8"/>
  <c r="DW8"/>
  <c r="DU8"/>
  <c r="DT8"/>
  <c r="DS8"/>
  <c r="ED7"/>
  <c r="EB7"/>
  <c r="DW7"/>
  <c r="DU7"/>
  <c r="DT7"/>
  <c r="DS7"/>
  <c r="ED6"/>
  <c r="DW6"/>
  <c r="DU6"/>
  <c r="DT6"/>
  <c r="DS41" i="4"/>
  <c r="DT41"/>
  <c r="ED23"/>
  <c r="EB23"/>
  <c r="EB6"/>
  <c r="ED43"/>
  <c r="EB43"/>
  <c r="DW43"/>
  <c r="DU43"/>
  <c r="DT43"/>
  <c r="DS43"/>
  <c r="EC42"/>
  <c r="EA42"/>
  <c r="DY42"/>
  <c r="DW41"/>
  <c r="DU41"/>
  <c r="DW40"/>
  <c r="DU40"/>
  <c r="DT40"/>
  <c r="DS40"/>
  <c r="DW39"/>
  <c r="DU39"/>
  <c r="DT39"/>
  <c r="DS39"/>
  <c r="DW38"/>
  <c r="DU38"/>
  <c r="DT38"/>
  <c r="DS38"/>
  <c r="DW35"/>
  <c r="DU35"/>
  <c r="DT35"/>
  <c r="DS35"/>
  <c r="EB34"/>
  <c r="DW34"/>
  <c r="DU34"/>
  <c r="DT34"/>
  <c r="DS34"/>
  <c r="ED33"/>
  <c r="EB33"/>
  <c r="DW33"/>
  <c r="DU33"/>
  <c r="DT33"/>
  <c r="DS33"/>
  <c r="ED32"/>
  <c r="EB32"/>
  <c r="DW32"/>
  <c r="DU32"/>
  <c r="DT32"/>
  <c r="DS32"/>
  <c r="ED31"/>
  <c r="EB31"/>
  <c r="DW31"/>
  <c r="DU31"/>
  <c r="DT31"/>
  <c r="DS31"/>
  <c r="ED30"/>
  <c r="EB30"/>
  <c r="DW30"/>
  <c r="DU30"/>
  <c r="DT30"/>
  <c r="DS30"/>
  <c r="DW29"/>
  <c r="DU29"/>
  <c r="DT29"/>
  <c r="DS29"/>
  <c r="ED28"/>
  <c r="EB28"/>
  <c r="DW28"/>
  <c r="DU28"/>
  <c r="DT28"/>
  <c r="DS28"/>
  <c r="ED27"/>
  <c r="EB27"/>
  <c r="DW27"/>
  <c r="DU27"/>
  <c r="DT27"/>
  <c r="DS27"/>
  <c r="ED26"/>
  <c r="EB26"/>
  <c r="DW26"/>
  <c r="DU26"/>
  <c r="DT26"/>
  <c r="DS26"/>
  <c r="ED25"/>
  <c r="EB25"/>
  <c r="DW25"/>
  <c r="DU25"/>
  <c r="DT25"/>
  <c r="DS25"/>
  <c r="ED24"/>
  <c r="EB24"/>
  <c r="DW24"/>
  <c r="DU24"/>
  <c r="DT24"/>
  <c r="DS24"/>
  <c r="DW23"/>
  <c r="DU23"/>
  <c r="ED22"/>
  <c r="EB22"/>
  <c r="DW22"/>
  <c r="DU22"/>
  <c r="DT22"/>
  <c r="DS22"/>
  <c r="EC21"/>
  <c r="DW20"/>
  <c r="DU20"/>
  <c r="DT20"/>
  <c r="DS20"/>
  <c r="DW19"/>
  <c r="DU19"/>
  <c r="DT19"/>
  <c r="DS19"/>
  <c r="DW18"/>
  <c r="DU18"/>
  <c r="DT18"/>
  <c r="DS18"/>
  <c r="DW17"/>
  <c r="DU17"/>
  <c r="DT17"/>
  <c r="DS17"/>
  <c r="DW16"/>
  <c r="DU16"/>
  <c r="DT16"/>
  <c r="DS16"/>
  <c r="DW15"/>
  <c r="DX15" s="1"/>
  <c r="DU15"/>
  <c r="DV15" s="1"/>
  <c r="DT15"/>
  <c r="DS15"/>
  <c r="ED14"/>
  <c r="EB14"/>
  <c r="DW14"/>
  <c r="DU14"/>
  <c r="DT14"/>
  <c r="DS14"/>
  <c r="ED13"/>
  <c r="EB13"/>
  <c r="DW13"/>
  <c r="DX13" s="1"/>
  <c r="DU13"/>
  <c r="DV13" s="1"/>
  <c r="DT13"/>
  <c r="DS13"/>
  <c r="ED12"/>
  <c r="EB12"/>
  <c r="DW12"/>
  <c r="DU12"/>
  <c r="DT12"/>
  <c r="DS12"/>
  <c r="ED11"/>
  <c r="EB11"/>
  <c r="DW11"/>
  <c r="DX11" s="1"/>
  <c r="DU11"/>
  <c r="DT11"/>
  <c r="DS11"/>
  <c r="ED10"/>
  <c r="EB10"/>
  <c r="DW10"/>
  <c r="DU10"/>
  <c r="DT10"/>
  <c r="DS10"/>
  <c r="ED9"/>
  <c r="EB9"/>
  <c r="DW9"/>
  <c r="DU9"/>
  <c r="DT9"/>
  <c r="DS9"/>
  <c r="ED8"/>
  <c r="EB8"/>
  <c r="DW8"/>
  <c r="DU8"/>
  <c r="DT8"/>
  <c r="DX8" s="1"/>
  <c r="DS8"/>
  <c r="DV8" s="1"/>
  <c r="ED7"/>
  <c r="EB7"/>
  <c r="DW7"/>
  <c r="DU7"/>
  <c r="DT7"/>
  <c r="DS7"/>
  <c r="DW6"/>
  <c r="DU6"/>
  <c r="DU21" s="1"/>
  <c r="DT13" i="22" l="1"/>
  <c r="DX27" i="16"/>
  <c r="DX31"/>
  <c r="DX39"/>
  <c r="DU30" i="14"/>
  <c r="DV31"/>
  <c r="DV16" i="6"/>
  <c r="DV51"/>
  <c r="DV53"/>
  <c r="DV55"/>
  <c r="DV57"/>
  <c r="DX15" i="5"/>
  <c r="DX24" i="4"/>
  <c r="DL35"/>
  <c r="DJ35"/>
  <c r="DV30"/>
  <c r="DU13" i="18"/>
  <c r="DW31" i="11"/>
  <c r="ED39" i="10"/>
  <c r="DU18" i="7"/>
  <c r="ED76" i="6"/>
  <c r="DW57" i="5"/>
  <c r="DX25" i="4"/>
  <c r="DX27"/>
  <c r="EJ58" i="1"/>
  <c r="EH31"/>
  <c r="DS25" i="22"/>
  <c r="DU25"/>
  <c r="DX29" i="16"/>
  <c r="DX33"/>
  <c r="DS46"/>
  <c r="DV27"/>
  <c r="DV29"/>
  <c r="DV31"/>
  <c r="DV33"/>
  <c r="DV39"/>
  <c r="DV47"/>
  <c r="DX12" i="15"/>
  <c r="DV12"/>
  <c r="DX9" i="13"/>
  <c r="DX11"/>
  <c r="DX12"/>
  <c r="DV18" i="11"/>
  <c r="DS31"/>
  <c r="DX19"/>
  <c r="DV19"/>
  <c r="DT39" i="10"/>
  <c r="DS21" i="8"/>
  <c r="DT18" i="7"/>
  <c r="DS18"/>
  <c r="DU33"/>
  <c r="DV14" i="5"/>
  <c r="DV20"/>
  <c r="DV15"/>
  <c r="DX20"/>
  <c r="DW13" i="6"/>
  <c r="DX60"/>
  <c r="DX64"/>
  <c r="DV17"/>
  <c r="DV62"/>
  <c r="DV64"/>
  <c r="DX71"/>
  <c r="DV73"/>
  <c r="DS13"/>
  <c r="DV59"/>
  <c r="DV71"/>
  <c r="DX16" i="4"/>
  <c r="DX30"/>
  <c r="DV9"/>
  <c r="DV16"/>
  <c r="DV27"/>
  <c r="DX12"/>
  <c r="DX14"/>
  <c r="DX26"/>
  <c r="DX28"/>
  <c r="DV12"/>
  <c r="DV14"/>
  <c r="DV22"/>
  <c r="DV24"/>
  <c r="DV26"/>
  <c r="DV28"/>
  <c r="EH58" i="1"/>
  <c r="DX17" i="6"/>
  <c r="DU46" i="16"/>
  <c r="DV46" s="1"/>
  <c r="DW23"/>
  <c r="DU23"/>
  <c r="DU35" i="15"/>
  <c r="DU17"/>
  <c r="DW17"/>
  <c r="DW29" i="13"/>
  <c r="DU29"/>
  <c r="DU17"/>
  <c r="DU17" i="11"/>
  <c r="DU39" i="10"/>
  <c r="DX8"/>
  <c r="DV8"/>
  <c r="DX6"/>
  <c r="DU19"/>
  <c r="DU33" i="8"/>
  <c r="DU21"/>
  <c r="DW18" i="7"/>
  <c r="DV77" i="6"/>
  <c r="DX74"/>
  <c r="DX56"/>
  <c r="DX58"/>
  <c r="DW76"/>
  <c r="DX61"/>
  <c r="DX65"/>
  <c r="DX67"/>
  <c r="DX69"/>
  <c r="DX51"/>
  <c r="DX53"/>
  <c r="DX55"/>
  <c r="DX57"/>
  <c r="DX59"/>
  <c r="DX50"/>
  <c r="DX38"/>
  <c r="DW37"/>
  <c r="DX18"/>
  <c r="DU37"/>
  <c r="DU57" i="5"/>
  <c r="DW30"/>
  <c r="DW42" i="4"/>
  <c r="DV43"/>
  <c r="DX34"/>
  <c r="DV25"/>
  <c r="DV34"/>
  <c r="DU42"/>
  <c r="DW21"/>
  <c r="DX22"/>
  <c r="DX7"/>
  <c r="DV11"/>
  <c r="DV7"/>
  <c r="DW17" i="11"/>
  <c r="DV7"/>
  <c r="DX26" i="16"/>
  <c r="DX7"/>
  <c r="DW25" i="22"/>
  <c r="DW13" i="18"/>
  <c r="DX47" i="16"/>
  <c r="DT25"/>
  <c r="DT46" s="1"/>
  <c r="DZ46"/>
  <c r="ED46" s="1"/>
  <c r="EB46"/>
  <c r="DX24"/>
  <c r="DV24"/>
  <c r="DV7"/>
  <c r="DT10"/>
  <c r="DT12"/>
  <c r="DT14"/>
  <c r="DT16"/>
  <c r="DX8"/>
  <c r="DT9"/>
  <c r="DX9" s="1"/>
  <c r="DT11"/>
  <c r="DT13"/>
  <c r="DT15"/>
  <c r="DT17"/>
  <c r="DV8"/>
  <c r="DZ23"/>
  <c r="ED23" s="1"/>
  <c r="ED6"/>
  <c r="DS6"/>
  <c r="DS23" s="1"/>
  <c r="EB6"/>
  <c r="EB23"/>
  <c r="DV25"/>
  <c r="DX6"/>
  <c r="DW46"/>
  <c r="DX46" s="1"/>
  <c r="DX36" i="15"/>
  <c r="DV36"/>
  <c r="DT35"/>
  <c r="DS35"/>
  <c r="DX20"/>
  <c r="DV20"/>
  <c r="DV18"/>
  <c r="DT8"/>
  <c r="DT10"/>
  <c r="DT7"/>
  <c r="DT9"/>
  <c r="DT11"/>
  <c r="DZ17"/>
  <c r="ED6"/>
  <c r="DS6"/>
  <c r="DS17" s="1"/>
  <c r="EB6"/>
  <c r="DX18"/>
  <c r="DW35"/>
  <c r="DX31" i="14"/>
  <c r="DT22"/>
  <c r="DT24"/>
  <c r="DX24" s="1"/>
  <c r="DT28"/>
  <c r="DT21"/>
  <c r="DT23"/>
  <c r="DT27"/>
  <c r="DZ30"/>
  <c r="DT20"/>
  <c r="DS20"/>
  <c r="DS30" s="1"/>
  <c r="DX19"/>
  <c r="DV19"/>
  <c r="DT18"/>
  <c r="ED6"/>
  <c r="DX6"/>
  <c r="DS6"/>
  <c r="DS18" s="1"/>
  <c r="EB6"/>
  <c r="DW18"/>
  <c r="DW30"/>
  <c r="DU18"/>
  <c r="DX18" i="13"/>
  <c r="DV18"/>
  <c r="DT17"/>
  <c r="DS10"/>
  <c r="DY17"/>
  <c r="EB17" s="1"/>
  <c r="DX8"/>
  <c r="DS7"/>
  <c r="DV8"/>
  <c r="DS9"/>
  <c r="DV9" s="1"/>
  <c r="DS12"/>
  <c r="DV12" s="1"/>
  <c r="ED6"/>
  <c r="DZ17"/>
  <c r="ED17" s="1"/>
  <c r="DX6"/>
  <c r="DS6"/>
  <c r="EB6"/>
  <c r="DV6"/>
  <c r="DW17"/>
  <c r="DX32" i="11"/>
  <c r="DV32"/>
  <c r="DX18"/>
  <c r="DT11"/>
  <c r="DT13"/>
  <c r="DT12"/>
  <c r="DT6"/>
  <c r="DZ17"/>
  <c r="DY17"/>
  <c r="DS6"/>
  <c r="DS17" s="1"/>
  <c r="DS19" i="10"/>
  <c r="DX20"/>
  <c r="DW19"/>
  <c r="DV20"/>
  <c r="DW39"/>
  <c r="DT19"/>
  <c r="DX34" i="8"/>
  <c r="DV34"/>
  <c r="DT24"/>
  <c r="DX24" s="1"/>
  <c r="DT26"/>
  <c r="DT28"/>
  <c r="DT25"/>
  <c r="DX26"/>
  <c r="DT27"/>
  <c r="DV26"/>
  <c r="DZ33"/>
  <c r="ED23"/>
  <c r="DS23"/>
  <c r="DS33" s="1"/>
  <c r="EB23"/>
  <c r="DW21"/>
  <c r="DW33"/>
  <c r="DX34" i="7"/>
  <c r="DT33"/>
  <c r="ED33"/>
  <c r="DX20"/>
  <c r="DS20"/>
  <c r="DS33" s="1"/>
  <c r="EB20"/>
  <c r="EB33"/>
  <c r="DV34"/>
  <c r="DW33"/>
  <c r="DX77" i="6"/>
  <c r="DV66"/>
  <c r="DV52"/>
  <c r="DV54"/>
  <c r="DV56"/>
  <c r="DV58"/>
  <c r="DV60"/>
  <c r="DT68"/>
  <c r="DX68" s="1"/>
  <c r="DT70"/>
  <c r="DX70" s="1"/>
  <c r="EB72"/>
  <c r="DS74"/>
  <c r="DV74" s="1"/>
  <c r="DV61"/>
  <c r="DV65"/>
  <c r="DV67"/>
  <c r="DS68"/>
  <c r="DV68" s="1"/>
  <c r="DV69"/>
  <c r="DS70"/>
  <c r="DV70" s="1"/>
  <c r="DS50"/>
  <c r="DS76" s="1"/>
  <c r="EB76"/>
  <c r="DV38"/>
  <c r="DV18"/>
  <c r="DT15"/>
  <c r="DT37" s="1"/>
  <c r="ED15"/>
  <c r="DU76"/>
  <c r="DT76"/>
  <c r="DX31" i="5"/>
  <c r="DV31"/>
  <c r="DX7"/>
  <c r="DX9"/>
  <c r="DX11"/>
  <c r="DV10"/>
  <c r="DV12"/>
  <c r="DT30"/>
  <c r="DV8"/>
  <c r="DV7"/>
  <c r="DV9"/>
  <c r="DV11"/>
  <c r="DZ30"/>
  <c r="DX8"/>
  <c r="DX10"/>
  <c r="DX12"/>
  <c r="DX14"/>
  <c r="DS6"/>
  <c r="DS30" s="1"/>
  <c r="DX58"/>
  <c r="DX34"/>
  <c r="DX36"/>
  <c r="DX38"/>
  <c r="DX40"/>
  <c r="DX42"/>
  <c r="DX44"/>
  <c r="DV47"/>
  <c r="DV49"/>
  <c r="DV51"/>
  <c r="DV53"/>
  <c r="DV55"/>
  <c r="DT47"/>
  <c r="DX47" s="1"/>
  <c r="DT49"/>
  <c r="DT51"/>
  <c r="DT53"/>
  <c r="DX53" s="1"/>
  <c r="DT55"/>
  <c r="DX55" s="1"/>
  <c r="DV34"/>
  <c r="DV36"/>
  <c r="DV38"/>
  <c r="DV40"/>
  <c r="DV42"/>
  <c r="DV44"/>
  <c r="DV46"/>
  <c r="DV48"/>
  <c r="DV50"/>
  <c r="DV52"/>
  <c r="DV54"/>
  <c r="DV56"/>
  <c r="DS57"/>
  <c r="DX33"/>
  <c r="DX35"/>
  <c r="DX37"/>
  <c r="DX39"/>
  <c r="DX41"/>
  <c r="DX43"/>
  <c r="DX45"/>
  <c r="DT46"/>
  <c r="DX46" s="1"/>
  <c r="DT48"/>
  <c r="DX48" s="1"/>
  <c r="DX49"/>
  <c r="DT50"/>
  <c r="DX50" s="1"/>
  <c r="DX51"/>
  <c r="DT52"/>
  <c r="DX52" s="1"/>
  <c r="DT54"/>
  <c r="DX54" s="1"/>
  <c r="DT56"/>
  <c r="DX56" s="1"/>
  <c r="DZ57"/>
  <c r="ED57" s="1"/>
  <c r="DT32"/>
  <c r="EB57"/>
  <c r="DX6"/>
  <c r="DV32"/>
  <c r="DU30"/>
  <c r="DX43" i="4"/>
  <c r="DT23"/>
  <c r="DT42" s="1"/>
  <c r="DZ42"/>
  <c r="ED42" s="1"/>
  <c r="DS23"/>
  <c r="DS42" s="1"/>
  <c r="EB42"/>
  <c r="DZ21"/>
  <c r="ED21" s="1"/>
  <c r="DT6"/>
  <c r="DT21" s="1"/>
  <c r="ED6"/>
  <c r="DS6"/>
  <c r="DY21"/>
  <c r="EB21" s="1"/>
  <c r="ED59" i="1"/>
  <c r="EB59"/>
  <c r="DW59"/>
  <c r="DU59"/>
  <c r="DT59"/>
  <c r="DS59"/>
  <c r="EC58"/>
  <c r="EA58"/>
  <c r="DZ58"/>
  <c r="DY58"/>
  <c r="ED57"/>
  <c r="EB57"/>
  <c r="DW57"/>
  <c r="DU57"/>
  <c r="DT57"/>
  <c r="DS57"/>
  <c r="ED56"/>
  <c r="EB56"/>
  <c r="DW56"/>
  <c r="DU56"/>
  <c r="DT56"/>
  <c r="DS56"/>
  <c r="ED55"/>
  <c r="EB55"/>
  <c r="DW55"/>
  <c r="DX55" s="1"/>
  <c r="DU55"/>
  <c r="DV55" s="1"/>
  <c r="DT55"/>
  <c r="DS55"/>
  <c r="ED54"/>
  <c r="EB54"/>
  <c r="DW54"/>
  <c r="DU54"/>
  <c r="DT54"/>
  <c r="DS54"/>
  <c r="ED53"/>
  <c r="EB53"/>
  <c r="DW53"/>
  <c r="DU53"/>
  <c r="DT53"/>
  <c r="DS53"/>
  <c r="ED52"/>
  <c r="EB52"/>
  <c r="DW52"/>
  <c r="DU52"/>
  <c r="DT52"/>
  <c r="DS52"/>
  <c r="ED51"/>
  <c r="EB51"/>
  <c r="DW51"/>
  <c r="DU51"/>
  <c r="DT51"/>
  <c r="DS51"/>
  <c r="ED50"/>
  <c r="EB50"/>
  <c r="DW50"/>
  <c r="DU50"/>
  <c r="DT50"/>
  <c r="DS50"/>
  <c r="ED49"/>
  <c r="EB49"/>
  <c r="DW49"/>
  <c r="DU49"/>
  <c r="DT49"/>
  <c r="DS49"/>
  <c r="ED48"/>
  <c r="EB48"/>
  <c r="DW48"/>
  <c r="DU48"/>
  <c r="DT48"/>
  <c r="DS48"/>
  <c r="ED47"/>
  <c r="EB47"/>
  <c r="DW47"/>
  <c r="DU47"/>
  <c r="DT47"/>
  <c r="DS47"/>
  <c r="ED46"/>
  <c r="EB46"/>
  <c r="DW46"/>
  <c r="DU46"/>
  <c r="DT46"/>
  <c r="DS46"/>
  <c r="ED45"/>
  <c r="EB45"/>
  <c r="DW45"/>
  <c r="DU45"/>
  <c r="DT45"/>
  <c r="DS45"/>
  <c r="ED44"/>
  <c r="EB44"/>
  <c r="DW44"/>
  <c r="DU44"/>
  <c r="DT44"/>
  <c r="DS44"/>
  <c r="ED43"/>
  <c r="EB43"/>
  <c r="DW43"/>
  <c r="DU43"/>
  <c r="DT43"/>
  <c r="DS43"/>
  <c r="ED42"/>
  <c r="EB42"/>
  <c r="DW42"/>
  <c r="DU42"/>
  <c r="DT42"/>
  <c r="DS42"/>
  <c r="ED41"/>
  <c r="EB41"/>
  <c r="DW41"/>
  <c r="DU41"/>
  <c r="DT41"/>
  <c r="DS41"/>
  <c r="ED40"/>
  <c r="EB40"/>
  <c r="DW40"/>
  <c r="DU40"/>
  <c r="DT40"/>
  <c r="DS40"/>
  <c r="ED39"/>
  <c r="EB39"/>
  <c r="DW39"/>
  <c r="DU39"/>
  <c r="DT39"/>
  <c r="DS39"/>
  <c r="ED38"/>
  <c r="EB38"/>
  <c r="DW38"/>
  <c r="DU38"/>
  <c r="DT38"/>
  <c r="DS38"/>
  <c r="ED37"/>
  <c r="EB37"/>
  <c r="DW37"/>
  <c r="DU37"/>
  <c r="DT37"/>
  <c r="DS37"/>
  <c r="ED36"/>
  <c r="EB36"/>
  <c r="DW36"/>
  <c r="DU36"/>
  <c r="DT36"/>
  <c r="DS36"/>
  <c r="ED35"/>
  <c r="EB35"/>
  <c r="DW35"/>
  <c r="DU35"/>
  <c r="DT35"/>
  <c r="DS35"/>
  <c r="ED34"/>
  <c r="EB34"/>
  <c r="DW34"/>
  <c r="DU34"/>
  <c r="DT34"/>
  <c r="DS34"/>
  <c r="ED33"/>
  <c r="EB33"/>
  <c r="DW33"/>
  <c r="DU33"/>
  <c r="DT33"/>
  <c r="DS33"/>
  <c r="ED32"/>
  <c r="EB32"/>
  <c r="DW32"/>
  <c r="DU32"/>
  <c r="DT32"/>
  <c r="DS32"/>
  <c r="EC31"/>
  <c r="EA31"/>
  <c r="DZ31"/>
  <c r="DY31"/>
  <c r="DW30"/>
  <c r="DU30"/>
  <c r="DT30"/>
  <c r="DS30"/>
  <c r="DW29"/>
  <c r="DU29"/>
  <c r="DT29"/>
  <c r="DS29"/>
  <c r="DW28"/>
  <c r="DU28"/>
  <c r="DT28"/>
  <c r="DS28"/>
  <c r="DW27"/>
  <c r="DU27"/>
  <c r="DT27"/>
  <c r="DS27"/>
  <c r="DW26"/>
  <c r="DU26"/>
  <c r="DT26"/>
  <c r="DS26"/>
  <c r="EB25"/>
  <c r="DW25"/>
  <c r="DU25"/>
  <c r="DT25"/>
  <c r="DS25"/>
  <c r="ED24"/>
  <c r="EB24"/>
  <c r="DW24"/>
  <c r="DX24" s="1"/>
  <c r="DU24"/>
  <c r="DT24"/>
  <c r="DS24"/>
  <c r="ED23"/>
  <c r="EB23"/>
  <c r="DW23"/>
  <c r="DU23"/>
  <c r="DT23"/>
  <c r="DS23"/>
  <c r="ED22"/>
  <c r="EB22"/>
  <c r="DW22"/>
  <c r="DU22"/>
  <c r="DT22"/>
  <c r="DS22"/>
  <c r="ED21"/>
  <c r="EB21"/>
  <c r="DW21"/>
  <c r="DU21"/>
  <c r="DT21"/>
  <c r="DS21"/>
  <c r="ED20"/>
  <c r="EB20"/>
  <c r="DW20"/>
  <c r="DU20"/>
  <c r="DT20"/>
  <c r="DS20"/>
  <c r="ED19"/>
  <c r="EB19"/>
  <c r="DW19"/>
  <c r="DU19"/>
  <c r="DV19" s="1"/>
  <c r="DT19"/>
  <c r="DS19"/>
  <c r="ED18"/>
  <c r="EB18"/>
  <c r="DW18"/>
  <c r="DX18" s="1"/>
  <c r="DU18"/>
  <c r="DT18"/>
  <c r="DS18"/>
  <c r="ED17"/>
  <c r="EB17"/>
  <c r="DW17"/>
  <c r="DU17"/>
  <c r="DT17"/>
  <c r="DS17"/>
  <c r="ED16"/>
  <c r="EB16"/>
  <c r="DW16"/>
  <c r="DX16" s="1"/>
  <c r="DU16"/>
  <c r="DT16"/>
  <c r="DS16"/>
  <c r="ED15"/>
  <c r="EB15"/>
  <c r="DW15"/>
  <c r="DU15"/>
  <c r="DT15"/>
  <c r="DS15"/>
  <c r="ED14"/>
  <c r="EB14"/>
  <c r="DW14"/>
  <c r="DU14"/>
  <c r="DT14"/>
  <c r="DS14"/>
  <c r="ED13"/>
  <c r="EB13"/>
  <c r="DW13"/>
  <c r="DU13"/>
  <c r="DV13" s="1"/>
  <c r="DT13"/>
  <c r="DS13"/>
  <c r="ED12"/>
  <c r="EB12"/>
  <c r="DW12"/>
  <c r="DU12"/>
  <c r="DT12"/>
  <c r="DS12"/>
  <c r="ED11"/>
  <c r="EB11"/>
  <c r="DW11"/>
  <c r="DU11"/>
  <c r="DV11" s="1"/>
  <c r="DT11"/>
  <c r="DS11"/>
  <c r="ED10"/>
  <c r="EB10"/>
  <c r="DW10"/>
  <c r="DU10"/>
  <c r="DT10"/>
  <c r="DS10"/>
  <c r="ED9"/>
  <c r="EB9"/>
  <c r="DW9"/>
  <c r="DU9"/>
  <c r="DV9" s="1"/>
  <c r="DT9"/>
  <c r="DS9"/>
  <c r="ED8"/>
  <c r="EB8"/>
  <c r="DW8"/>
  <c r="DU8"/>
  <c r="DT8"/>
  <c r="DS8"/>
  <c r="ED7"/>
  <c r="EB7"/>
  <c r="DW7"/>
  <c r="DU7"/>
  <c r="DT7"/>
  <c r="DS7"/>
  <c r="ED6"/>
  <c r="EB6"/>
  <c r="DW6"/>
  <c r="DW31" s="1"/>
  <c r="DU6"/>
  <c r="DT6"/>
  <c r="DS6"/>
  <c r="DR9" i="18"/>
  <c r="DP9"/>
  <c r="DR23" i="15"/>
  <c r="DP23"/>
  <c r="DR25" i="10"/>
  <c r="DP25"/>
  <c r="DR26" i="8"/>
  <c r="DR27"/>
  <c r="DR28"/>
  <c r="DP27"/>
  <c r="DR22" i="6"/>
  <c r="DR23"/>
  <c r="DP22"/>
  <c r="DP23"/>
  <c r="DR35" i="4"/>
  <c r="DP35"/>
  <c r="DR26" i="22"/>
  <c r="DP26"/>
  <c r="DK26"/>
  <c r="DI26"/>
  <c r="DH26"/>
  <c r="DG26"/>
  <c r="DQ25"/>
  <c r="DO25"/>
  <c r="DN25"/>
  <c r="DM25"/>
  <c r="DK24"/>
  <c r="DI24"/>
  <c r="DH24"/>
  <c r="DG24"/>
  <c r="DK23"/>
  <c r="DI23"/>
  <c r="DH23"/>
  <c r="DG23"/>
  <c r="DK22"/>
  <c r="DI22"/>
  <c r="DH22"/>
  <c r="DG22"/>
  <c r="DK21"/>
  <c r="DI21"/>
  <c r="DH21"/>
  <c r="DG21"/>
  <c r="DK19"/>
  <c r="DI19"/>
  <c r="DH19"/>
  <c r="DG19"/>
  <c r="DP18"/>
  <c r="DK18"/>
  <c r="DI18"/>
  <c r="DH18"/>
  <c r="DG18"/>
  <c r="DR17"/>
  <c r="DP17"/>
  <c r="DK17"/>
  <c r="DI17"/>
  <c r="DJ17" s="1"/>
  <c r="DH17"/>
  <c r="DG17"/>
  <c r="DR16"/>
  <c r="DP16"/>
  <c r="DK16"/>
  <c r="DI16"/>
  <c r="DH16"/>
  <c r="DG16"/>
  <c r="DR15"/>
  <c r="DP15"/>
  <c r="DK15"/>
  <c r="DK25" s="1"/>
  <c r="DI15"/>
  <c r="DI25" s="1"/>
  <c r="DH15"/>
  <c r="DG15"/>
  <c r="DR14"/>
  <c r="DP14"/>
  <c r="DK14"/>
  <c r="DI14"/>
  <c r="DH14"/>
  <c r="DG14"/>
  <c r="DQ13"/>
  <c r="DO13"/>
  <c r="DN13"/>
  <c r="DM13"/>
  <c r="DK12"/>
  <c r="DI12"/>
  <c r="DH12"/>
  <c r="DG12"/>
  <c r="DK11"/>
  <c r="DI11"/>
  <c r="DH11"/>
  <c r="DG11"/>
  <c r="DK10"/>
  <c r="DI10"/>
  <c r="DH10"/>
  <c r="DG10"/>
  <c r="DK9"/>
  <c r="DI9"/>
  <c r="DH9"/>
  <c r="DG9"/>
  <c r="DR8"/>
  <c r="DP8"/>
  <c r="DK8"/>
  <c r="DI8"/>
  <c r="DH8"/>
  <c r="DG8"/>
  <c r="DR7"/>
  <c r="DP7"/>
  <c r="DK7"/>
  <c r="DI7"/>
  <c r="DH7"/>
  <c r="DG7"/>
  <c r="DR6"/>
  <c r="DP6"/>
  <c r="DK6"/>
  <c r="DK13" s="1"/>
  <c r="DI6"/>
  <c r="DH6"/>
  <c r="DG6"/>
  <c r="DK9" i="21"/>
  <c r="DI9"/>
  <c r="DH9"/>
  <c r="DG9"/>
  <c r="DR8"/>
  <c r="DQ8"/>
  <c r="DP8"/>
  <c r="DO8"/>
  <c r="DN8"/>
  <c r="DM8"/>
  <c r="DK7"/>
  <c r="DI7"/>
  <c r="DH7"/>
  <c r="DG7"/>
  <c r="DK6"/>
  <c r="DK8" s="1"/>
  <c r="DI6"/>
  <c r="DI8" s="1"/>
  <c r="DH6"/>
  <c r="DH8" s="1"/>
  <c r="DG6"/>
  <c r="DG8" s="1"/>
  <c r="DK12" i="20"/>
  <c r="DI12"/>
  <c r="DH12"/>
  <c r="DG12"/>
  <c r="DQ11"/>
  <c r="DO11"/>
  <c r="DN11"/>
  <c r="DM11"/>
  <c r="DK10"/>
  <c r="DI10"/>
  <c r="DH10"/>
  <c r="DG10"/>
  <c r="DK9"/>
  <c r="DI9"/>
  <c r="DH9"/>
  <c r="DG9"/>
  <c r="DK8"/>
  <c r="DI8"/>
  <c r="DH8"/>
  <c r="DG8"/>
  <c r="DK7"/>
  <c r="DI7"/>
  <c r="DH7"/>
  <c r="DG7"/>
  <c r="DK6"/>
  <c r="DK11" s="1"/>
  <c r="DI6"/>
  <c r="DI11" s="1"/>
  <c r="DH6"/>
  <c r="DG6"/>
  <c r="DG11" s="1"/>
  <c r="DR24" i="18"/>
  <c r="DP24"/>
  <c r="DK24"/>
  <c r="DI24"/>
  <c r="DH24"/>
  <c r="DG24"/>
  <c r="DQ23"/>
  <c r="DO23"/>
  <c r="DN23"/>
  <c r="DM23"/>
  <c r="DK22"/>
  <c r="DI22"/>
  <c r="DH22"/>
  <c r="DG22"/>
  <c r="DK21"/>
  <c r="DI21"/>
  <c r="DH21"/>
  <c r="DG21"/>
  <c r="DK20"/>
  <c r="DI20"/>
  <c r="DH20"/>
  <c r="DG20"/>
  <c r="DK19"/>
  <c r="DI19"/>
  <c r="DH19"/>
  <c r="DG19"/>
  <c r="DK18"/>
  <c r="DI18"/>
  <c r="DH18"/>
  <c r="DG18"/>
  <c r="DR17"/>
  <c r="DP17"/>
  <c r="DK17"/>
  <c r="DI17"/>
  <c r="DH17"/>
  <c r="DG17"/>
  <c r="DR16"/>
  <c r="DP16"/>
  <c r="DK16"/>
  <c r="DI16"/>
  <c r="DH16"/>
  <c r="DG16"/>
  <c r="DR15"/>
  <c r="DP15"/>
  <c r="DK15"/>
  <c r="DK23" s="1"/>
  <c r="DI15"/>
  <c r="DI23" s="1"/>
  <c r="DH15"/>
  <c r="DH23" s="1"/>
  <c r="DG15"/>
  <c r="DG23" s="1"/>
  <c r="DR14"/>
  <c r="DP14"/>
  <c r="DK14"/>
  <c r="DI14"/>
  <c r="DH14"/>
  <c r="DG14"/>
  <c r="DQ13"/>
  <c r="DO13"/>
  <c r="DN13"/>
  <c r="DM13"/>
  <c r="DK12"/>
  <c r="DI12"/>
  <c r="DH12"/>
  <c r="DG12"/>
  <c r="DK11"/>
  <c r="DI11"/>
  <c r="DH11"/>
  <c r="DG11"/>
  <c r="DR10"/>
  <c r="DP10"/>
  <c r="DK10"/>
  <c r="DI10"/>
  <c r="DH10"/>
  <c r="DG10"/>
  <c r="DK9"/>
  <c r="DL9" s="1"/>
  <c r="DI9"/>
  <c r="DH9"/>
  <c r="DG9"/>
  <c r="DK8"/>
  <c r="DI8"/>
  <c r="DH8"/>
  <c r="DG8"/>
  <c r="DR7"/>
  <c r="DP7"/>
  <c r="DK7"/>
  <c r="DI7"/>
  <c r="DH7"/>
  <c r="DG7"/>
  <c r="DR6"/>
  <c r="DP6"/>
  <c r="DK6"/>
  <c r="DI6"/>
  <c r="DI13" s="1"/>
  <c r="DH6"/>
  <c r="DG6"/>
  <c r="DH45" i="16"/>
  <c r="DN46"/>
  <c r="DP25"/>
  <c r="DR17"/>
  <c r="DH18"/>
  <c r="DH19"/>
  <c r="DH20"/>
  <c r="DH21"/>
  <c r="DH22"/>
  <c r="DH6"/>
  <c r="DM23"/>
  <c r="DR47"/>
  <c r="DP47"/>
  <c r="DK47"/>
  <c r="DI47"/>
  <c r="DH47"/>
  <c r="DG47"/>
  <c r="DO46"/>
  <c r="DK45"/>
  <c r="DI45"/>
  <c r="DG45"/>
  <c r="DK44"/>
  <c r="DI44"/>
  <c r="DH44"/>
  <c r="DG44"/>
  <c r="DK43"/>
  <c r="DI43"/>
  <c r="DH43"/>
  <c r="DG43"/>
  <c r="DR42"/>
  <c r="DP42"/>
  <c r="DK42"/>
  <c r="DI42"/>
  <c r="DH42"/>
  <c r="DG42"/>
  <c r="DR41"/>
  <c r="DP41"/>
  <c r="DK41"/>
  <c r="DI41"/>
  <c r="DH41"/>
  <c r="DG41"/>
  <c r="DR40"/>
  <c r="DP40"/>
  <c r="DK40"/>
  <c r="DI40"/>
  <c r="DH40"/>
  <c r="DG40"/>
  <c r="DK39"/>
  <c r="DI39"/>
  <c r="DH39"/>
  <c r="DG39"/>
  <c r="DR38"/>
  <c r="DP38"/>
  <c r="DK38"/>
  <c r="DI38"/>
  <c r="DH38"/>
  <c r="DG38"/>
  <c r="DR37"/>
  <c r="DP37"/>
  <c r="DK37"/>
  <c r="DI37"/>
  <c r="DH37"/>
  <c r="DG37"/>
  <c r="DR36"/>
  <c r="DP36"/>
  <c r="DK36"/>
  <c r="DI36"/>
  <c r="DH36"/>
  <c r="DG36"/>
  <c r="DR35"/>
  <c r="DP35"/>
  <c r="DK35"/>
  <c r="DI35"/>
  <c r="DH35"/>
  <c r="DG35"/>
  <c r="DR34"/>
  <c r="DP34"/>
  <c r="DK34"/>
  <c r="DI34"/>
  <c r="DJ34" s="1"/>
  <c r="DH34"/>
  <c r="DG34"/>
  <c r="DR33"/>
  <c r="DP33"/>
  <c r="DK33"/>
  <c r="DL33" s="1"/>
  <c r="DI33"/>
  <c r="DH33"/>
  <c r="DG33"/>
  <c r="DR32"/>
  <c r="DP32"/>
  <c r="DK32"/>
  <c r="DI32"/>
  <c r="DH32"/>
  <c r="DG32"/>
  <c r="DR31"/>
  <c r="DP31"/>
  <c r="DK31"/>
  <c r="DI31"/>
  <c r="DH31"/>
  <c r="DG31"/>
  <c r="DR30"/>
  <c r="DP30"/>
  <c r="DK30"/>
  <c r="DI30"/>
  <c r="DH30"/>
  <c r="DG30"/>
  <c r="DR29"/>
  <c r="DP29"/>
  <c r="DK29"/>
  <c r="DL29" s="1"/>
  <c r="DI29"/>
  <c r="DH29"/>
  <c r="DG29"/>
  <c r="DR28"/>
  <c r="DP28"/>
  <c r="DK28"/>
  <c r="DI28"/>
  <c r="DJ28" s="1"/>
  <c r="DH28"/>
  <c r="DG28"/>
  <c r="DR27"/>
  <c r="DP27"/>
  <c r="DK27"/>
  <c r="DI27"/>
  <c r="DH27"/>
  <c r="DG27"/>
  <c r="DR26"/>
  <c r="DP26"/>
  <c r="DK26"/>
  <c r="DI26"/>
  <c r="DJ26" s="1"/>
  <c r="DH26"/>
  <c r="DG26"/>
  <c r="DK25"/>
  <c r="DI25"/>
  <c r="DH25"/>
  <c r="DR24"/>
  <c r="DP24"/>
  <c r="DK24"/>
  <c r="DI24"/>
  <c r="DH24"/>
  <c r="DG24"/>
  <c r="DQ23"/>
  <c r="DO23"/>
  <c r="DK22"/>
  <c r="DI22"/>
  <c r="DG22"/>
  <c r="DK21"/>
  <c r="DI21"/>
  <c r="DG21"/>
  <c r="DK20"/>
  <c r="DI20"/>
  <c r="DG20"/>
  <c r="DK19"/>
  <c r="DI19"/>
  <c r="DG19"/>
  <c r="DK18"/>
  <c r="DI18"/>
  <c r="DG18"/>
  <c r="DP17"/>
  <c r="DK17"/>
  <c r="DI17"/>
  <c r="DG17"/>
  <c r="DR16"/>
  <c r="DP16"/>
  <c r="DK16"/>
  <c r="DI16"/>
  <c r="DH16"/>
  <c r="DG16"/>
  <c r="DR15"/>
  <c r="DP15"/>
  <c r="DK15"/>
  <c r="DI15"/>
  <c r="DH15"/>
  <c r="DG15"/>
  <c r="DR14"/>
  <c r="DP14"/>
  <c r="DK14"/>
  <c r="DI14"/>
  <c r="DH14"/>
  <c r="DG14"/>
  <c r="DR13"/>
  <c r="DP13"/>
  <c r="DK13"/>
  <c r="DI13"/>
  <c r="DH13"/>
  <c r="DG13"/>
  <c r="DR12"/>
  <c r="DP12"/>
  <c r="DK12"/>
  <c r="DI12"/>
  <c r="DH12"/>
  <c r="DG12"/>
  <c r="DR11"/>
  <c r="DP11"/>
  <c r="DK11"/>
  <c r="DI11"/>
  <c r="DH11"/>
  <c r="DG11"/>
  <c r="DR10"/>
  <c r="DP10"/>
  <c r="DK10"/>
  <c r="DI10"/>
  <c r="DH10"/>
  <c r="DG10"/>
  <c r="DR9"/>
  <c r="DP9"/>
  <c r="DK9"/>
  <c r="DI9"/>
  <c r="DH9"/>
  <c r="DG9"/>
  <c r="DR8"/>
  <c r="DP8"/>
  <c r="DK8"/>
  <c r="DI8"/>
  <c r="DH8"/>
  <c r="DG8"/>
  <c r="DR7"/>
  <c r="DP7"/>
  <c r="DK7"/>
  <c r="DI7"/>
  <c r="DH7"/>
  <c r="DG7"/>
  <c r="DR6"/>
  <c r="DK6"/>
  <c r="DI6"/>
  <c r="DK14" i="17"/>
  <c r="DI14"/>
  <c r="DH14"/>
  <c r="DG14"/>
  <c r="DQ13"/>
  <c r="DO13"/>
  <c r="DN13"/>
  <c r="DM13"/>
  <c r="DK12"/>
  <c r="DI12"/>
  <c r="DH12"/>
  <c r="DG12"/>
  <c r="DK11"/>
  <c r="DI11"/>
  <c r="DH11"/>
  <c r="DG11"/>
  <c r="DK10"/>
  <c r="DI10"/>
  <c r="DH10"/>
  <c r="DG10"/>
  <c r="DK9"/>
  <c r="DK13" s="1"/>
  <c r="DI9"/>
  <c r="DI13" s="1"/>
  <c r="DH9"/>
  <c r="DH13" s="1"/>
  <c r="DG9"/>
  <c r="DG13" s="1"/>
  <c r="DK8"/>
  <c r="DI8"/>
  <c r="DH8"/>
  <c r="DG8"/>
  <c r="DQ7"/>
  <c r="DO7"/>
  <c r="DN7"/>
  <c r="DM7"/>
  <c r="DK6"/>
  <c r="DK7" s="1"/>
  <c r="DI6"/>
  <c r="DI7" s="1"/>
  <c r="DH6"/>
  <c r="DH7" s="1"/>
  <c r="DG6"/>
  <c r="DG7" s="1"/>
  <c r="DN35" i="15"/>
  <c r="DM35"/>
  <c r="DR7"/>
  <c r="DR8"/>
  <c r="DR9"/>
  <c r="DR10"/>
  <c r="DR11"/>
  <c r="DH12"/>
  <c r="DH13"/>
  <c r="DH14"/>
  <c r="DH15"/>
  <c r="DH16"/>
  <c r="DH6"/>
  <c r="DP6"/>
  <c r="DR36"/>
  <c r="DP36"/>
  <c r="DK36"/>
  <c r="DI36"/>
  <c r="DJ36" s="1"/>
  <c r="DH36"/>
  <c r="DG36"/>
  <c r="DQ35"/>
  <c r="DO35"/>
  <c r="DK34"/>
  <c r="DI34"/>
  <c r="DH34"/>
  <c r="DG34"/>
  <c r="DK33"/>
  <c r="DI33"/>
  <c r="DH33"/>
  <c r="DG33"/>
  <c r="DK32"/>
  <c r="DI32"/>
  <c r="DH32"/>
  <c r="DG32"/>
  <c r="DK31"/>
  <c r="DI31"/>
  <c r="DH31"/>
  <c r="DG31"/>
  <c r="DK30"/>
  <c r="DI30"/>
  <c r="DH30"/>
  <c r="DG30"/>
  <c r="DK29"/>
  <c r="DI29"/>
  <c r="DH29"/>
  <c r="DG29"/>
  <c r="DK28"/>
  <c r="DI28"/>
  <c r="DH28"/>
  <c r="DG28"/>
  <c r="DK27"/>
  <c r="DI27"/>
  <c r="DH27"/>
  <c r="DG27"/>
  <c r="DR26"/>
  <c r="DP26"/>
  <c r="DK26"/>
  <c r="DI26"/>
  <c r="DH26"/>
  <c r="DG26"/>
  <c r="DR25"/>
  <c r="DP25"/>
  <c r="DK25"/>
  <c r="DI25"/>
  <c r="DH25"/>
  <c r="DG25"/>
  <c r="DR24"/>
  <c r="DP24"/>
  <c r="DK24"/>
  <c r="DI24"/>
  <c r="DH24"/>
  <c r="DG24"/>
  <c r="DK23"/>
  <c r="DI23"/>
  <c r="DH23"/>
  <c r="DG23"/>
  <c r="DR22"/>
  <c r="DP22"/>
  <c r="DK22"/>
  <c r="DI22"/>
  <c r="DH22"/>
  <c r="DG22"/>
  <c r="DK21"/>
  <c r="DI21"/>
  <c r="DH21"/>
  <c r="DG21"/>
  <c r="DR20"/>
  <c r="DP20"/>
  <c r="DK20"/>
  <c r="DI20"/>
  <c r="DH20"/>
  <c r="DG20"/>
  <c r="DK19"/>
  <c r="DI19"/>
  <c r="DH19"/>
  <c r="DR18"/>
  <c r="DP18"/>
  <c r="DK18"/>
  <c r="DI18"/>
  <c r="DH18"/>
  <c r="DL18" s="1"/>
  <c r="DG18"/>
  <c r="DQ17"/>
  <c r="DO17"/>
  <c r="DK16"/>
  <c r="DI16"/>
  <c r="DG16"/>
  <c r="DK15"/>
  <c r="DI15"/>
  <c r="DG15"/>
  <c r="DK14"/>
  <c r="DI14"/>
  <c r="DG14"/>
  <c r="DK13"/>
  <c r="DI13"/>
  <c r="DG13"/>
  <c r="DK12"/>
  <c r="DI12"/>
  <c r="DG12"/>
  <c r="DP11"/>
  <c r="DK11"/>
  <c r="DI11"/>
  <c r="DG11"/>
  <c r="DP10"/>
  <c r="DK10"/>
  <c r="DI10"/>
  <c r="DG10"/>
  <c r="DP9"/>
  <c r="DK9"/>
  <c r="DI9"/>
  <c r="DJ9" s="1"/>
  <c r="DG9"/>
  <c r="DP8"/>
  <c r="DK8"/>
  <c r="DI8"/>
  <c r="DJ8" s="1"/>
  <c r="DG8"/>
  <c r="DP7"/>
  <c r="DK7"/>
  <c r="DI7"/>
  <c r="DG7"/>
  <c r="DR6"/>
  <c r="DK6"/>
  <c r="DI6"/>
  <c r="DI17" s="1"/>
  <c r="DN30" i="14"/>
  <c r="DR20"/>
  <c r="DP20"/>
  <c r="DN18"/>
  <c r="DM18"/>
  <c r="DR31"/>
  <c r="DP31"/>
  <c r="DK31"/>
  <c r="DI31"/>
  <c r="DH31"/>
  <c r="DG31"/>
  <c r="DQ30"/>
  <c r="DK29"/>
  <c r="DI29"/>
  <c r="DH29"/>
  <c r="DG29"/>
  <c r="DR28"/>
  <c r="DP28"/>
  <c r="DK28"/>
  <c r="DI28"/>
  <c r="DH28"/>
  <c r="DG28"/>
  <c r="DR27"/>
  <c r="DP27"/>
  <c r="DK27"/>
  <c r="DI27"/>
  <c r="DH27"/>
  <c r="DG27"/>
  <c r="DK26"/>
  <c r="DI26"/>
  <c r="DH26"/>
  <c r="DG26"/>
  <c r="DK25"/>
  <c r="DI25"/>
  <c r="DH25"/>
  <c r="DG25"/>
  <c r="DR24"/>
  <c r="DP24"/>
  <c r="DK24"/>
  <c r="DI24"/>
  <c r="DH24"/>
  <c r="DG24"/>
  <c r="DR23"/>
  <c r="DP23"/>
  <c r="DK23"/>
  <c r="DI23"/>
  <c r="DH23"/>
  <c r="DG23"/>
  <c r="DR22"/>
  <c r="DP22"/>
  <c r="DK22"/>
  <c r="DI22"/>
  <c r="DH22"/>
  <c r="DG22"/>
  <c r="DR21"/>
  <c r="DP21"/>
  <c r="DK21"/>
  <c r="DI21"/>
  <c r="DH21"/>
  <c r="DG21"/>
  <c r="DK20"/>
  <c r="DI20"/>
  <c r="DI30" s="1"/>
  <c r="DH20"/>
  <c r="DR19"/>
  <c r="DP19"/>
  <c r="DK19"/>
  <c r="DI19"/>
  <c r="DH19"/>
  <c r="DG19"/>
  <c r="DQ18"/>
  <c r="DO18"/>
  <c r="DK17"/>
  <c r="DI17"/>
  <c r="DH17"/>
  <c r="DG17"/>
  <c r="DK16"/>
  <c r="DI16"/>
  <c r="DH16"/>
  <c r="DG16"/>
  <c r="DK15"/>
  <c r="DI15"/>
  <c r="DH15"/>
  <c r="DG15"/>
  <c r="DK14"/>
  <c r="DI14"/>
  <c r="DH14"/>
  <c r="DG14"/>
  <c r="DK13"/>
  <c r="DI13"/>
  <c r="DH13"/>
  <c r="DG13"/>
  <c r="DK12"/>
  <c r="DI12"/>
  <c r="DH12"/>
  <c r="DG12"/>
  <c r="DK11"/>
  <c r="DI11"/>
  <c r="DH11"/>
  <c r="DG11"/>
  <c r="DK10"/>
  <c r="DI10"/>
  <c r="DH10"/>
  <c r="DG10"/>
  <c r="DR9"/>
  <c r="DP9"/>
  <c r="DK9"/>
  <c r="DI9"/>
  <c r="DH9"/>
  <c r="DG9"/>
  <c r="DR8"/>
  <c r="DP8"/>
  <c r="DK8"/>
  <c r="DI8"/>
  <c r="DH8"/>
  <c r="DG8"/>
  <c r="DR7"/>
  <c r="DP7"/>
  <c r="DK7"/>
  <c r="DI7"/>
  <c r="DH7"/>
  <c r="DG7"/>
  <c r="DK6"/>
  <c r="DI6"/>
  <c r="DH6"/>
  <c r="DN17" i="13"/>
  <c r="DM17"/>
  <c r="DR30"/>
  <c r="DP30"/>
  <c r="DK30"/>
  <c r="DI30"/>
  <c r="DH30"/>
  <c r="DG30"/>
  <c r="DQ29"/>
  <c r="DO29"/>
  <c r="DN29"/>
  <c r="DM29"/>
  <c r="DK28"/>
  <c r="DI28"/>
  <c r="DH28"/>
  <c r="DG28"/>
  <c r="DK27"/>
  <c r="DI27"/>
  <c r="DH27"/>
  <c r="DG27"/>
  <c r="DK26"/>
  <c r="DI26"/>
  <c r="DH26"/>
  <c r="DG26"/>
  <c r="DK25"/>
  <c r="DI25"/>
  <c r="DH25"/>
  <c r="DG25"/>
  <c r="DK24"/>
  <c r="DI24"/>
  <c r="DH24"/>
  <c r="DG24"/>
  <c r="DK23"/>
  <c r="DI23"/>
  <c r="DH23"/>
  <c r="DG23"/>
  <c r="DK22"/>
  <c r="DI22"/>
  <c r="DH22"/>
  <c r="DG22"/>
  <c r="DR21"/>
  <c r="DP21"/>
  <c r="DK21"/>
  <c r="DI21"/>
  <c r="DH21"/>
  <c r="DG21"/>
  <c r="DR20"/>
  <c r="DP20"/>
  <c r="DK20"/>
  <c r="DI20"/>
  <c r="DH20"/>
  <c r="DG20"/>
  <c r="DR19"/>
  <c r="DP19"/>
  <c r="DK19"/>
  <c r="DI19"/>
  <c r="DH19"/>
  <c r="DH29" s="1"/>
  <c r="DG19"/>
  <c r="DG29" s="1"/>
  <c r="DR18"/>
  <c r="DP18"/>
  <c r="DK18"/>
  <c r="DI18"/>
  <c r="DH18"/>
  <c r="DG18"/>
  <c r="DQ17"/>
  <c r="DO17"/>
  <c r="DK16"/>
  <c r="DI16"/>
  <c r="DH16"/>
  <c r="DG16"/>
  <c r="DK15"/>
  <c r="DI15"/>
  <c r="DH15"/>
  <c r="DG15"/>
  <c r="DK14"/>
  <c r="DI14"/>
  <c r="DH14"/>
  <c r="DG14"/>
  <c r="DK13"/>
  <c r="DI13"/>
  <c r="DH13"/>
  <c r="DG13"/>
  <c r="DR12"/>
  <c r="DP12"/>
  <c r="DK12"/>
  <c r="DI12"/>
  <c r="DH12"/>
  <c r="DG12"/>
  <c r="DK11"/>
  <c r="DI11"/>
  <c r="DH11"/>
  <c r="DG11"/>
  <c r="DR10"/>
  <c r="DP10"/>
  <c r="DK10"/>
  <c r="DI10"/>
  <c r="DH10"/>
  <c r="DG10"/>
  <c r="DR9"/>
  <c r="DP9"/>
  <c r="DK9"/>
  <c r="DI9"/>
  <c r="DH9"/>
  <c r="DG9"/>
  <c r="DR8"/>
  <c r="DP8"/>
  <c r="DK8"/>
  <c r="DI8"/>
  <c r="DH8"/>
  <c r="DG8"/>
  <c r="DR7"/>
  <c r="DP7"/>
  <c r="DK7"/>
  <c r="DI7"/>
  <c r="DH7"/>
  <c r="DG7"/>
  <c r="DK6"/>
  <c r="DI6"/>
  <c r="DI17" s="1"/>
  <c r="DH6"/>
  <c r="DH17" s="1"/>
  <c r="DR6" i="11"/>
  <c r="DP6"/>
  <c r="DR32"/>
  <c r="DP32"/>
  <c r="DK32"/>
  <c r="DI32"/>
  <c r="DJ32" s="1"/>
  <c r="DH32"/>
  <c r="DG32"/>
  <c r="DQ31"/>
  <c r="DO31"/>
  <c r="DN31"/>
  <c r="DM31"/>
  <c r="DK30"/>
  <c r="DI30"/>
  <c r="DH30"/>
  <c r="DG30"/>
  <c r="DK29"/>
  <c r="DI29"/>
  <c r="DH29"/>
  <c r="DG29"/>
  <c r="DK28"/>
  <c r="DI28"/>
  <c r="DH28"/>
  <c r="DG28"/>
  <c r="DK27"/>
  <c r="DI27"/>
  <c r="DH27"/>
  <c r="DG27"/>
  <c r="DK26"/>
  <c r="DI26"/>
  <c r="DH26"/>
  <c r="DG26"/>
  <c r="DK25"/>
  <c r="DI25"/>
  <c r="DH25"/>
  <c r="DG25"/>
  <c r="DK24"/>
  <c r="DI24"/>
  <c r="DH24"/>
  <c r="DG24"/>
  <c r="DK23"/>
  <c r="DI23"/>
  <c r="DH23"/>
  <c r="DG23"/>
  <c r="DR22"/>
  <c r="DP22"/>
  <c r="DK22"/>
  <c r="DI22"/>
  <c r="DH22"/>
  <c r="DG22"/>
  <c r="DR21"/>
  <c r="DP21"/>
  <c r="DK21"/>
  <c r="DI21"/>
  <c r="DH21"/>
  <c r="DG21"/>
  <c r="DR20"/>
  <c r="DP20"/>
  <c r="DK20"/>
  <c r="DI20"/>
  <c r="DH20"/>
  <c r="DG20"/>
  <c r="DR19"/>
  <c r="DP19"/>
  <c r="DK19"/>
  <c r="DI19"/>
  <c r="DI31" s="1"/>
  <c r="DH19"/>
  <c r="DH31" s="1"/>
  <c r="DG19"/>
  <c r="DR18"/>
  <c r="DP18"/>
  <c r="DK18"/>
  <c r="DI18"/>
  <c r="DH18"/>
  <c r="DG18"/>
  <c r="DQ17"/>
  <c r="DO17"/>
  <c r="DK16"/>
  <c r="DI16"/>
  <c r="DH16"/>
  <c r="DG16"/>
  <c r="DK15"/>
  <c r="DI15"/>
  <c r="DH15"/>
  <c r="DG15"/>
  <c r="DR13"/>
  <c r="DP13"/>
  <c r="DK13"/>
  <c r="DI13"/>
  <c r="DH13"/>
  <c r="DG13"/>
  <c r="DK14"/>
  <c r="DI14"/>
  <c r="DH14"/>
  <c r="DG14"/>
  <c r="DR12"/>
  <c r="DP12"/>
  <c r="DK12"/>
  <c r="DI12"/>
  <c r="DH12"/>
  <c r="DG12"/>
  <c r="DR11"/>
  <c r="DP11"/>
  <c r="DK11"/>
  <c r="DI11"/>
  <c r="DH11"/>
  <c r="DG11"/>
  <c r="DK10"/>
  <c r="DI10"/>
  <c r="DH10"/>
  <c r="DG10"/>
  <c r="DR9"/>
  <c r="DP9"/>
  <c r="DK9"/>
  <c r="DI9"/>
  <c r="DH9"/>
  <c r="DG9"/>
  <c r="DR8"/>
  <c r="DP8"/>
  <c r="DK8"/>
  <c r="DI8"/>
  <c r="DH8"/>
  <c r="DG8"/>
  <c r="DR7"/>
  <c r="DP7"/>
  <c r="DK7"/>
  <c r="DI7"/>
  <c r="DH7"/>
  <c r="DG7"/>
  <c r="DK6"/>
  <c r="DK17" s="1"/>
  <c r="DI6"/>
  <c r="DH6"/>
  <c r="DH21" i="10"/>
  <c r="DM39"/>
  <c r="DH6"/>
  <c r="DM19"/>
  <c r="DR40"/>
  <c r="DP40"/>
  <c r="DK40"/>
  <c r="DI40"/>
  <c r="DH40"/>
  <c r="DG40"/>
  <c r="DQ39"/>
  <c r="DO39"/>
  <c r="DK38"/>
  <c r="DI38"/>
  <c r="DH38"/>
  <c r="DG38"/>
  <c r="DK37"/>
  <c r="DI37"/>
  <c r="DH37"/>
  <c r="DG37"/>
  <c r="DK36"/>
  <c r="DI36"/>
  <c r="DH36"/>
  <c r="DG36"/>
  <c r="DK35"/>
  <c r="DI35"/>
  <c r="DH35"/>
  <c r="DG35"/>
  <c r="DK34"/>
  <c r="DI34"/>
  <c r="DH34"/>
  <c r="DG34"/>
  <c r="DK33"/>
  <c r="DI33"/>
  <c r="DH33"/>
  <c r="DG33"/>
  <c r="DK32"/>
  <c r="DI32"/>
  <c r="DH32"/>
  <c r="DG32"/>
  <c r="DK31"/>
  <c r="DI31"/>
  <c r="DH31"/>
  <c r="DG31"/>
  <c r="DK30"/>
  <c r="DI30"/>
  <c r="DH30"/>
  <c r="DG30"/>
  <c r="DK29"/>
  <c r="DI29"/>
  <c r="DH29"/>
  <c r="DG29"/>
  <c r="DR28"/>
  <c r="DP28"/>
  <c r="DK28"/>
  <c r="DI28"/>
  <c r="DH28"/>
  <c r="DG28"/>
  <c r="DR27"/>
  <c r="DP27"/>
  <c r="DK27"/>
  <c r="DI27"/>
  <c r="DH27"/>
  <c r="DG27"/>
  <c r="DR26"/>
  <c r="DP26"/>
  <c r="DK26"/>
  <c r="DI26"/>
  <c r="DH26"/>
  <c r="DG26"/>
  <c r="DK25"/>
  <c r="DL25" s="1"/>
  <c r="DI25"/>
  <c r="DH25"/>
  <c r="DG25"/>
  <c r="DR24"/>
  <c r="DP24"/>
  <c r="DK24"/>
  <c r="DI24"/>
  <c r="DH24"/>
  <c r="DG24"/>
  <c r="DK23"/>
  <c r="DI23"/>
  <c r="DH23"/>
  <c r="DG23"/>
  <c r="DR22"/>
  <c r="DP22"/>
  <c r="DK22"/>
  <c r="DI22"/>
  <c r="DH22"/>
  <c r="DG22"/>
  <c r="DK21"/>
  <c r="DL21" s="1"/>
  <c r="DI21"/>
  <c r="DI39" s="1"/>
  <c r="DR20"/>
  <c r="DP20"/>
  <c r="DK20"/>
  <c r="DL20" s="1"/>
  <c r="DI20"/>
  <c r="DJ20" s="1"/>
  <c r="DH20"/>
  <c r="DG20"/>
  <c r="DQ19"/>
  <c r="DO19"/>
  <c r="DK18"/>
  <c r="DI18"/>
  <c r="DH18"/>
  <c r="DG18"/>
  <c r="DK17"/>
  <c r="DI17"/>
  <c r="DH17"/>
  <c r="DG17"/>
  <c r="DK16"/>
  <c r="DI16"/>
  <c r="DH16"/>
  <c r="DG16"/>
  <c r="DK15"/>
  <c r="DI15"/>
  <c r="DH15"/>
  <c r="DG15"/>
  <c r="DK14"/>
  <c r="DI14"/>
  <c r="DH14"/>
  <c r="DG14"/>
  <c r="DK13"/>
  <c r="DI13"/>
  <c r="DH13"/>
  <c r="DG13"/>
  <c r="DK12"/>
  <c r="DI12"/>
  <c r="DH12"/>
  <c r="DG12"/>
  <c r="DK11"/>
  <c r="DI11"/>
  <c r="DH11"/>
  <c r="DG11"/>
  <c r="DK10"/>
  <c r="DI10"/>
  <c r="DH10"/>
  <c r="DG10"/>
  <c r="DR9"/>
  <c r="DP9"/>
  <c r="DK9"/>
  <c r="DI9"/>
  <c r="DG9"/>
  <c r="DR8"/>
  <c r="DP8"/>
  <c r="DK8"/>
  <c r="DL8" s="1"/>
  <c r="DI8"/>
  <c r="DH8"/>
  <c r="DG8"/>
  <c r="DR7"/>
  <c r="DP7"/>
  <c r="DK7"/>
  <c r="DI7"/>
  <c r="DH7"/>
  <c r="DG7"/>
  <c r="DR6"/>
  <c r="DK6"/>
  <c r="DI6"/>
  <c r="DM33" i="8"/>
  <c r="DP26"/>
  <c r="DG30"/>
  <c r="DG32"/>
  <c r="DN33"/>
  <c r="DP7"/>
  <c r="DP9"/>
  <c r="DP11"/>
  <c r="DG13"/>
  <c r="DG15"/>
  <c r="DG17"/>
  <c r="DG19"/>
  <c r="DH20"/>
  <c r="DN21"/>
  <c r="DR34"/>
  <c r="DP34"/>
  <c r="DK34"/>
  <c r="DI34"/>
  <c r="DH34"/>
  <c r="DG34"/>
  <c r="DQ33"/>
  <c r="DO33"/>
  <c r="DK32"/>
  <c r="DI32"/>
  <c r="DH32"/>
  <c r="DK31"/>
  <c r="DI31"/>
  <c r="DH31"/>
  <c r="DG31"/>
  <c r="DK30"/>
  <c r="DI30"/>
  <c r="DH30"/>
  <c r="DK29"/>
  <c r="DI29"/>
  <c r="DH29"/>
  <c r="DG29"/>
  <c r="DP28"/>
  <c r="DK28"/>
  <c r="DI28"/>
  <c r="DH28"/>
  <c r="DG28"/>
  <c r="DK27"/>
  <c r="DL27" s="1"/>
  <c r="DI27"/>
  <c r="DH27"/>
  <c r="DG27"/>
  <c r="DK26"/>
  <c r="DL26" s="1"/>
  <c r="DI26"/>
  <c r="DH26"/>
  <c r="DR25"/>
  <c r="DP25"/>
  <c r="DK25"/>
  <c r="DI25"/>
  <c r="DH25"/>
  <c r="DG25"/>
  <c r="DR24"/>
  <c r="DK24"/>
  <c r="DI24"/>
  <c r="DH24"/>
  <c r="DP23"/>
  <c r="DK23"/>
  <c r="DI23"/>
  <c r="DI33" s="1"/>
  <c r="DG23"/>
  <c r="DR22"/>
  <c r="DP22"/>
  <c r="DK22"/>
  <c r="DI22"/>
  <c r="DH22"/>
  <c r="DG22"/>
  <c r="DQ21"/>
  <c r="DO21"/>
  <c r="DK20"/>
  <c r="DI20"/>
  <c r="DG20"/>
  <c r="DK19"/>
  <c r="DI19"/>
  <c r="DH19"/>
  <c r="DK18"/>
  <c r="DI18"/>
  <c r="DH18"/>
  <c r="DG18"/>
  <c r="DK17"/>
  <c r="DI17"/>
  <c r="DH17"/>
  <c r="DK16"/>
  <c r="DI16"/>
  <c r="DH16"/>
  <c r="DG16"/>
  <c r="DK15"/>
  <c r="DI15"/>
  <c r="DH15"/>
  <c r="DK14"/>
  <c r="DI14"/>
  <c r="DH14"/>
  <c r="DG14"/>
  <c r="DK13"/>
  <c r="DI13"/>
  <c r="DH13"/>
  <c r="DK12"/>
  <c r="DI12"/>
  <c r="DH12"/>
  <c r="DG12"/>
  <c r="DK11"/>
  <c r="DL11" s="1"/>
  <c r="DI11"/>
  <c r="DH11"/>
  <c r="DR10"/>
  <c r="DP10"/>
  <c r="DK10"/>
  <c r="DI10"/>
  <c r="DH10"/>
  <c r="DG10"/>
  <c r="DR9"/>
  <c r="DK9"/>
  <c r="DI9"/>
  <c r="DH9"/>
  <c r="DR8"/>
  <c r="DP8"/>
  <c r="DK8"/>
  <c r="DI8"/>
  <c r="DH8"/>
  <c r="DG8"/>
  <c r="DR7"/>
  <c r="DK7"/>
  <c r="DI7"/>
  <c r="DH7"/>
  <c r="DR6"/>
  <c r="DK6"/>
  <c r="DL6" s="1"/>
  <c r="DI6"/>
  <c r="DH6"/>
  <c r="DH32" i="7"/>
  <c r="DR20"/>
  <c r="DM33"/>
  <c r="DR34"/>
  <c r="DP34"/>
  <c r="DK34"/>
  <c r="DI34"/>
  <c r="DH34"/>
  <c r="DG34"/>
  <c r="DQ33"/>
  <c r="DO33"/>
  <c r="DK32"/>
  <c r="DI32"/>
  <c r="DG32"/>
  <c r="DK31"/>
  <c r="DI31"/>
  <c r="DH31"/>
  <c r="DG31"/>
  <c r="DK30"/>
  <c r="DI30"/>
  <c r="DH30"/>
  <c r="DG30"/>
  <c r="DK29"/>
  <c r="DI29"/>
  <c r="DH29"/>
  <c r="DG29"/>
  <c r="DK28"/>
  <c r="DI28"/>
  <c r="DH28"/>
  <c r="DG28"/>
  <c r="DK27"/>
  <c r="DI27"/>
  <c r="DH27"/>
  <c r="DG27"/>
  <c r="DK26"/>
  <c r="DI26"/>
  <c r="DH26"/>
  <c r="DG26"/>
  <c r="DR25"/>
  <c r="DP25"/>
  <c r="DK25"/>
  <c r="DI25"/>
  <c r="DH25"/>
  <c r="DG25"/>
  <c r="DR24"/>
  <c r="DP24"/>
  <c r="DK24"/>
  <c r="DI24"/>
  <c r="DH24"/>
  <c r="DG24"/>
  <c r="DR23"/>
  <c r="DP23"/>
  <c r="DK23"/>
  <c r="DI23"/>
  <c r="DH23"/>
  <c r="DG23"/>
  <c r="DR22"/>
  <c r="DP22"/>
  <c r="DK22"/>
  <c r="DI22"/>
  <c r="DH22"/>
  <c r="DG22"/>
  <c r="DR21"/>
  <c r="DP21"/>
  <c r="DK21"/>
  <c r="DL21" s="1"/>
  <c r="DI21"/>
  <c r="DH21"/>
  <c r="DG21"/>
  <c r="DK20"/>
  <c r="DI20"/>
  <c r="DI33" s="1"/>
  <c r="DR19"/>
  <c r="DP19"/>
  <c r="DK19"/>
  <c r="DL19" s="1"/>
  <c r="DI19"/>
  <c r="DH19"/>
  <c r="DG19"/>
  <c r="DQ18"/>
  <c r="DO18"/>
  <c r="DN18"/>
  <c r="DM18"/>
  <c r="DK17"/>
  <c r="DI17"/>
  <c r="DH17"/>
  <c r="DG17"/>
  <c r="DK16"/>
  <c r="DI16"/>
  <c r="DH16"/>
  <c r="DG16"/>
  <c r="DK15"/>
  <c r="DI15"/>
  <c r="DH15"/>
  <c r="DG15"/>
  <c r="DK14"/>
  <c r="DI14"/>
  <c r="DH14"/>
  <c r="DG14"/>
  <c r="DK13"/>
  <c r="DI13"/>
  <c r="DH13"/>
  <c r="DG13"/>
  <c r="DK12"/>
  <c r="DI12"/>
  <c r="DH12"/>
  <c r="DG12"/>
  <c r="DK11"/>
  <c r="DI11"/>
  <c r="DH11"/>
  <c r="DG11"/>
  <c r="DK10"/>
  <c r="DI10"/>
  <c r="DH10"/>
  <c r="DG10"/>
  <c r="DK9"/>
  <c r="DI9"/>
  <c r="DH9"/>
  <c r="DG9"/>
  <c r="DK8"/>
  <c r="DI8"/>
  <c r="DH8"/>
  <c r="DG8"/>
  <c r="DK7"/>
  <c r="DI7"/>
  <c r="DH7"/>
  <c r="DG7"/>
  <c r="DR6"/>
  <c r="DP6"/>
  <c r="DK6"/>
  <c r="DI6"/>
  <c r="DI18" s="1"/>
  <c r="DH6"/>
  <c r="DG6"/>
  <c r="DH66" i="6"/>
  <c r="DH68"/>
  <c r="DR69"/>
  <c r="DH70"/>
  <c r="DR71"/>
  <c r="DH72"/>
  <c r="DN76"/>
  <c r="DP50"/>
  <c r="DG35"/>
  <c r="DH15"/>
  <c r="DM37"/>
  <c r="DR77"/>
  <c r="DP77"/>
  <c r="DK77"/>
  <c r="DI77"/>
  <c r="DH77"/>
  <c r="DG77"/>
  <c r="DQ76"/>
  <c r="DO76"/>
  <c r="DR75"/>
  <c r="DP75"/>
  <c r="DK75"/>
  <c r="DI75"/>
  <c r="DH75"/>
  <c r="DG75"/>
  <c r="DR74"/>
  <c r="DP74"/>
  <c r="DK74"/>
  <c r="DI74"/>
  <c r="DH74"/>
  <c r="DG74"/>
  <c r="DR73"/>
  <c r="DP73"/>
  <c r="DK73"/>
  <c r="DI73"/>
  <c r="DH73"/>
  <c r="DG73"/>
  <c r="DR72"/>
  <c r="DP72"/>
  <c r="DK72"/>
  <c r="DI72"/>
  <c r="DG72"/>
  <c r="DP71"/>
  <c r="DK71"/>
  <c r="DI71"/>
  <c r="DH71"/>
  <c r="DG71"/>
  <c r="DR70"/>
  <c r="DP70"/>
  <c r="DK70"/>
  <c r="DL70" s="1"/>
  <c r="DI70"/>
  <c r="DG70"/>
  <c r="DP69"/>
  <c r="DK69"/>
  <c r="DI69"/>
  <c r="DH69"/>
  <c r="DG69"/>
  <c r="DR68"/>
  <c r="DP68"/>
  <c r="DK68"/>
  <c r="DI68"/>
  <c r="DG68"/>
  <c r="DR67"/>
  <c r="DP67"/>
  <c r="DK67"/>
  <c r="DI67"/>
  <c r="DH67"/>
  <c r="DG67"/>
  <c r="DR66"/>
  <c r="DP66"/>
  <c r="DK66"/>
  <c r="DL66" s="1"/>
  <c r="DI66"/>
  <c r="DG66"/>
  <c r="DR65"/>
  <c r="DP65"/>
  <c r="DK65"/>
  <c r="DI65"/>
  <c r="DH65"/>
  <c r="DG65"/>
  <c r="DR64"/>
  <c r="DP64"/>
  <c r="DK64"/>
  <c r="DI64"/>
  <c r="DH64"/>
  <c r="DG64"/>
  <c r="DR63"/>
  <c r="DP63"/>
  <c r="DK63"/>
  <c r="DI63"/>
  <c r="DH63"/>
  <c r="DG63"/>
  <c r="DR62"/>
  <c r="DP62"/>
  <c r="DK62"/>
  <c r="DI62"/>
  <c r="DH62"/>
  <c r="DG62"/>
  <c r="DR61"/>
  <c r="DP61"/>
  <c r="DK61"/>
  <c r="DI61"/>
  <c r="DH61"/>
  <c r="DG61"/>
  <c r="DR60"/>
  <c r="DP60"/>
  <c r="DK60"/>
  <c r="DI60"/>
  <c r="DH60"/>
  <c r="DG60"/>
  <c r="DR59"/>
  <c r="DP59"/>
  <c r="DK59"/>
  <c r="DI59"/>
  <c r="DH59"/>
  <c r="DG59"/>
  <c r="DR58"/>
  <c r="DP58"/>
  <c r="DK58"/>
  <c r="DI58"/>
  <c r="DH58"/>
  <c r="DG58"/>
  <c r="DR57"/>
  <c r="DP57"/>
  <c r="DK57"/>
  <c r="DI57"/>
  <c r="DH57"/>
  <c r="DG57"/>
  <c r="DR56"/>
  <c r="DP56"/>
  <c r="DK56"/>
  <c r="DI56"/>
  <c r="DH56"/>
  <c r="DG56"/>
  <c r="DR55"/>
  <c r="DP55"/>
  <c r="DK55"/>
  <c r="DI55"/>
  <c r="DH55"/>
  <c r="DG55"/>
  <c r="DR54"/>
  <c r="DP54"/>
  <c r="DK54"/>
  <c r="DI54"/>
  <c r="DH54"/>
  <c r="DG54"/>
  <c r="DR53"/>
  <c r="DP53"/>
  <c r="DK53"/>
  <c r="DI53"/>
  <c r="DH53"/>
  <c r="DG53"/>
  <c r="DR52"/>
  <c r="DP52"/>
  <c r="DK52"/>
  <c r="DI52"/>
  <c r="DH52"/>
  <c r="DG52"/>
  <c r="DR51"/>
  <c r="DP51"/>
  <c r="DK51"/>
  <c r="DI51"/>
  <c r="DH51"/>
  <c r="DG51"/>
  <c r="DK50"/>
  <c r="DI50"/>
  <c r="DK49"/>
  <c r="DI49"/>
  <c r="DH49"/>
  <c r="DG49"/>
  <c r="DQ48"/>
  <c r="DO48"/>
  <c r="DN48"/>
  <c r="DM48"/>
  <c r="DK47"/>
  <c r="DI47"/>
  <c r="DH47"/>
  <c r="DG47"/>
  <c r="DK46"/>
  <c r="DK48" s="1"/>
  <c r="DI46"/>
  <c r="DI48" s="1"/>
  <c r="DH46"/>
  <c r="DH48" s="1"/>
  <c r="DG46"/>
  <c r="DG48" s="1"/>
  <c r="DR38"/>
  <c r="DP38"/>
  <c r="DK38"/>
  <c r="DI38"/>
  <c r="DH38"/>
  <c r="DG38"/>
  <c r="DQ37"/>
  <c r="DO37"/>
  <c r="DK36"/>
  <c r="DI36"/>
  <c r="DH36"/>
  <c r="DG36"/>
  <c r="DK35"/>
  <c r="DI35"/>
  <c r="DH35"/>
  <c r="DK34"/>
  <c r="DI34"/>
  <c r="DH34"/>
  <c r="DG34"/>
  <c r="DK33"/>
  <c r="DI33"/>
  <c r="DH33"/>
  <c r="DG33"/>
  <c r="DK32"/>
  <c r="DI32"/>
  <c r="DH32"/>
  <c r="DG32"/>
  <c r="DK31"/>
  <c r="DI31"/>
  <c r="DH31"/>
  <c r="DG31"/>
  <c r="DK30"/>
  <c r="DI30"/>
  <c r="DH30"/>
  <c r="DG30"/>
  <c r="DK29"/>
  <c r="DI29"/>
  <c r="DH29"/>
  <c r="DG29"/>
  <c r="DK28"/>
  <c r="DI28"/>
  <c r="DH28"/>
  <c r="DG28"/>
  <c r="DK27"/>
  <c r="DI27"/>
  <c r="DH27"/>
  <c r="DG27"/>
  <c r="DK26"/>
  <c r="DI26"/>
  <c r="DH26"/>
  <c r="DG26"/>
  <c r="DK25"/>
  <c r="DI25"/>
  <c r="DH25"/>
  <c r="DG25"/>
  <c r="DK24"/>
  <c r="DI24"/>
  <c r="DH24"/>
  <c r="DG24"/>
  <c r="DK23"/>
  <c r="DI23"/>
  <c r="DH23"/>
  <c r="DG23"/>
  <c r="DK22"/>
  <c r="DI22"/>
  <c r="DH22"/>
  <c r="DG22"/>
  <c r="DR21"/>
  <c r="DP21"/>
  <c r="DK21"/>
  <c r="DI21"/>
  <c r="DH21"/>
  <c r="DG21"/>
  <c r="DR20"/>
  <c r="DP20"/>
  <c r="DK20"/>
  <c r="DI20"/>
  <c r="DH20"/>
  <c r="DG20"/>
  <c r="DR19"/>
  <c r="DP19"/>
  <c r="DK19"/>
  <c r="DI19"/>
  <c r="DH19"/>
  <c r="DG19"/>
  <c r="DR18"/>
  <c r="DP18"/>
  <c r="DK18"/>
  <c r="DI18"/>
  <c r="DJ18" s="1"/>
  <c r="DH18"/>
  <c r="DG18"/>
  <c r="DR17"/>
  <c r="DP17"/>
  <c r="DK17"/>
  <c r="DI17"/>
  <c r="DH17"/>
  <c r="DG17"/>
  <c r="DR16"/>
  <c r="DP16"/>
  <c r="DK16"/>
  <c r="DI16"/>
  <c r="DH16"/>
  <c r="DG16"/>
  <c r="DP15"/>
  <c r="DK15"/>
  <c r="DI15"/>
  <c r="DG15"/>
  <c r="DR14"/>
  <c r="DP14"/>
  <c r="DK14"/>
  <c r="DI14"/>
  <c r="DH14"/>
  <c r="DG14"/>
  <c r="DQ13"/>
  <c r="DO13"/>
  <c r="DN13"/>
  <c r="DM13"/>
  <c r="DK12"/>
  <c r="DI12"/>
  <c r="DH12"/>
  <c r="DG12"/>
  <c r="DK11"/>
  <c r="DI11"/>
  <c r="DH11"/>
  <c r="DG11"/>
  <c r="DK10"/>
  <c r="DI10"/>
  <c r="DH10"/>
  <c r="DG10"/>
  <c r="DK9"/>
  <c r="DI9"/>
  <c r="DH9"/>
  <c r="DG9"/>
  <c r="DR8"/>
  <c r="DP8"/>
  <c r="DK8"/>
  <c r="DI8"/>
  <c r="DH8"/>
  <c r="DG8"/>
  <c r="DR7"/>
  <c r="DP7"/>
  <c r="DK7"/>
  <c r="DI7"/>
  <c r="DH7"/>
  <c r="DG7"/>
  <c r="DR6"/>
  <c r="DP6"/>
  <c r="DK6"/>
  <c r="DI6"/>
  <c r="DH6"/>
  <c r="DG6"/>
  <c r="DR48" i="5"/>
  <c r="DR49"/>
  <c r="DR50"/>
  <c r="DR51"/>
  <c r="DR52"/>
  <c r="DR53"/>
  <c r="DR54"/>
  <c r="DR55"/>
  <c r="DR56"/>
  <c r="DR32"/>
  <c r="DM57"/>
  <c r="DR58"/>
  <c r="DP58"/>
  <c r="DK58"/>
  <c r="DI58"/>
  <c r="DH58"/>
  <c r="DG58"/>
  <c r="DQ57"/>
  <c r="DO57"/>
  <c r="DP56"/>
  <c r="DK56"/>
  <c r="DI56"/>
  <c r="DG56"/>
  <c r="DP55"/>
  <c r="DK55"/>
  <c r="DI55"/>
  <c r="DG55"/>
  <c r="DP54"/>
  <c r="DK54"/>
  <c r="DI54"/>
  <c r="DG54"/>
  <c r="DP53"/>
  <c r="DK53"/>
  <c r="DI53"/>
  <c r="DG53"/>
  <c r="DP52"/>
  <c r="DK52"/>
  <c r="DI52"/>
  <c r="DG52"/>
  <c r="DP51"/>
  <c r="DK51"/>
  <c r="DI51"/>
  <c r="DG51"/>
  <c r="DP50"/>
  <c r="DK50"/>
  <c r="DI50"/>
  <c r="DG50"/>
  <c r="DP49"/>
  <c r="DK49"/>
  <c r="DI49"/>
  <c r="DH49"/>
  <c r="DG49"/>
  <c r="DP48"/>
  <c r="DK48"/>
  <c r="DI48"/>
  <c r="DG48"/>
  <c r="DR47"/>
  <c r="DP47"/>
  <c r="DK47"/>
  <c r="DI47"/>
  <c r="DJ47" s="1"/>
  <c r="DH47"/>
  <c r="DG47"/>
  <c r="DR46"/>
  <c r="DP46"/>
  <c r="DK46"/>
  <c r="DI46"/>
  <c r="DH46"/>
  <c r="DG46"/>
  <c r="DR45"/>
  <c r="DP45"/>
  <c r="DK45"/>
  <c r="DI45"/>
  <c r="DJ45" s="1"/>
  <c r="DH45"/>
  <c r="DG45"/>
  <c r="DR44"/>
  <c r="DP44"/>
  <c r="DK44"/>
  <c r="DI44"/>
  <c r="DH44"/>
  <c r="DG44"/>
  <c r="DR43"/>
  <c r="DP43"/>
  <c r="DK43"/>
  <c r="DI43"/>
  <c r="DJ43" s="1"/>
  <c r="DH43"/>
  <c r="DG43"/>
  <c r="DR42"/>
  <c r="DP42"/>
  <c r="DK42"/>
  <c r="DL42" s="1"/>
  <c r="DI42"/>
  <c r="DH42"/>
  <c r="DG42"/>
  <c r="DR41"/>
  <c r="DP41"/>
  <c r="DK41"/>
  <c r="DI41"/>
  <c r="DJ41" s="1"/>
  <c r="DH41"/>
  <c r="DG41"/>
  <c r="DR40"/>
  <c r="DP40"/>
  <c r="DK40"/>
  <c r="DI40"/>
  <c r="DH40"/>
  <c r="DG40"/>
  <c r="DR39"/>
  <c r="DP39"/>
  <c r="DK39"/>
  <c r="DI39"/>
  <c r="DJ39" s="1"/>
  <c r="DH39"/>
  <c r="DG39"/>
  <c r="DR38"/>
  <c r="DP38"/>
  <c r="DK38"/>
  <c r="DI38"/>
  <c r="DH38"/>
  <c r="DG38"/>
  <c r="DR37"/>
  <c r="DP37"/>
  <c r="DK37"/>
  <c r="DI37"/>
  <c r="DJ37" s="1"/>
  <c r="DH37"/>
  <c r="DG37"/>
  <c r="DR36"/>
  <c r="DP36"/>
  <c r="DK36"/>
  <c r="DI36"/>
  <c r="DH36"/>
  <c r="DG36"/>
  <c r="DR35"/>
  <c r="DP35"/>
  <c r="DK35"/>
  <c r="DI35"/>
  <c r="DH35"/>
  <c r="DG35"/>
  <c r="DR34"/>
  <c r="DP34"/>
  <c r="DK34"/>
  <c r="DI34"/>
  <c r="DH34"/>
  <c r="DG34"/>
  <c r="DR33"/>
  <c r="DP33"/>
  <c r="DK33"/>
  <c r="DI33"/>
  <c r="DH33"/>
  <c r="DG33"/>
  <c r="DP32"/>
  <c r="DK32"/>
  <c r="DI32"/>
  <c r="DG32"/>
  <c r="DR31"/>
  <c r="DP31"/>
  <c r="DK31"/>
  <c r="DI31"/>
  <c r="DH31"/>
  <c r="DG31"/>
  <c r="DQ30"/>
  <c r="DO30"/>
  <c r="DN30"/>
  <c r="DM30"/>
  <c r="DK29"/>
  <c r="DI29"/>
  <c r="DH29"/>
  <c r="DG29"/>
  <c r="DK28"/>
  <c r="DI28"/>
  <c r="DH28"/>
  <c r="DG28"/>
  <c r="DK27"/>
  <c r="DI27"/>
  <c r="DH27"/>
  <c r="DG27"/>
  <c r="DK26"/>
  <c r="DI26"/>
  <c r="DH26"/>
  <c r="DG26"/>
  <c r="DK25"/>
  <c r="DI25"/>
  <c r="DH25"/>
  <c r="DG25"/>
  <c r="DK24"/>
  <c r="DI24"/>
  <c r="DH24"/>
  <c r="DG24"/>
  <c r="DR23"/>
  <c r="DP23"/>
  <c r="DK23"/>
  <c r="DI23"/>
  <c r="DH23"/>
  <c r="DG23"/>
  <c r="DR22"/>
  <c r="DP22"/>
  <c r="DK22"/>
  <c r="DI22"/>
  <c r="DH22"/>
  <c r="DG22"/>
  <c r="DR21"/>
  <c r="DP21"/>
  <c r="DK21"/>
  <c r="DI21"/>
  <c r="DH21"/>
  <c r="DG21"/>
  <c r="DR20"/>
  <c r="DP20"/>
  <c r="DK20"/>
  <c r="DI20"/>
  <c r="DH20"/>
  <c r="DG20"/>
  <c r="DR19"/>
  <c r="DP19"/>
  <c r="DK19"/>
  <c r="DI19"/>
  <c r="DH19"/>
  <c r="DG19"/>
  <c r="DR18"/>
  <c r="DP18"/>
  <c r="DK18"/>
  <c r="DI18"/>
  <c r="DH18"/>
  <c r="DG18"/>
  <c r="DR17"/>
  <c r="DP17"/>
  <c r="DK17"/>
  <c r="DI17"/>
  <c r="DH17"/>
  <c r="DG17"/>
  <c r="DR16"/>
  <c r="DP16"/>
  <c r="DK16"/>
  <c r="DI16"/>
  <c r="DH16"/>
  <c r="DG16"/>
  <c r="DR15"/>
  <c r="DP15"/>
  <c r="DK15"/>
  <c r="DI15"/>
  <c r="DH15"/>
  <c r="DG15"/>
  <c r="DR14"/>
  <c r="DP14"/>
  <c r="DK14"/>
  <c r="DI14"/>
  <c r="DH14"/>
  <c r="DG14"/>
  <c r="DR13"/>
  <c r="DP13"/>
  <c r="DK13"/>
  <c r="DI13"/>
  <c r="DH13"/>
  <c r="DG13"/>
  <c r="DR12"/>
  <c r="DP12"/>
  <c r="DK12"/>
  <c r="DI12"/>
  <c r="DH12"/>
  <c r="DG12"/>
  <c r="DR11"/>
  <c r="DP11"/>
  <c r="DK11"/>
  <c r="DI11"/>
  <c r="DJ11" s="1"/>
  <c r="DH11"/>
  <c r="DG11"/>
  <c r="DR10"/>
  <c r="DP10"/>
  <c r="DK10"/>
  <c r="DI10"/>
  <c r="DH10"/>
  <c r="DG10"/>
  <c r="DR9"/>
  <c r="DP9"/>
  <c r="DK9"/>
  <c r="DI9"/>
  <c r="DJ9" s="1"/>
  <c r="DH9"/>
  <c r="DG9"/>
  <c r="DR8"/>
  <c r="DP8"/>
  <c r="DK8"/>
  <c r="DI8"/>
  <c r="DH8"/>
  <c r="DG8"/>
  <c r="DR7"/>
  <c r="DP7"/>
  <c r="DK7"/>
  <c r="DI7"/>
  <c r="DJ7" s="1"/>
  <c r="DH7"/>
  <c r="DG7"/>
  <c r="DR6"/>
  <c r="DP6"/>
  <c r="DK6"/>
  <c r="DI6"/>
  <c r="DH6"/>
  <c r="DG6"/>
  <c r="DG30" s="1"/>
  <c r="DH39" i="4"/>
  <c r="DH41"/>
  <c r="DR23"/>
  <c r="DM42"/>
  <c r="DR6"/>
  <c r="DR43"/>
  <c r="DP43"/>
  <c r="DK43"/>
  <c r="DI43"/>
  <c r="DH43"/>
  <c r="DG43"/>
  <c r="DQ42"/>
  <c r="DO42"/>
  <c r="DK41"/>
  <c r="DI41"/>
  <c r="DG41"/>
  <c r="DK40"/>
  <c r="DI40"/>
  <c r="DH40"/>
  <c r="DG40"/>
  <c r="DK39"/>
  <c r="DI39"/>
  <c r="DG39"/>
  <c r="DK38"/>
  <c r="DI38"/>
  <c r="DH38"/>
  <c r="DG38"/>
  <c r="DR34"/>
  <c r="DP34"/>
  <c r="DK34"/>
  <c r="DI34"/>
  <c r="DH34"/>
  <c r="DG34"/>
  <c r="DR33"/>
  <c r="DP33"/>
  <c r="DK33"/>
  <c r="DI33"/>
  <c r="DH33"/>
  <c r="DG33"/>
  <c r="DR32"/>
  <c r="DP32"/>
  <c r="DK32"/>
  <c r="DI32"/>
  <c r="DH32"/>
  <c r="DG32"/>
  <c r="DR31"/>
  <c r="DP31"/>
  <c r="DK31"/>
  <c r="DI31"/>
  <c r="DH31"/>
  <c r="DG31"/>
  <c r="DR30"/>
  <c r="DP30"/>
  <c r="DK30"/>
  <c r="DI30"/>
  <c r="DH30"/>
  <c r="DG30"/>
  <c r="DK29"/>
  <c r="DI29"/>
  <c r="DH29"/>
  <c r="DG29"/>
  <c r="DR28"/>
  <c r="DP28"/>
  <c r="DK28"/>
  <c r="DI28"/>
  <c r="DH28"/>
  <c r="DG28"/>
  <c r="DR27"/>
  <c r="DP27"/>
  <c r="DK27"/>
  <c r="DI27"/>
  <c r="DH27"/>
  <c r="DG27"/>
  <c r="DR26"/>
  <c r="DP26"/>
  <c r="DK26"/>
  <c r="DI26"/>
  <c r="DH26"/>
  <c r="DG26"/>
  <c r="DR25"/>
  <c r="DP25"/>
  <c r="DK25"/>
  <c r="DI25"/>
  <c r="DH25"/>
  <c r="DG25"/>
  <c r="DR24"/>
  <c r="DP24"/>
  <c r="DK24"/>
  <c r="DI24"/>
  <c r="DH24"/>
  <c r="DG24"/>
  <c r="DK23"/>
  <c r="DI23"/>
  <c r="DR22"/>
  <c r="DP22"/>
  <c r="DK22"/>
  <c r="DI22"/>
  <c r="DH22"/>
  <c r="DG22"/>
  <c r="DQ21"/>
  <c r="DO21"/>
  <c r="DM21"/>
  <c r="DK20"/>
  <c r="DI20"/>
  <c r="DH20"/>
  <c r="DG20"/>
  <c r="DK19"/>
  <c r="DI19"/>
  <c r="DH19"/>
  <c r="DG19"/>
  <c r="DK18"/>
  <c r="DI18"/>
  <c r="DH18"/>
  <c r="DG18"/>
  <c r="DK17"/>
  <c r="DI17"/>
  <c r="DH17"/>
  <c r="DG17"/>
  <c r="DK16"/>
  <c r="DI16"/>
  <c r="DH16"/>
  <c r="DG16"/>
  <c r="DK15"/>
  <c r="DI15"/>
  <c r="DH15"/>
  <c r="DG15"/>
  <c r="DR14"/>
  <c r="DP14"/>
  <c r="DK14"/>
  <c r="DI14"/>
  <c r="DH14"/>
  <c r="DG14"/>
  <c r="DR13"/>
  <c r="DP13"/>
  <c r="DK13"/>
  <c r="DI13"/>
  <c r="DH13"/>
  <c r="DG13"/>
  <c r="DR12"/>
  <c r="DP12"/>
  <c r="DK12"/>
  <c r="DI12"/>
  <c r="DH12"/>
  <c r="DG12"/>
  <c r="DR11"/>
  <c r="DP11"/>
  <c r="DK11"/>
  <c r="DI11"/>
  <c r="DH11"/>
  <c r="DG11"/>
  <c r="DR10"/>
  <c r="DP10"/>
  <c r="DK10"/>
  <c r="DI10"/>
  <c r="DH10"/>
  <c r="DG10"/>
  <c r="DR9"/>
  <c r="DP9"/>
  <c r="DK9"/>
  <c r="DI9"/>
  <c r="DH9"/>
  <c r="DG9"/>
  <c r="DR8"/>
  <c r="DP8"/>
  <c r="DK8"/>
  <c r="DI8"/>
  <c r="DH8"/>
  <c r="DL8" s="1"/>
  <c r="DG8"/>
  <c r="DR7"/>
  <c r="DP7"/>
  <c r="DK7"/>
  <c r="DI7"/>
  <c r="DH7"/>
  <c r="DG7"/>
  <c r="DP6"/>
  <c r="DK6"/>
  <c r="DI6"/>
  <c r="DG6"/>
  <c r="DJ26" i="22" l="1"/>
  <c r="DG13"/>
  <c r="DL17"/>
  <c r="DL26"/>
  <c r="DH11" i="20"/>
  <c r="DJ9" i="18"/>
  <c r="DJ36" i="16"/>
  <c r="DJ38"/>
  <c r="DJ7"/>
  <c r="DG31" i="11"/>
  <c r="DJ21" i="7"/>
  <c r="DK18"/>
  <c r="DG13" i="6"/>
  <c r="DJ21"/>
  <c r="DL52"/>
  <c r="DL54"/>
  <c r="DL56"/>
  <c r="DL58"/>
  <c r="DL60"/>
  <c r="DL65"/>
  <c r="DL68"/>
  <c r="DL72"/>
  <c r="DL74"/>
  <c r="DL22"/>
  <c r="DL23"/>
  <c r="DJ61"/>
  <c r="DJ65"/>
  <c r="DL67"/>
  <c r="DJ68"/>
  <c r="DJ72"/>
  <c r="DH30" i="5"/>
  <c r="DL11" i="4"/>
  <c r="DJ11"/>
  <c r="DX9" i="1"/>
  <c r="DX11"/>
  <c r="DX13"/>
  <c r="DX19"/>
  <c r="DV57"/>
  <c r="DV7"/>
  <c r="DV8"/>
  <c r="DV16"/>
  <c r="DV18"/>
  <c r="DV24"/>
  <c r="EB58"/>
  <c r="DI13" i="22"/>
  <c r="DH13"/>
  <c r="DT23" i="16"/>
  <c r="DJ33"/>
  <c r="DK46"/>
  <c r="DL26"/>
  <c r="DL34"/>
  <c r="DL36"/>
  <c r="DL38"/>
  <c r="DL20" i="15"/>
  <c r="DL23"/>
  <c r="DL36"/>
  <c r="DJ20"/>
  <c r="DJ23"/>
  <c r="DL21" i="14"/>
  <c r="DJ21"/>
  <c r="DS17" i="13"/>
  <c r="DL32" i="11"/>
  <c r="DJ25" i="10"/>
  <c r="DJ26"/>
  <c r="DJ40"/>
  <c r="DJ8"/>
  <c r="DJ27" i="8"/>
  <c r="DT33"/>
  <c r="DJ6" i="7"/>
  <c r="DJ19"/>
  <c r="DL16" i="5"/>
  <c r="DI30"/>
  <c r="DJ16"/>
  <c r="DL7"/>
  <c r="DL9"/>
  <c r="DL11"/>
  <c r="DJ17" i="6"/>
  <c r="DL21"/>
  <c r="DJ62"/>
  <c r="DJ69"/>
  <c r="DJ70"/>
  <c r="DJ66"/>
  <c r="DI13"/>
  <c r="DJ74"/>
  <c r="DK13"/>
  <c r="DH13"/>
  <c r="DJ22"/>
  <c r="DJ23"/>
  <c r="DL38"/>
  <c r="DL62"/>
  <c r="DJ67"/>
  <c r="DL69"/>
  <c r="DV23" i="4"/>
  <c r="DL14"/>
  <c r="DJ8"/>
  <c r="DJ14"/>
  <c r="DL34"/>
  <c r="DX23"/>
  <c r="DJ27"/>
  <c r="DJ34"/>
  <c r="DX34" i="1"/>
  <c r="DX36"/>
  <c r="DX38"/>
  <c r="DX40"/>
  <c r="DX42"/>
  <c r="DX44"/>
  <c r="DX46"/>
  <c r="DX48"/>
  <c r="DX50"/>
  <c r="DX52"/>
  <c r="DX54"/>
  <c r="DX7"/>
  <c r="DV42"/>
  <c r="DV44"/>
  <c r="DV46"/>
  <c r="DV48"/>
  <c r="DV50"/>
  <c r="DV52"/>
  <c r="DV54"/>
  <c r="DV56"/>
  <c r="DK37" i="6"/>
  <c r="DL25" i="16"/>
  <c r="DJ29"/>
  <c r="DI46"/>
  <c r="DL24"/>
  <c r="DK23"/>
  <c r="DI23"/>
  <c r="DJ9"/>
  <c r="DJ8"/>
  <c r="DP23"/>
  <c r="DK35" i="15"/>
  <c r="DI35"/>
  <c r="DK17"/>
  <c r="DK29" i="13"/>
  <c r="DI29"/>
  <c r="DK17"/>
  <c r="DL9" i="11"/>
  <c r="DK39" i="10"/>
  <c r="DP39"/>
  <c r="DK19"/>
  <c r="DL6"/>
  <c r="DI19"/>
  <c r="DI21" i="8"/>
  <c r="DL6" i="7"/>
  <c r="DX76" i="6"/>
  <c r="DJ77"/>
  <c r="DL51"/>
  <c r="DL53"/>
  <c r="DL55"/>
  <c r="DL57"/>
  <c r="DL59"/>
  <c r="DL61"/>
  <c r="DR76"/>
  <c r="DK76"/>
  <c r="DI37"/>
  <c r="DV57" i="5"/>
  <c r="DK57"/>
  <c r="DI57"/>
  <c r="DL27" i="4"/>
  <c r="DX21"/>
  <c r="DL7"/>
  <c r="DJ7"/>
  <c r="DK21"/>
  <c r="DJ6"/>
  <c r="DI21"/>
  <c r="DU58" i="1"/>
  <c r="DW58"/>
  <c r="DU31"/>
  <c r="DJ7" i="11"/>
  <c r="DJ9"/>
  <c r="DX25" i="16"/>
  <c r="DV6"/>
  <c r="DT17" i="15"/>
  <c r="DT30" i="14"/>
  <c r="DV6"/>
  <c r="DT17" i="11"/>
  <c r="DX6"/>
  <c r="DV6"/>
  <c r="DV20" i="7"/>
  <c r="DV76" i="6"/>
  <c r="DV50"/>
  <c r="DV6" i="5"/>
  <c r="DT57"/>
  <c r="DX57" s="1"/>
  <c r="DX32"/>
  <c r="DX6" i="4"/>
  <c r="DS21"/>
  <c r="DV21" s="1"/>
  <c r="DV6"/>
  <c r="DT58" i="1"/>
  <c r="DX59"/>
  <c r="DS58"/>
  <c r="DV59"/>
  <c r="DX56"/>
  <c r="DV34"/>
  <c r="DV36"/>
  <c r="DV38"/>
  <c r="DV40"/>
  <c r="DX35"/>
  <c r="DX37"/>
  <c r="DX39"/>
  <c r="DX41"/>
  <c r="DX43"/>
  <c r="DX45"/>
  <c r="DX47"/>
  <c r="DX49"/>
  <c r="DX51"/>
  <c r="DX57"/>
  <c r="DV35"/>
  <c r="DV37"/>
  <c r="DV39"/>
  <c r="DV41"/>
  <c r="DV43"/>
  <c r="DV45"/>
  <c r="DV47"/>
  <c r="DV49"/>
  <c r="DV51"/>
  <c r="ED58"/>
  <c r="DX32"/>
  <c r="DV32"/>
  <c r="DS31"/>
  <c r="DT31"/>
  <c r="DX31" s="1"/>
  <c r="DX8"/>
  <c r="ED31"/>
  <c r="DV6"/>
  <c r="EB31"/>
  <c r="DV33"/>
  <c r="DX33"/>
  <c r="DX6"/>
  <c r="DL34" i="8"/>
  <c r="DG25" i="22"/>
  <c r="DH25"/>
  <c r="DH13" i="18"/>
  <c r="DL14"/>
  <c r="DG13"/>
  <c r="DJ14"/>
  <c r="DK13"/>
  <c r="DL47" i="16"/>
  <c r="DL28"/>
  <c r="DR46"/>
  <c r="DR25"/>
  <c r="DM46"/>
  <c r="DP46" s="1"/>
  <c r="DG25"/>
  <c r="DG46" s="1"/>
  <c r="DJ24"/>
  <c r="DL8"/>
  <c r="DL9"/>
  <c r="DN23"/>
  <c r="DR23" s="1"/>
  <c r="DL7"/>
  <c r="DH17"/>
  <c r="DH23" s="1"/>
  <c r="DP6"/>
  <c r="DG6"/>
  <c r="DL6"/>
  <c r="DH46"/>
  <c r="DJ47"/>
  <c r="DH35" i="15"/>
  <c r="DR19"/>
  <c r="DG19"/>
  <c r="DG35" s="1"/>
  <c r="DP19"/>
  <c r="DJ18"/>
  <c r="DH7"/>
  <c r="DH9"/>
  <c r="DL9" s="1"/>
  <c r="DH11"/>
  <c r="DH8"/>
  <c r="DL8" s="1"/>
  <c r="DH10"/>
  <c r="DN17"/>
  <c r="DM17"/>
  <c r="DG6"/>
  <c r="DG17" s="1"/>
  <c r="DH30" i="14"/>
  <c r="DL31"/>
  <c r="DJ31"/>
  <c r="DM30"/>
  <c r="DG20"/>
  <c r="DG30" s="1"/>
  <c r="DL19"/>
  <c r="DJ19"/>
  <c r="DH18"/>
  <c r="DR6"/>
  <c r="DL6"/>
  <c r="DG6"/>
  <c r="DG18" s="1"/>
  <c r="DP6"/>
  <c r="DK18"/>
  <c r="DK30"/>
  <c r="DI18"/>
  <c r="DL18" i="13"/>
  <c r="DJ18"/>
  <c r="DJ8"/>
  <c r="DL7"/>
  <c r="DL9"/>
  <c r="DJ7"/>
  <c r="DJ9"/>
  <c r="DL8"/>
  <c r="DR17"/>
  <c r="DR6"/>
  <c r="DP17"/>
  <c r="DG6"/>
  <c r="DG17" s="1"/>
  <c r="DP6"/>
  <c r="DL6"/>
  <c r="DL18" i="11"/>
  <c r="DJ18"/>
  <c r="DH17"/>
  <c r="DL7"/>
  <c r="DN17"/>
  <c r="DM17"/>
  <c r="DG6"/>
  <c r="DG17" s="1"/>
  <c r="DL6"/>
  <c r="DK31"/>
  <c r="DI17"/>
  <c r="DN39" i="10"/>
  <c r="DR39" s="1"/>
  <c r="DH39"/>
  <c r="DR21"/>
  <c r="DG21"/>
  <c r="DG39" s="1"/>
  <c r="DP21"/>
  <c r="DH19"/>
  <c r="DN19"/>
  <c r="DG6"/>
  <c r="DG19" s="1"/>
  <c r="DP6"/>
  <c r="DJ34" i="8"/>
  <c r="DG24"/>
  <c r="DP24"/>
  <c r="DG26"/>
  <c r="DJ26" s="1"/>
  <c r="DH23"/>
  <c r="DH33" s="1"/>
  <c r="DR23"/>
  <c r="DL22"/>
  <c r="DJ22"/>
  <c r="DM21"/>
  <c r="DH21"/>
  <c r="DG7"/>
  <c r="DG9"/>
  <c r="DG11"/>
  <c r="DJ11" s="1"/>
  <c r="DG6"/>
  <c r="DJ6" s="1"/>
  <c r="DP6"/>
  <c r="DK21"/>
  <c r="DK33"/>
  <c r="DL34" i="7"/>
  <c r="DJ34"/>
  <c r="DH20"/>
  <c r="DH33" s="1"/>
  <c r="DN33"/>
  <c r="DR33" s="1"/>
  <c r="DP33"/>
  <c r="DG20"/>
  <c r="DG33" s="1"/>
  <c r="DP20"/>
  <c r="DH18"/>
  <c r="DG18"/>
  <c r="DJ20"/>
  <c r="DK33"/>
  <c r="DL77" i="6"/>
  <c r="DJ52"/>
  <c r="DJ54"/>
  <c r="DJ56"/>
  <c r="DJ58"/>
  <c r="DJ60"/>
  <c r="DJ53"/>
  <c r="DJ55"/>
  <c r="DJ57"/>
  <c r="DJ59"/>
  <c r="DJ51"/>
  <c r="DH50"/>
  <c r="DH76" s="1"/>
  <c r="DL76" s="1"/>
  <c r="DR50"/>
  <c r="DM76"/>
  <c r="DP76" s="1"/>
  <c r="DG50"/>
  <c r="DJ50" s="1"/>
  <c r="DJ38"/>
  <c r="DG37"/>
  <c r="DL17"/>
  <c r="DL18"/>
  <c r="DR15"/>
  <c r="DN37"/>
  <c r="DI76"/>
  <c r="DH37"/>
  <c r="DL31" i="5"/>
  <c r="DJ31"/>
  <c r="DL8"/>
  <c r="DL10"/>
  <c r="DL12"/>
  <c r="DL14"/>
  <c r="DJ8"/>
  <c r="DJ10"/>
  <c r="DJ12"/>
  <c r="DJ14"/>
  <c r="DL6"/>
  <c r="DL58"/>
  <c r="DJ58"/>
  <c r="DL38"/>
  <c r="DL40"/>
  <c r="DL44"/>
  <c r="DL46"/>
  <c r="DJ49"/>
  <c r="DJ51"/>
  <c r="DJ53"/>
  <c r="DJ55"/>
  <c r="DJ33"/>
  <c r="DJ35"/>
  <c r="DL34"/>
  <c r="DL36"/>
  <c r="DH51"/>
  <c r="DL51" s="1"/>
  <c r="DH53"/>
  <c r="DH55"/>
  <c r="DJ40"/>
  <c r="DJ42"/>
  <c r="DJ44"/>
  <c r="DJ46"/>
  <c r="DJ48"/>
  <c r="DJ50"/>
  <c r="DJ52"/>
  <c r="DJ54"/>
  <c r="DJ56"/>
  <c r="DG57"/>
  <c r="DJ57" s="1"/>
  <c r="DJ34"/>
  <c r="DJ36"/>
  <c r="DJ38"/>
  <c r="DL33"/>
  <c r="DL35"/>
  <c r="DL37"/>
  <c r="DL39"/>
  <c r="DL41"/>
  <c r="DL43"/>
  <c r="DL45"/>
  <c r="DL47"/>
  <c r="DH48"/>
  <c r="DL48" s="1"/>
  <c r="DL49"/>
  <c r="DH50"/>
  <c r="DL50" s="1"/>
  <c r="DH52"/>
  <c r="DL52" s="1"/>
  <c r="DL53"/>
  <c r="DH54"/>
  <c r="DL54" s="1"/>
  <c r="DL55"/>
  <c r="DH56"/>
  <c r="DL56" s="1"/>
  <c r="DN57"/>
  <c r="DR57" s="1"/>
  <c r="DH32"/>
  <c r="DP57"/>
  <c r="DJ6"/>
  <c r="DK30"/>
  <c r="DJ32"/>
  <c r="DL43" i="4"/>
  <c r="DJ43"/>
  <c r="DL25"/>
  <c r="DJ25"/>
  <c r="DH23"/>
  <c r="DH42" s="1"/>
  <c r="DN42"/>
  <c r="DR42" s="1"/>
  <c r="DG23"/>
  <c r="DG42" s="1"/>
  <c r="DP23"/>
  <c r="DP42"/>
  <c r="DL22"/>
  <c r="DJ22"/>
  <c r="DN21"/>
  <c r="DR21" s="1"/>
  <c r="DH6"/>
  <c r="DL6" s="1"/>
  <c r="DG21"/>
  <c r="DP21"/>
  <c r="DI42"/>
  <c r="DK42"/>
  <c r="DJ6" i="14" l="1"/>
  <c r="DJ6" i="10"/>
  <c r="DJ21"/>
  <c r="DG33" i="8"/>
  <c r="DV58" i="1"/>
  <c r="DL23" i="16"/>
  <c r="DJ21" i="4"/>
  <c r="DX58" i="1"/>
  <c r="DV31"/>
  <c r="DJ25" i="16"/>
  <c r="DG23"/>
  <c r="DJ23" s="1"/>
  <c r="DJ6"/>
  <c r="DH17" i="15"/>
  <c r="DJ6" i="13"/>
  <c r="DJ6" i="11"/>
  <c r="DG21" i="8"/>
  <c r="DL20" i="7"/>
  <c r="DL50" i="6"/>
  <c r="DG76"/>
  <c r="DJ76" s="1"/>
  <c r="DH57" i="5"/>
  <c r="DL57" s="1"/>
  <c r="DL32"/>
  <c r="DH21" i="4"/>
  <c r="DL21" s="1"/>
  <c r="DR59" i="1"/>
  <c r="DP59"/>
  <c r="DK59"/>
  <c r="DI59"/>
  <c r="DH59"/>
  <c r="DG59"/>
  <c r="DJ59" s="1"/>
  <c r="DQ58"/>
  <c r="DO58"/>
  <c r="DN58"/>
  <c r="DM58"/>
  <c r="DR57"/>
  <c r="DP57"/>
  <c r="DK57"/>
  <c r="DI57"/>
  <c r="DH57"/>
  <c r="DG57"/>
  <c r="DR56"/>
  <c r="DP56"/>
  <c r="DK56"/>
  <c r="DI56"/>
  <c r="DH56"/>
  <c r="DG56"/>
  <c r="DR55"/>
  <c r="DP55"/>
  <c r="DK55"/>
  <c r="DI55"/>
  <c r="DH55"/>
  <c r="DG55"/>
  <c r="DR54"/>
  <c r="DP54"/>
  <c r="DK54"/>
  <c r="DL54" s="1"/>
  <c r="DI54"/>
  <c r="DH54"/>
  <c r="DG54"/>
  <c r="DR53"/>
  <c r="DP53"/>
  <c r="DK53"/>
  <c r="DI53"/>
  <c r="DH53"/>
  <c r="DG53"/>
  <c r="DR52"/>
  <c r="DP52"/>
  <c r="DK52"/>
  <c r="DI52"/>
  <c r="DH52"/>
  <c r="DG52"/>
  <c r="DR51"/>
  <c r="DP51"/>
  <c r="DK51"/>
  <c r="DI51"/>
  <c r="DH51"/>
  <c r="DG51"/>
  <c r="DR50"/>
  <c r="DP50"/>
  <c r="DK50"/>
  <c r="DL50" s="1"/>
  <c r="DI50"/>
  <c r="DH50"/>
  <c r="DG50"/>
  <c r="DR49"/>
  <c r="DP49"/>
  <c r="DK49"/>
  <c r="DI49"/>
  <c r="DJ49" s="1"/>
  <c r="DH49"/>
  <c r="DG49"/>
  <c r="DR48"/>
  <c r="DP48"/>
  <c r="DK48"/>
  <c r="DI48"/>
  <c r="DH48"/>
  <c r="DG48"/>
  <c r="DJ48" s="1"/>
  <c r="DR47"/>
  <c r="DP47"/>
  <c r="DK47"/>
  <c r="DI47"/>
  <c r="DH47"/>
  <c r="DG47"/>
  <c r="DR46"/>
  <c r="DP46"/>
  <c r="DK46"/>
  <c r="DI46"/>
  <c r="DH46"/>
  <c r="DG46"/>
  <c r="DJ46" s="1"/>
  <c r="DR45"/>
  <c r="DP45"/>
  <c r="DK45"/>
  <c r="DI45"/>
  <c r="DH45"/>
  <c r="DG45"/>
  <c r="DR44"/>
  <c r="DP44"/>
  <c r="DK44"/>
  <c r="DI44"/>
  <c r="DH44"/>
  <c r="DG44"/>
  <c r="DJ44" s="1"/>
  <c r="DR43"/>
  <c r="DP43"/>
  <c r="DK43"/>
  <c r="DI43"/>
  <c r="DH43"/>
  <c r="DG43"/>
  <c r="DR42"/>
  <c r="DP42"/>
  <c r="DK42"/>
  <c r="DI42"/>
  <c r="DH42"/>
  <c r="DG42"/>
  <c r="DJ42" s="1"/>
  <c r="DR41"/>
  <c r="DP41"/>
  <c r="DK41"/>
  <c r="DI41"/>
  <c r="DH41"/>
  <c r="DG41"/>
  <c r="DR40"/>
  <c r="DP40"/>
  <c r="DK40"/>
  <c r="DI40"/>
  <c r="DH40"/>
  <c r="DG40"/>
  <c r="DJ40" s="1"/>
  <c r="DR39"/>
  <c r="DP39"/>
  <c r="DK39"/>
  <c r="DI39"/>
  <c r="DH39"/>
  <c r="DG39"/>
  <c r="DR38"/>
  <c r="DP38"/>
  <c r="DK38"/>
  <c r="DI38"/>
  <c r="DH38"/>
  <c r="DG38"/>
  <c r="DJ38" s="1"/>
  <c r="DR37"/>
  <c r="DP37"/>
  <c r="DK37"/>
  <c r="DI37"/>
  <c r="DH37"/>
  <c r="DG37"/>
  <c r="DR36"/>
  <c r="DP36"/>
  <c r="DK36"/>
  <c r="DI36"/>
  <c r="DH36"/>
  <c r="DG36"/>
  <c r="DJ36" s="1"/>
  <c r="DR35"/>
  <c r="DP35"/>
  <c r="DK35"/>
  <c r="DI35"/>
  <c r="DH35"/>
  <c r="DG35"/>
  <c r="DR34"/>
  <c r="DP34"/>
  <c r="DK34"/>
  <c r="DI34"/>
  <c r="DH34"/>
  <c r="DG34"/>
  <c r="DJ34" s="1"/>
  <c r="DR33"/>
  <c r="DP33"/>
  <c r="DK33"/>
  <c r="DK58" s="1"/>
  <c r="DI33"/>
  <c r="DI58" s="1"/>
  <c r="DH33"/>
  <c r="DG33"/>
  <c r="DR32"/>
  <c r="DP32"/>
  <c r="DK32"/>
  <c r="DI32"/>
  <c r="DH32"/>
  <c r="DG32"/>
  <c r="DJ32" s="1"/>
  <c r="DQ31"/>
  <c r="DO31"/>
  <c r="DN31"/>
  <c r="DM31"/>
  <c r="DK30"/>
  <c r="DI30"/>
  <c r="DH30"/>
  <c r="DG30"/>
  <c r="DK29"/>
  <c r="DI29"/>
  <c r="DH29"/>
  <c r="DG29"/>
  <c r="DK28"/>
  <c r="DI28"/>
  <c r="DH28"/>
  <c r="DG28"/>
  <c r="DK27"/>
  <c r="DI27"/>
  <c r="DH27"/>
  <c r="DG27"/>
  <c r="DK26"/>
  <c r="DI26"/>
  <c r="DH26"/>
  <c r="DG26"/>
  <c r="DP25"/>
  <c r="DK25"/>
  <c r="DI25"/>
  <c r="DH25"/>
  <c r="DG25"/>
  <c r="DR24"/>
  <c r="DP24"/>
  <c r="DK24"/>
  <c r="DI24"/>
  <c r="DH24"/>
  <c r="DG24"/>
  <c r="DR23"/>
  <c r="DP23"/>
  <c r="DK23"/>
  <c r="DI23"/>
  <c r="DH23"/>
  <c r="DG23"/>
  <c r="DR22"/>
  <c r="DP22"/>
  <c r="DK22"/>
  <c r="DI22"/>
  <c r="DH22"/>
  <c r="DG22"/>
  <c r="DR21"/>
  <c r="DP21"/>
  <c r="DK21"/>
  <c r="DI21"/>
  <c r="DJ21" s="1"/>
  <c r="DH21"/>
  <c r="DG21"/>
  <c r="DR20"/>
  <c r="DP20"/>
  <c r="DK20"/>
  <c r="DL20" s="1"/>
  <c r="DI20"/>
  <c r="DH20"/>
  <c r="DG20"/>
  <c r="DR19"/>
  <c r="DP19"/>
  <c r="DK19"/>
  <c r="DI19"/>
  <c r="DH19"/>
  <c r="DG19"/>
  <c r="DR18"/>
  <c r="DP18"/>
  <c r="DK18"/>
  <c r="DL18" s="1"/>
  <c r="DI18"/>
  <c r="DH18"/>
  <c r="DG18"/>
  <c r="DR17"/>
  <c r="DP17"/>
  <c r="DK17"/>
  <c r="DI17"/>
  <c r="DH17"/>
  <c r="DG17"/>
  <c r="DR16"/>
  <c r="DP16"/>
  <c r="DK16"/>
  <c r="DI16"/>
  <c r="DH16"/>
  <c r="DG16"/>
  <c r="DR15"/>
  <c r="DP15"/>
  <c r="DK15"/>
  <c r="DI15"/>
  <c r="DH15"/>
  <c r="DG15"/>
  <c r="DR14"/>
  <c r="DP14"/>
  <c r="DK14"/>
  <c r="DI14"/>
  <c r="DH14"/>
  <c r="DG14"/>
  <c r="DR13"/>
  <c r="DP13"/>
  <c r="DK13"/>
  <c r="DI13"/>
  <c r="DH13"/>
  <c r="DG13"/>
  <c r="DR12"/>
  <c r="DP12"/>
  <c r="DK12"/>
  <c r="DI12"/>
  <c r="DH12"/>
  <c r="DG12"/>
  <c r="DR11"/>
  <c r="DP11"/>
  <c r="DK11"/>
  <c r="DI11"/>
  <c r="DJ11" s="1"/>
  <c r="DH11"/>
  <c r="DG11"/>
  <c r="DR10"/>
  <c r="DP10"/>
  <c r="DK10"/>
  <c r="DI10"/>
  <c r="DH10"/>
  <c r="DG10"/>
  <c r="DR9"/>
  <c r="DP9"/>
  <c r="DK9"/>
  <c r="DI9"/>
  <c r="DH9"/>
  <c r="DG9"/>
  <c r="DR8"/>
  <c r="DP8"/>
  <c r="DK8"/>
  <c r="DI8"/>
  <c r="DH8"/>
  <c r="DG8"/>
  <c r="DR7"/>
  <c r="DP7"/>
  <c r="DK7"/>
  <c r="DI7"/>
  <c r="DH7"/>
  <c r="DG7"/>
  <c r="DR6"/>
  <c r="DP6"/>
  <c r="DK6"/>
  <c r="DK31" s="1"/>
  <c r="DI6"/>
  <c r="DH6"/>
  <c r="DG6"/>
  <c r="DG31" s="1"/>
  <c r="DF14" i="6"/>
  <c r="DD14"/>
  <c r="DJ7" i="1" l="1"/>
  <c r="DJ9"/>
  <c r="DJ18"/>
  <c r="DJ20"/>
  <c r="DL34"/>
  <c r="DL38"/>
  <c r="DJ57"/>
  <c r="DL11"/>
  <c r="DL21"/>
  <c r="DJ50"/>
  <c r="DJ52"/>
  <c r="DJ54"/>
  <c r="DJ51"/>
  <c r="DJ35"/>
  <c r="DJ37"/>
  <c r="DJ39"/>
  <c r="DJ41"/>
  <c r="DJ43"/>
  <c r="DJ45"/>
  <c r="DJ47"/>
  <c r="DJ56"/>
  <c r="DR58"/>
  <c r="DL8"/>
  <c r="DL10"/>
  <c r="DL9"/>
  <c r="DL7"/>
  <c r="DI31"/>
  <c r="DJ31" s="1"/>
  <c r="DJ8"/>
  <c r="DJ10"/>
  <c r="DR31"/>
  <c r="DL6"/>
  <c r="DL59"/>
  <c r="DL46"/>
  <c r="DL42"/>
  <c r="DH58"/>
  <c r="DL58" s="1"/>
  <c r="DL35"/>
  <c r="DL39"/>
  <c r="DL51"/>
  <c r="DG58"/>
  <c r="DJ58" s="1"/>
  <c r="DL36"/>
  <c r="DL40"/>
  <c r="DL44"/>
  <c r="DL48"/>
  <c r="DL52"/>
  <c r="DL56"/>
  <c r="DP58"/>
  <c r="DL47"/>
  <c r="DL37"/>
  <c r="DL41"/>
  <c r="DL45"/>
  <c r="DL49"/>
  <c r="DL57"/>
  <c r="DL43"/>
  <c r="DJ33"/>
  <c r="DL32"/>
  <c r="DJ6"/>
  <c r="DP31"/>
  <c r="DH31"/>
  <c r="DL31" s="1"/>
  <c r="DL33"/>
  <c r="CT11" i="8"/>
  <c r="CY28" i="15" l="1"/>
  <c r="CW28"/>
  <c r="CV28"/>
  <c r="CU28"/>
  <c r="CY27"/>
  <c r="CW27"/>
  <c r="CV27"/>
  <c r="CU27"/>
  <c r="CI27"/>
  <c r="CJ27"/>
  <c r="CI28"/>
  <c r="CJ28"/>
  <c r="CI29"/>
  <c r="CJ29"/>
  <c r="CI30"/>
  <c r="CJ30"/>
  <c r="CK24"/>
  <c r="CM24"/>
  <c r="CK25"/>
  <c r="CM25"/>
  <c r="CK26"/>
  <c r="CM26"/>
  <c r="CK27"/>
  <c r="CM27"/>
  <c r="CK28"/>
  <c r="CM28"/>
  <c r="CK29"/>
  <c r="CM29"/>
  <c r="CK30"/>
  <c r="CM30"/>
  <c r="CK31"/>
  <c r="CM31"/>
  <c r="CK14" i="13"/>
  <c r="CK7"/>
  <c r="CK8"/>
  <c r="CK9"/>
  <c r="CK10"/>
  <c r="CK11"/>
  <c r="CK12"/>
  <c r="CK13"/>
  <c r="CK15"/>
  <c r="CM38" i="4" l="1"/>
  <c r="CK38"/>
  <c r="BW37"/>
  <c r="BX37"/>
  <c r="BW38"/>
  <c r="BX38"/>
  <c r="BW39"/>
  <c r="BX39"/>
  <c r="CI37"/>
  <c r="CJ37"/>
  <c r="CI38"/>
  <c r="CJ38"/>
  <c r="CI39"/>
  <c r="CJ39"/>
  <c r="CM35"/>
  <c r="CM37"/>
  <c r="CK37"/>
  <c r="CK39"/>
  <c r="DF26" i="22" l="1"/>
  <c r="DD26"/>
  <c r="CY26"/>
  <c r="CW26"/>
  <c r="CV26"/>
  <c r="CU26"/>
  <c r="DE25"/>
  <c r="DC25"/>
  <c r="DB25"/>
  <c r="DA25"/>
  <c r="CY24"/>
  <c r="CW24"/>
  <c r="CV24"/>
  <c r="CU24"/>
  <c r="CY23"/>
  <c r="CW23"/>
  <c r="CV23"/>
  <c r="CU23"/>
  <c r="CY22"/>
  <c r="CW22"/>
  <c r="CV22"/>
  <c r="CU22"/>
  <c r="CY21"/>
  <c r="CW21"/>
  <c r="CV21"/>
  <c r="CU21"/>
  <c r="CY19"/>
  <c r="CW19"/>
  <c r="CV19"/>
  <c r="CU19"/>
  <c r="DD18"/>
  <c r="CY18"/>
  <c r="CW18"/>
  <c r="CV18"/>
  <c r="CU18"/>
  <c r="DF17"/>
  <c r="DD17"/>
  <c r="CY17"/>
  <c r="CW17"/>
  <c r="CV17"/>
  <c r="CU17"/>
  <c r="DF16"/>
  <c r="DD16"/>
  <c r="CY16"/>
  <c r="CW16"/>
  <c r="CV16"/>
  <c r="CU16"/>
  <c r="DF15"/>
  <c r="DD15"/>
  <c r="CY15"/>
  <c r="CW15"/>
  <c r="CV15"/>
  <c r="CU15"/>
  <c r="DF14"/>
  <c r="DD14"/>
  <c r="CY14"/>
  <c r="CW14"/>
  <c r="CV14"/>
  <c r="CU14"/>
  <c r="DE13"/>
  <c r="DC13"/>
  <c r="DB13"/>
  <c r="DA13"/>
  <c r="CY12"/>
  <c r="CW12"/>
  <c r="CV12"/>
  <c r="CU12"/>
  <c r="CY11"/>
  <c r="CW11"/>
  <c r="CV11"/>
  <c r="CU11"/>
  <c r="CY10"/>
  <c r="CW10"/>
  <c r="CV10"/>
  <c r="CU10"/>
  <c r="CY9"/>
  <c r="CW9"/>
  <c r="CV9"/>
  <c r="CU9"/>
  <c r="DF8"/>
  <c r="DD8"/>
  <c r="CY8"/>
  <c r="CW8"/>
  <c r="CV8"/>
  <c r="CU8"/>
  <c r="DF7"/>
  <c r="DD7"/>
  <c r="CY7"/>
  <c r="CW7"/>
  <c r="CV7"/>
  <c r="CU7"/>
  <c r="DF6"/>
  <c r="DD6"/>
  <c r="CY6"/>
  <c r="CW6"/>
  <c r="CV6"/>
  <c r="CU6"/>
  <c r="CU13" s="1"/>
  <c r="CY9" i="21"/>
  <c r="CW9"/>
  <c r="CV9"/>
  <c r="CV8" s="1"/>
  <c r="CU9"/>
  <c r="CU8" s="1"/>
  <c r="DF8"/>
  <c r="DE8"/>
  <c r="DD8"/>
  <c r="DC8"/>
  <c r="DB8"/>
  <c r="DA8"/>
  <c r="CY7"/>
  <c r="CW7"/>
  <c r="CV7"/>
  <c r="CU7"/>
  <c r="CY6"/>
  <c r="CY8" s="1"/>
  <c r="CW6"/>
  <c r="CW8" s="1"/>
  <c r="CV6"/>
  <c r="CU6"/>
  <c r="CY12" i="20"/>
  <c r="CW12"/>
  <c r="CV12"/>
  <c r="CU12"/>
  <c r="DE11"/>
  <c r="DC11"/>
  <c r="DB11"/>
  <c r="DA11"/>
  <c r="CY10"/>
  <c r="CW10"/>
  <c r="CV10"/>
  <c r="CU10"/>
  <c r="CY9"/>
  <c r="CW9"/>
  <c r="CV9"/>
  <c r="CU9"/>
  <c r="CY8"/>
  <c r="CW8"/>
  <c r="CV8"/>
  <c r="CU8"/>
  <c r="CY7"/>
  <c r="CW7"/>
  <c r="CV7"/>
  <c r="CU7"/>
  <c r="CY6"/>
  <c r="CY11" s="1"/>
  <c r="CW6"/>
  <c r="CW11" s="1"/>
  <c r="CV6"/>
  <c r="CV11" s="1"/>
  <c r="CU6"/>
  <c r="CU11" s="1"/>
  <c r="DF24" i="18"/>
  <c r="DD24"/>
  <c r="CY24"/>
  <c r="CW24"/>
  <c r="CV24"/>
  <c r="CU24"/>
  <c r="DE23"/>
  <c r="DC23"/>
  <c r="DB23"/>
  <c r="DA23"/>
  <c r="CY22"/>
  <c r="CW22"/>
  <c r="CV22"/>
  <c r="CU22"/>
  <c r="CY21"/>
  <c r="CW21"/>
  <c r="CV21"/>
  <c r="CU21"/>
  <c r="CY20"/>
  <c r="CW20"/>
  <c r="CV20"/>
  <c r="CU20"/>
  <c r="CY19"/>
  <c r="CW19"/>
  <c r="CV19"/>
  <c r="CU19"/>
  <c r="CY18"/>
  <c r="CW18"/>
  <c r="CV18"/>
  <c r="CU18"/>
  <c r="DF17"/>
  <c r="DD17"/>
  <c r="CY17"/>
  <c r="CW17"/>
  <c r="CV17"/>
  <c r="CU17"/>
  <c r="DF16"/>
  <c r="DD16"/>
  <c r="CY16"/>
  <c r="CW16"/>
  <c r="CV16"/>
  <c r="CU16"/>
  <c r="DF15"/>
  <c r="DD15"/>
  <c r="CY15"/>
  <c r="CW15"/>
  <c r="CW23" s="1"/>
  <c r="CV15"/>
  <c r="CV23" s="1"/>
  <c r="CU15"/>
  <c r="DF14"/>
  <c r="DD14"/>
  <c r="CY14"/>
  <c r="CW14"/>
  <c r="CV14"/>
  <c r="CU14"/>
  <c r="DE13"/>
  <c r="DC13"/>
  <c r="DB13"/>
  <c r="DA13"/>
  <c r="CY12"/>
  <c r="CW12"/>
  <c r="CV12"/>
  <c r="CU12"/>
  <c r="CY11"/>
  <c r="CW11"/>
  <c r="CV11"/>
  <c r="CU11"/>
  <c r="DF10"/>
  <c r="DD10"/>
  <c r="CY10"/>
  <c r="CW10"/>
  <c r="CV10"/>
  <c r="CU10"/>
  <c r="CY9"/>
  <c r="CW9"/>
  <c r="CV9"/>
  <c r="CU9"/>
  <c r="CY8"/>
  <c r="CW8"/>
  <c r="CV8"/>
  <c r="CU8"/>
  <c r="DF7"/>
  <c r="DD7"/>
  <c r="CY7"/>
  <c r="CW7"/>
  <c r="CV7"/>
  <c r="CU7"/>
  <c r="DF6"/>
  <c r="DD6"/>
  <c r="CY6"/>
  <c r="CW6"/>
  <c r="CV6"/>
  <c r="CU6"/>
  <c r="DF9" i="16"/>
  <c r="DD9"/>
  <c r="DF36"/>
  <c r="DF37"/>
  <c r="DF38"/>
  <c r="CV39"/>
  <c r="DF40"/>
  <c r="DF41"/>
  <c r="DF42"/>
  <c r="CV43"/>
  <c r="CV44"/>
  <c r="CV45"/>
  <c r="CV19"/>
  <c r="DF6"/>
  <c r="DF25"/>
  <c r="DD25"/>
  <c r="DD6"/>
  <c r="DF47"/>
  <c r="DD47"/>
  <c r="CY47"/>
  <c r="CW47"/>
  <c r="CV47"/>
  <c r="CU47"/>
  <c r="DE46"/>
  <c r="DC46"/>
  <c r="DA46"/>
  <c r="CY45"/>
  <c r="CW45"/>
  <c r="CU45"/>
  <c r="CY44"/>
  <c r="CW44"/>
  <c r="CU44"/>
  <c r="CY43"/>
  <c r="CW43"/>
  <c r="CU43"/>
  <c r="DD42"/>
  <c r="CY42"/>
  <c r="CW42"/>
  <c r="CU42"/>
  <c r="DD41"/>
  <c r="CY41"/>
  <c r="CW41"/>
  <c r="CU41"/>
  <c r="DD40"/>
  <c r="CY40"/>
  <c r="CW40"/>
  <c r="CU40"/>
  <c r="CY39"/>
  <c r="CW39"/>
  <c r="CU39"/>
  <c r="DD38"/>
  <c r="CY38"/>
  <c r="CW38"/>
  <c r="CU38"/>
  <c r="DD37"/>
  <c r="CY37"/>
  <c r="CW37"/>
  <c r="CX37" s="1"/>
  <c r="CU37"/>
  <c r="DD36"/>
  <c r="CY36"/>
  <c r="CW36"/>
  <c r="CU36"/>
  <c r="DF35"/>
  <c r="DD35"/>
  <c r="CY35"/>
  <c r="CW35"/>
  <c r="CV35"/>
  <c r="CU35"/>
  <c r="DF34"/>
  <c r="DD34"/>
  <c r="CY34"/>
  <c r="CW34"/>
  <c r="CV34"/>
  <c r="CU34"/>
  <c r="DF33"/>
  <c r="DD33"/>
  <c r="CY33"/>
  <c r="CW33"/>
  <c r="CV33"/>
  <c r="CU33"/>
  <c r="DF32"/>
  <c r="DD32"/>
  <c r="CY32"/>
  <c r="CZ32" s="1"/>
  <c r="CW32"/>
  <c r="CV32"/>
  <c r="CU32"/>
  <c r="DF31"/>
  <c r="DD31"/>
  <c r="CY31"/>
  <c r="CW31"/>
  <c r="CV31"/>
  <c r="CU31"/>
  <c r="DF30"/>
  <c r="DD30"/>
  <c r="CY30"/>
  <c r="CW30"/>
  <c r="CV30"/>
  <c r="CU30"/>
  <c r="DF29"/>
  <c r="DD29"/>
  <c r="CY29"/>
  <c r="CW29"/>
  <c r="CV29"/>
  <c r="CZ29" s="1"/>
  <c r="CU29"/>
  <c r="DF28"/>
  <c r="DD28"/>
  <c r="CY28"/>
  <c r="CW28"/>
  <c r="CV28"/>
  <c r="CU28"/>
  <c r="DF27"/>
  <c r="DD27"/>
  <c r="CY27"/>
  <c r="CW27"/>
  <c r="CV27"/>
  <c r="CU27"/>
  <c r="DF26"/>
  <c r="DD26"/>
  <c r="CY26"/>
  <c r="CW26"/>
  <c r="CV26"/>
  <c r="CU26"/>
  <c r="CY25"/>
  <c r="CW25"/>
  <c r="CU25"/>
  <c r="DF24"/>
  <c r="DD24"/>
  <c r="CY24"/>
  <c r="CW24"/>
  <c r="CV24"/>
  <c r="CU24"/>
  <c r="DE23"/>
  <c r="DC23"/>
  <c r="CY22"/>
  <c r="CW22"/>
  <c r="CV22"/>
  <c r="CU22"/>
  <c r="CY21"/>
  <c r="CW21"/>
  <c r="CV21"/>
  <c r="CU21"/>
  <c r="CY20"/>
  <c r="CW20"/>
  <c r="CV20"/>
  <c r="CU20"/>
  <c r="CY19"/>
  <c r="CW19"/>
  <c r="CU19"/>
  <c r="CY18"/>
  <c r="CW18"/>
  <c r="CV18"/>
  <c r="CU18"/>
  <c r="DF17"/>
  <c r="DD17"/>
  <c r="CY17"/>
  <c r="CW17"/>
  <c r="CV17"/>
  <c r="CU17"/>
  <c r="DF16"/>
  <c r="DD16"/>
  <c r="CY16"/>
  <c r="CW16"/>
  <c r="CV16"/>
  <c r="CU16"/>
  <c r="DF15"/>
  <c r="DD15"/>
  <c r="CY15"/>
  <c r="CW15"/>
  <c r="CV15"/>
  <c r="CU15"/>
  <c r="DF14"/>
  <c r="DD14"/>
  <c r="CY14"/>
  <c r="CW14"/>
  <c r="CV14"/>
  <c r="CU14"/>
  <c r="DF13"/>
  <c r="DD13"/>
  <c r="CY13"/>
  <c r="CW13"/>
  <c r="CV13"/>
  <c r="CU13"/>
  <c r="DF12"/>
  <c r="DD12"/>
  <c r="CY12"/>
  <c r="CW12"/>
  <c r="CV12"/>
  <c r="CU12"/>
  <c r="DF11"/>
  <c r="DD11"/>
  <c r="CY11"/>
  <c r="CW11"/>
  <c r="CV11"/>
  <c r="CU11"/>
  <c r="DF10"/>
  <c r="DD10"/>
  <c r="CY10"/>
  <c r="CW10"/>
  <c r="CV10"/>
  <c r="CU10"/>
  <c r="CY9"/>
  <c r="CW9"/>
  <c r="CX9" s="1"/>
  <c r="CV9"/>
  <c r="CU9"/>
  <c r="DF8"/>
  <c r="DD8"/>
  <c r="CY8"/>
  <c r="CW8"/>
  <c r="CV8"/>
  <c r="CU8"/>
  <c r="DF7"/>
  <c r="DD7"/>
  <c r="CY7"/>
  <c r="CW7"/>
  <c r="CX7" s="1"/>
  <c r="CV7"/>
  <c r="CU7"/>
  <c r="CY6"/>
  <c r="CW6"/>
  <c r="CY14" i="17"/>
  <c r="CW14"/>
  <c r="CV14"/>
  <c r="CU14"/>
  <c r="DE13"/>
  <c r="DC13"/>
  <c r="DB13"/>
  <c r="DA13"/>
  <c r="CY12"/>
  <c r="CW12"/>
  <c r="CV12"/>
  <c r="CU12"/>
  <c r="CY11"/>
  <c r="CW11"/>
  <c r="CV11"/>
  <c r="CU11"/>
  <c r="CY10"/>
  <c r="CW10"/>
  <c r="CV10"/>
  <c r="CU10"/>
  <c r="CY9"/>
  <c r="CY13" s="1"/>
  <c r="CW9"/>
  <c r="CW13" s="1"/>
  <c r="CV9"/>
  <c r="CV13" s="1"/>
  <c r="CU9"/>
  <c r="CU13" s="1"/>
  <c r="CY8"/>
  <c r="CW8"/>
  <c r="CV8"/>
  <c r="CU8"/>
  <c r="DE7"/>
  <c r="DC7"/>
  <c r="DB7"/>
  <c r="DA7"/>
  <c r="CY6"/>
  <c r="CY7" s="1"/>
  <c r="CW6"/>
  <c r="CW7" s="1"/>
  <c r="CV6"/>
  <c r="CV7" s="1"/>
  <c r="CU6"/>
  <c r="CU7" s="1"/>
  <c r="DD6" i="15"/>
  <c r="DD7"/>
  <c r="DD8"/>
  <c r="DD9"/>
  <c r="DD10"/>
  <c r="DD11"/>
  <c r="CU25" i="22" l="1"/>
  <c r="CU23" i="18"/>
  <c r="CX27" i="16"/>
  <c r="CW25" i="22"/>
  <c r="CV13"/>
  <c r="CV25"/>
  <c r="CZ9" i="16"/>
  <c r="CX29"/>
  <c r="CZ11"/>
  <c r="CX11"/>
  <c r="CY25" i="22"/>
  <c r="CZ8" i="16"/>
  <c r="CY13" i="22"/>
  <c r="CW13"/>
  <c r="CW46" i="16"/>
  <c r="CX28"/>
  <c r="CY46"/>
  <c r="CX25"/>
  <c r="CX24"/>
  <c r="CZ7"/>
  <c r="CY23"/>
  <c r="CW23"/>
  <c r="CV13" i="18"/>
  <c r="CZ14"/>
  <c r="CU13"/>
  <c r="CX14"/>
  <c r="CZ6"/>
  <c r="CX6"/>
  <c r="CY13"/>
  <c r="CY23"/>
  <c r="CW13"/>
  <c r="CZ47" i="16"/>
  <c r="CX47"/>
  <c r="CZ28"/>
  <c r="CX32"/>
  <c r="CV36"/>
  <c r="CV38"/>
  <c r="CV41"/>
  <c r="CZ27"/>
  <c r="CV37"/>
  <c r="CZ37" s="1"/>
  <c r="CV40"/>
  <c r="CV42"/>
  <c r="CV6"/>
  <c r="CZ6" s="1"/>
  <c r="CV25"/>
  <c r="DB46"/>
  <c r="DF46" s="1"/>
  <c r="CU46"/>
  <c r="DD46"/>
  <c r="CZ24"/>
  <c r="CX8"/>
  <c r="DB23"/>
  <c r="DF23" s="1"/>
  <c r="DA23"/>
  <c r="DD23" s="1"/>
  <c r="CU6"/>
  <c r="CU23" s="1"/>
  <c r="DF36" i="15"/>
  <c r="DD36"/>
  <c r="CY36"/>
  <c r="CW36"/>
  <c r="CV36"/>
  <c r="CU36"/>
  <c r="DE35"/>
  <c r="DC35"/>
  <c r="DB35"/>
  <c r="DA35"/>
  <c r="CY34"/>
  <c r="CW34"/>
  <c r="CV34"/>
  <c r="CU34"/>
  <c r="CY33"/>
  <c r="CW33"/>
  <c r="CV33"/>
  <c r="CU33"/>
  <c r="CY32"/>
  <c r="CW32"/>
  <c r="CV32"/>
  <c r="CU32"/>
  <c r="CY31"/>
  <c r="CW31"/>
  <c r="CV31"/>
  <c r="CU31"/>
  <c r="CY30"/>
  <c r="CW30"/>
  <c r="CV30"/>
  <c r="CU30"/>
  <c r="CY29"/>
  <c r="CW29"/>
  <c r="CV29"/>
  <c r="CU29"/>
  <c r="DF26"/>
  <c r="DD26"/>
  <c r="CY26"/>
  <c r="CW26"/>
  <c r="CV26"/>
  <c r="CU26"/>
  <c r="DF25"/>
  <c r="DD25"/>
  <c r="CY25"/>
  <c r="CW25"/>
  <c r="CV25"/>
  <c r="CU25"/>
  <c r="DF24"/>
  <c r="DD24"/>
  <c r="CY24"/>
  <c r="CW24"/>
  <c r="CV24"/>
  <c r="CU24"/>
  <c r="CY23"/>
  <c r="CW23"/>
  <c r="CV23"/>
  <c r="CU23"/>
  <c r="DF22"/>
  <c r="DD22"/>
  <c r="CY22"/>
  <c r="CW22"/>
  <c r="CV22"/>
  <c r="CU22"/>
  <c r="CY21"/>
  <c r="CW21"/>
  <c r="CV21"/>
  <c r="CU21"/>
  <c r="DF20"/>
  <c r="DD20"/>
  <c r="CY20"/>
  <c r="CW20"/>
  <c r="CV20"/>
  <c r="CU20"/>
  <c r="DF19"/>
  <c r="DD19"/>
  <c r="CY19"/>
  <c r="CW19"/>
  <c r="CW35" s="1"/>
  <c r="CV19"/>
  <c r="CU19"/>
  <c r="DF18"/>
  <c r="DD18"/>
  <c r="CY18"/>
  <c r="CW18"/>
  <c r="CV18"/>
  <c r="CU18"/>
  <c r="DE17"/>
  <c r="DC17"/>
  <c r="DB17"/>
  <c r="DA17"/>
  <c r="CY16"/>
  <c r="CW16"/>
  <c r="CV16"/>
  <c r="CU16"/>
  <c r="CY15"/>
  <c r="CW15"/>
  <c r="CV15"/>
  <c r="CU15"/>
  <c r="CY14"/>
  <c r="CW14"/>
  <c r="CV14"/>
  <c r="CU14"/>
  <c r="CY13"/>
  <c r="CW13"/>
  <c r="CV13"/>
  <c r="CU13"/>
  <c r="CY12"/>
  <c r="CW12"/>
  <c r="CV12"/>
  <c r="CU12"/>
  <c r="DF11"/>
  <c r="CY11"/>
  <c r="CW11"/>
  <c r="CV11"/>
  <c r="CU11"/>
  <c r="DF10"/>
  <c r="CY10"/>
  <c r="CW10"/>
  <c r="CV10"/>
  <c r="CU10"/>
  <c r="DF9"/>
  <c r="CY9"/>
  <c r="CW9"/>
  <c r="CV9"/>
  <c r="CU9"/>
  <c r="DF8"/>
  <c r="CY8"/>
  <c r="CW8"/>
  <c r="CV8"/>
  <c r="CU8"/>
  <c r="DF7"/>
  <c r="CY7"/>
  <c r="CW7"/>
  <c r="CV7"/>
  <c r="CU7"/>
  <c r="DF6"/>
  <c r="CY6"/>
  <c r="CW6"/>
  <c r="CV6"/>
  <c r="CU6"/>
  <c r="DF24" i="14"/>
  <c r="DD24"/>
  <c r="DF20"/>
  <c r="DA30"/>
  <c r="CV17"/>
  <c r="CV6"/>
  <c r="DF31"/>
  <c r="DD31"/>
  <c r="CY31"/>
  <c r="CW31"/>
  <c r="CV31"/>
  <c r="CU31"/>
  <c r="DE30"/>
  <c r="DC30"/>
  <c r="CY29"/>
  <c r="CW29"/>
  <c r="CV29"/>
  <c r="CU29"/>
  <c r="DF28"/>
  <c r="DD28"/>
  <c r="CY28"/>
  <c r="CW28"/>
  <c r="CV28"/>
  <c r="CU28"/>
  <c r="DF27"/>
  <c r="DD27"/>
  <c r="CY27"/>
  <c r="CW27"/>
  <c r="CV27"/>
  <c r="CU27"/>
  <c r="CY26"/>
  <c r="CW26"/>
  <c r="CV26"/>
  <c r="CU26"/>
  <c r="CY25"/>
  <c r="CW25"/>
  <c r="CV25"/>
  <c r="CU25"/>
  <c r="CY24"/>
  <c r="CZ24" s="1"/>
  <c r="CW24"/>
  <c r="CX24" s="1"/>
  <c r="CV24"/>
  <c r="CU24"/>
  <c r="DF23"/>
  <c r="DD23"/>
  <c r="CY23"/>
  <c r="CW23"/>
  <c r="CV23"/>
  <c r="CU23"/>
  <c r="DF22"/>
  <c r="DD22"/>
  <c r="CY22"/>
  <c r="CW22"/>
  <c r="CV22"/>
  <c r="CU22"/>
  <c r="DF21"/>
  <c r="DD21"/>
  <c r="CY21"/>
  <c r="CW21"/>
  <c r="CV21"/>
  <c r="CU21"/>
  <c r="CY20"/>
  <c r="CW20"/>
  <c r="DF19"/>
  <c r="DD19"/>
  <c r="CY19"/>
  <c r="CW19"/>
  <c r="CV19"/>
  <c r="CU19"/>
  <c r="DE18"/>
  <c r="DC18"/>
  <c r="DA18"/>
  <c r="CY17"/>
  <c r="CW17"/>
  <c r="CU17"/>
  <c r="CY16"/>
  <c r="CW16"/>
  <c r="CV16"/>
  <c r="CU16"/>
  <c r="CY15"/>
  <c r="CW15"/>
  <c r="CV15"/>
  <c r="CU15"/>
  <c r="CY14"/>
  <c r="CW14"/>
  <c r="CV14"/>
  <c r="CU14"/>
  <c r="CY13"/>
  <c r="CW13"/>
  <c r="CV13"/>
  <c r="CU13"/>
  <c r="CY12"/>
  <c r="CW12"/>
  <c r="CV12"/>
  <c r="CU12"/>
  <c r="CY11"/>
  <c r="CW11"/>
  <c r="CV11"/>
  <c r="CU11"/>
  <c r="CY10"/>
  <c r="CW10"/>
  <c r="CV10"/>
  <c r="CU10"/>
  <c r="DF9"/>
  <c r="DD9"/>
  <c r="CY9"/>
  <c r="CW9"/>
  <c r="CV9"/>
  <c r="CU9"/>
  <c r="DF8"/>
  <c r="DD8"/>
  <c r="CY8"/>
  <c r="CW8"/>
  <c r="CV8"/>
  <c r="CU8"/>
  <c r="DF7"/>
  <c r="DD7"/>
  <c r="CY7"/>
  <c r="CW7"/>
  <c r="CV7"/>
  <c r="CU7"/>
  <c r="DD6"/>
  <c r="CY6"/>
  <c r="CW6"/>
  <c r="CU6"/>
  <c r="CZ23" i="16" l="1"/>
  <c r="CX23"/>
  <c r="CZ18" i="15"/>
  <c r="CY35"/>
  <c r="CY18" i="14"/>
  <c r="CV46" i="16"/>
  <c r="CV23"/>
  <c r="CZ25"/>
  <c r="CX6"/>
  <c r="CV35" i="15"/>
  <c r="CU35"/>
  <c r="CX18"/>
  <c r="CX7"/>
  <c r="CU17"/>
  <c r="CY17"/>
  <c r="CZ7"/>
  <c r="CW17"/>
  <c r="CV17"/>
  <c r="CZ31" i="14"/>
  <c r="CX31"/>
  <c r="CZ23"/>
  <c r="CX23"/>
  <c r="DB30"/>
  <c r="CV20"/>
  <c r="CV30" s="1"/>
  <c r="CU20"/>
  <c r="CU30" s="1"/>
  <c r="DD20"/>
  <c r="CX19"/>
  <c r="CU18"/>
  <c r="CV18"/>
  <c r="DF6"/>
  <c r="DB18"/>
  <c r="CZ6"/>
  <c r="CX6"/>
  <c r="CW18"/>
  <c r="CZ19"/>
  <c r="CY30"/>
  <c r="CW30"/>
  <c r="CV28" i="13"/>
  <c r="DF19"/>
  <c r="DD19"/>
  <c r="DF8"/>
  <c r="DF10"/>
  <c r="CV13"/>
  <c r="CV14"/>
  <c r="CV15"/>
  <c r="CV16"/>
  <c r="DA17"/>
  <c r="DF30"/>
  <c r="DD30"/>
  <c r="CY30"/>
  <c r="CW30"/>
  <c r="CV30"/>
  <c r="CU30"/>
  <c r="DE29"/>
  <c r="DC29"/>
  <c r="CY28"/>
  <c r="CW28"/>
  <c r="CU28"/>
  <c r="CY27"/>
  <c r="CW27"/>
  <c r="CV27"/>
  <c r="CU27"/>
  <c r="CY26"/>
  <c r="CW26"/>
  <c r="CV26"/>
  <c r="CU26"/>
  <c r="CY25"/>
  <c r="CW25"/>
  <c r="CV25"/>
  <c r="CU25"/>
  <c r="CY24"/>
  <c r="CW24"/>
  <c r="CV24"/>
  <c r="CU24"/>
  <c r="CY23"/>
  <c r="CW23"/>
  <c r="CV23"/>
  <c r="CU23"/>
  <c r="CY22"/>
  <c r="CW22"/>
  <c r="CV22"/>
  <c r="CU22"/>
  <c r="DF21"/>
  <c r="DD21"/>
  <c r="CY21"/>
  <c r="CW21"/>
  <c r="CV21"/>
  <c r="CU21"/>
  <c r="DF20"/>
  <c r="DD20"/>
  <c r="CY20"/>
  <c r="CW20"/>
  <c r="CV20"/>
  <c r="CU20"/>
  <c r="CY19"/>
  <c r="CW19"/>
  <c r="DF18"/>
  <c r="DD18"/>
  <c r="CY18"/>
  <c r="CW18"/>
  <c r="CV18"/>
  <c r="CU18"/>
  <c r="DE17"/>
  <c r="DC17"/>
  <c r="DD17" s="1"/>
  <c r="CY16"/>
  <c r="CW16"/>
  <c r="CU16"/>
  <c r="CY15"/>
  <c r="CW15"/>
  <c r="CU15"/>
  <c r="CY14"/>
  <c r="CW14"/>
  <c r="CU14"/>
  <c r="CY13"/>
  <c r="CW13"/>
  <c r="CU13"/>
  <c r="DF12"/>
  <c r="DD12"/>
  <c r="CY12"/>
  <c r="CW12"/>
  <c r="CV12"/>
  <c r="CU12"/>
  <c r="CY11"/>
  <c r="CW11"/>
  <c r="CV11"/>
  <c r="CU11"/>
  <c r="DD10"/>
  <c r="CY10"/>
  <c r="CW10"/>
  <c r="CU10"/>
  <c r="DF9"/>
  <c r="DD9"/>
  <c r="CY9"/>
  <c r="CW9"/>
  <c r="CV9"/>
  <c r="CU9"/>
  <c r="DD8"/>
  <c r="CY8"/>
  <c r="CW8"/>
  <c r="CU8"/>
  <c r="DF7"/>
  <c r="DD7"/>
  <c r="CY7"/>
  <c r="CW7"/>
  <c r="CV7"/>
  <c r="CU7"/>
  <c r="CY6"/>
  <c r="CW6"/>
  <c r="DF21" i="11"/>
  <c r="DD21"/>
  <c r="DF13"/>
  <c r="DD13"/>
  <c r="DB17"/>
  <c r="DF32"/>
  <c r="DD32"/>
  <c r="CY32"/>
  <c r="CW32"/>
  <c r="CV32"/>
  <c r="CU32"/>
  <c r="DE31"/>
  <c r="DC31"/>
  <c r="DB31"/>
  <c r="DA31"/>
  <c r="CY30"/>
  <c r="CW30"/>
  <c r="CV30"/>
  <c r="CU30"/>
  <c r="CY29"/>
  <c r="CW29"/>
  <c r="CV29"/>
  <c r="CU29"/>
  <c r="CY28"/>
  <c r="CW28"/>
  <c r="CV28"/>
  <c r="CU28"/>
  <c r="CY27"/>
  <c r="CW27"/>
  <c r="CV27"/>
  <c r="CU27"/>
  <c r="CY26"/>
  <c r="CW26"/>
  <c r="CV26"/>
  <c r="CU26"/>
  <c r="CY25"/>
  <c r="CW25"/>
  <c r="CV25"/>
  <c r="CU25"/>
  <c r="CY24"/>
  <c r="CW24"/>
  <c r="CV24"/>
  <c r="CU24"/>
  <c r="CY23"/>
  <c r="CW23"/>
  <c r="CV23"/>
  <c r="CU23"/>
  <c r="DF22"/>
  <c r="DD22"/>
  <c r="CY22"/>
  <c r="CW22"/>
  <c r="CV22"/>
  <c r="CU22"/>
  <c r="CY21"/>
  <c r="CZ21" s="1"/>
  <c r="CW21"/>
  <c r="CX21" s="1"/>
  <c r="CV21"/>
  <c r="CU21"/>
  <c r="DF20"/>
  <c r="DD20"/>
  <c r="CY20"/>
  <c r="CW20"/>
  <c r="CV20"/>
  <c r="CU20"/>
  <c r="DF19"/>
  <c r="DD19"/>
  <c r="CY19"/>
  <c r="CW19"/>
  <c r="CV19"/>
  <c r="CU19"/>
  <c r="DF18"/>
  <c r="DD18"/>
  <c r="CY18"/>
  <c r="CW18"/>
  <c r="CV18"/>
  <c r="CU18"/>
  <c r="DE17"/>
  <c r="DC17"/>
  <c r="DA17"/>
  <c r="CY16"/>
  <c r="CW16"/>
  <c r="CV16"/>
  <c r="CU16"/>
  <c r="CY15"/>
  <c r="CW15"/>
  <c r="CV15"/>
  <c r="CU15"/>
  <c r="CY13"/>
  <c r="CW13"/>
  <c r="CV13"/>
  <c r="CU13"/>
  <c r="CY14"/>
  <c r="CW14"/>
  <c r="CV14"/>
  <c r="CU14"/>
  <c r="DF12"/>
  <c r="DD12"/>
  <c r="CY12"/>
  <c r="CW12"/>
  <c r="CV12"/>
  <c r="CU12"/>
  <c r="DF11"/>
  <c r="DD11"/>
  <c r="CY11"/>
  <c r="CW11"/>
  <c r="CV11"/>
  <c r="CU11"/>
  <c r="CY10"/>
  <c r="CW10"/>
  <c r="CV10"/>
  <c r="CU10"/>
  <c r="DF9"/>
  <c r="DD9"/>
  <c r="CY9"/>
  <c r="CW9"/>
  <c r="CV9"/>
  <c r="CU9"/>
  <c r="DF8"/>
  <c r="DD8"/>
  <c r="CY8"/>
  <c r="CW8"/>
  <c r="CV8"/>
  <c r="CU8"/>
  <c r="DF7"/>
  <c r="DD7"/>
  <c r="CY7"/>
  <c r="CW7"/>
  <c r="CV7"/>
  <c r="CU7"/>
  <c r="DD6"/>
  <c r="CY6"/>
  <c r="CW6"/>
  <c r="CU6"/>
  <c r="CU31" l="1"/>
  <c r="CX32"/>
  <c r="CX13"/>
  <c r="CV31"/>
  <c r="CX9"/>
  <c r="CZ13"/>
  <c r="CZ9"/>
  <c r="CX9" i="13"/>
  <c r="CX8"/>
  <c r="CY29"/>
  <c r="CW29"/>
  <c r="CW17"/>
  <c r="CY31" i="11"/>
  <c r="CZ18"/>
  <c r="CY17"/>
  <c r="CW17"/>
  <c r="CZ20" i="14"/>
  <c r="CX20"/>
  <c r="CV19" i="13"/>
  <c r="CV29" s="1"/>
  <c r="DB29"/>
  <c r="DA29"/>
  <c r="CU19"/>
  <c r="CU29" s="1"/>
  <c r="CZ18"/>
  <c r="CX18"/>
  <c r="CX7"/>
  <c r="CZ7"/>
  <c r="CV8"/>
  <c r="CZ8" s="1"/>
  <c r="CZ9"/>
  <c r="CV10"/>
  <c r="DB17"/>
  <c r="DF17" s="1"/>
  <c r="CV6"/>
  <c r="DF6"/>
  <c r="CU6"/>
  <c r="CU17" s="1"/>
  <c r="DD6"/>
  <c r="CY17"/>
  <c r="CZ32" i="11"/>
  <c r="CX19"/>
  <c r="CU17"/>
  <c r="CX18"/>
  <c r="CX7"/>
  <c r="CZ7"/>
  <c r="CV6"/>
  <c r="CV17" s="1"/>
  <c r="DF6"/>
  <c r="CX6"/>
  <c r="CZ19"/>
  <c r="CW31"/>
  <c r="DF40" i="10"/>
  <c r="DD40"/>
  <c r="CY40"/>
  <c r="CW40"/>
  <c r="CV40"/>
  <c r="CU40"/>
  <c r="DE39"/>
  <c r="DC39"/>
  <c r="DB39"/>
  <c r="DA39"/>
  <c r="CY38"/>
  <c r="CW38"/>
  <c r="CV38"/>
  <c r="CU38"/>
  <c r="CY37"/>
  <c r="CW37"/>
  <c r="CV37"/>
  <c r="CU37"/>
  <c r="CY36"/>
  <c r="CW36"/>
  <c r="CV36"/>
  <c r="CU36"/>
  <c r="CY35"/>
  <c r="CW35"/>
  <c r="CV35"/>
  <c r="CU35"/>
  <c r="CY34"/>
  <c r="CW34"/>
  <c r="CV34"/>
  <c r="CU34"/>
  <c r="CY33"/>
  <c r="CW33"/>
  <c r="CV33"/>
  <c r="CU33"/>
  <c r="CY32"/>
  <c r="CW32"/>
  <c r="CV32"/>
  <c r="CU32"/>
  <c r="CY31"/>
  <c r="CW31"/>
  <c r="CV31"/>
  <c r="CU31"/>
  <c r="CY30"/>
  <c r="CW30"/>
  <c r="CV30"/>
  <c r="CU30"/>
  <c r="CY29"/>
  <c r="CW29"/>
  <c r="CV29"/>
  <c r="CU29"/>
  <c r="DF28"/>
  <c r="DD28"/>
  <c r="CY28"/>
  <c r="CW28"/>
  <c r="CV28"/>
  <c r="CU28"/>
  <c r="DF27"/>
  <c r="DD27"/>
  <c r="CY27"/>
  <c r="CW27"/>
  <c r="CV27"/>
  <c r="CU27"/>
  <c r="DF26"/>
  <c r="DD26"/>
  <c r="CY26"/>
  <c r="CW26"/>
  <c r="CV26"/>
  <c r="CU26"/>
  <c r="CY25"/>
  <c r="CW25"/>
  <c r="CV25"/>
  <c r="CU25"/>
  <c r="DF24"/>
  <c r="DD24"/>
  <c r="CY24"/>
  <c r="CW24"/>
  <c r="CV24"/>
  <c r="CU24"/>
  <c r="CY23"/>
  <c r="CW23"/>
  <c r="CV23"/>
  <c r="CU23"/>
  <c r="DF22"/>
  <c r="DD22"/>
  <c r="CY22"/>
  <c r="CW22"/>
  <c r="CV22"/>
  <c r="CU22"/>
  <c r="DF21"/>
  <c r="DD21"/>
  <c r="CY21"/>
  <c r="CW21"/>
  <c r="CW39" s="1"/>
  <c r="CV21"/>
  <c r="CU21"/>
  <c r="DF20"/>
  <c r="DD20"/>
  <c r="CY20"/>
  <c r="CW20"/>
  <c r="CV20"/>
  <c r="CU20"/>
  <c r="DE19"/>
  <c r="DC19"/>
  <c r="DB19"/>
  <c r="DA19"/>
  <c r="CY18"/>
  <c r="CW18"/>
  <c r="CV18"/>
  <c r="CU18"/>
  <c r="CY17"/>
  <c r="CW17"/>
  <c r="CV17"/>
  <c r="CU17"/>
  <c r="CY16"/>
  <c r="CW16"/>
  <c r="CV16"/>
  <c r="CU16"/>
  <c r="CY15"/>
  <c r="CW15"/>
  <c r="CV15"/>
  <c r="CU15"/>
  <c r="CY14"/>
  <c r="CW14"/>
  <c r="CV14"/>
  <c r="CU14"/>
  <c r="CY13"/>
  <c r="CW13"/>
  <c r="CV13"/>
  <c r="CU13"/>
  <c r="CY12"/>
  <c r="CW12"/>
  <c r="CV12"/>
  <c r="CU12"/>
  <c r="CY11"/>
  <c r="CW11"/>
  <c r="CV11"/>
  <c r="CU11"/>
  <c r="CY10"/>
  <c r="CW10"/>
  <c r="CV10"/>
  <c r="CU10"/>
  <c r="DF9"/>
  <c r="DD9"/>
  <c r="CY9"/>
  <c r="CW9"/>
  <c r="CU9"/>
  <c r="DF8"/>
  <c r="DD8"/>
  <c r="CY8"/>
  <c r="CW8"/>
  <c r="CV8"/>
  <c r="CU8"/>
  <c r="DF7"/>
  <c r="DD7"/>
  <c r="CY7"/>
  <c r="CW7"/>
  <c r="CV7"/>
  <c r="CU7"/>
  <c r="DF6"/>
  <c r="DD6"/>
  <c r="CY6"/>
  <c r="CW6"/>
  <c r="CV6"/>
  <c r="CV19" s="1"/>
  <c r="CU6"/>
  <c r="DF34" i="8"/>
  <c r="DD34"/>
  <c r="CY34"/>
  <c r="CW34"/>
  <c r="CV34"/>
  <c r="CU34"/>
  <c r="DE33"/>
  <c r="DC33"/>
  <c r="DB33"/>
  <c r="DA33"/>
  <c r="CY32"/>
  <c r="CW32"/>
  <c r="CV32"/>
  <c r="CU32"/>
  <c r="CY31"/>
  <c r="CW31"/>
  <c r="CV31"/>
  <c r="CU31"/>
  <c r="CY30"/>
  <c r="CW30"/>
  <c r="CV30"/>
  <c r="CU30"/>
  <c r="CY29"/>
  <c r="CW29"/>
  <c r="CV29"/>
  <c r="CU29"/>
  <c r="DF28"/>
  <c r="DD28"/>
  <c r="CY28"/>
  <c r="CW28"/>
  <c r="CV28"/>
  <c r="CU28"/>
  <c r="CY27"/>
  <c r="CW27"/>
  <c r="CV27"/>
  <c r="CU27"/>
  <c r="DF26"/>
  <c r="DD26"/>
  <c r="CY26"/>
  <c r="CW26"/>
  <c r="CV26"/>
  <c r="CU26"/>
  <c r="DF25"/>
  <c r="DD25"/>
  <c r="CY25"/>
  <c r="CW25"/>
  <c r="CV25"/>
  <c r="CU25"/>
  <c r="DF24"/>
  <c r="DD24"/>
  <c r="CY24"/>
  <c r="CW24"/>
  <c r="CV24"/>
  <c r="CU24"/>
  <c r="DF23"/>
  <c r="DD23"/>
  <c r="CY23"/>
  <c r="CW23"/>
  <c r="CV23"/>
  <c r="CU23"/>
  <c r="DF22"/>
  <c r="DD22"/>
  <c r="CY22"/>
  <c r="CW22"/>
  <c r="CV22"/>
  <c r="CU22"/>
  <c r="DE21"/>
  <c r="DC21"/>
  <c r="DB21"/>
  <c r="DA21"/>
  <c r="CY20"/>
  <c r="CW20"/>
  <c r="CV20"/>
  <c r="CU20"/>
  <c r="CY19"/>
  <c r="CW19"/>
  <c r="CV19"/>
  <c r="CU19"/>
  <c r="CY18"/>
  <c r="CW18"/>
  <c r="CV18"/>
  <c r="CU18"/>
  <c r="CY17"/>
  <c r="CW17"/>
  <c r="CV17"/>
  <c r="CU17"/>
  <c r="CY16"/>
  <c r="CW16"/>
  <c r="CV16"/>
  <c r="CU16"/>
  <c r="CY15"/>
  <c r="CW15"/>
  <c r="CV15"/>
  <c r="CU15"/>
  <c r="CY14"/>
  <c r="CW14"/>
  <c r="CV14"/>
  <c r="CU14"/>
  <c r="CY13"/>
  <c r="CW13"/>
  <c r="CV13"/>
  <c r="CU13"/>
  <c r="CY12"/>
  <c r="CW12"/>
  <c r="CV12"/>
  <c r="CU12"/>
  <c r="DD11"/>
  <c r="CY11"/>
  <c r="CW11"/>
  <c r="CX11" s="1"/>
  <c r="CV11"/>
  <c r="CU11"/>
  <c r="DF10"/>
  <c r="DD10"/>
  <c r="CY10"/>
  <c r="CW10"/>
  <c r="CV10"/>
  <c r="CU10"/>
  <c r="DF9"/>
  <c r="DD9"/>
  <c r="CY9"/>
  <c r="CW9"/>
  <c r="CX9" s="1"/>
  <c r="CV9"/>
  <c r="CU9"/>
  <c r="DF8"/>
  <c r="DD8"/>
  <c r="CY8"/>
  <c r="CW8"/>
  <c r="CV8"/>
  <c r="CU8"/>
  <c r="DF7"/>
  <c r="DD7"/>
  <c r="CY7"/>
  <c r="CW7"/>
  <c r="CV7"/>
  <c r="CU7"/>
  <c r="DF6"/>
  <c r="DD6"/>
  <c r="CY6"/>
  <c r="CW6"/>
  <c r="CV6"/>
  <c r="CU6"/>
  <c r="CZ9" l="1"/>
  <c r="CX26"/>
  <c r="CX24" i="10"/>
  <c r="CX40"/>
  <c r="CZ26" i="8"/>
  <c r="CX17" i="13"/>
  <c r="CY39" i="10"/>
  <c r="DF39"/>
  <c r="DD39"/>
  <c r="CY19"/>
  <c r="CW19"/>
  <c r="CW33" i="8"/>
  <c r="CW21"/>
  <c r="CX6" i="13"/>
  <c r="CV17"/>
  <c r="CZ17" s="1"/>
  <c r="CZ6"/>
  <c r="CZ6" i="11"/>
  <c r="CV39" i="10"/>
  <c r="CU39"/>
  <c r="CU19"/>
  <c r="CZ34" i="8"/>
  <c r="CX34"/>
  <c r="CV33"/>
  <c r="CU33"/>
  <c r="CZ22"/>
  <c r="CV21"/>
  <c r="CX22"/>
  <c r="CU21"/>
  <c r="CY21"/>
  <c r="CY33"/>
  <c r="DF34" i="7"/>
  <c r="DD34"/>
  <c r="CY34"/>
  <c r="CW34"/>
  <c r="CV34"/>
  <c r="CU34"/>
  <c r="DE33"/>
  <c r="DC33"/>
  <c r="DB33"/>
  <c r="DA33"/>
  <c r="CY32"/>
  <c r="CW32"/>
  <c r="CV32"/>
  <c r="CU32"/>
  <c r="CY31"/>
  <c r="CW31"/>
  <c r="CV31"/>
  <c r="CU31"/>
  <c r="CY30"/>
  <c r="CW30"/>
  <c r="CV30"/>
  <c r="CU30"/>
  <c r="CY29"/>
  <c r="CW29"/>
  <c r="CV29"/>
  <c r="CU29"/>
  <c r="CY28"/>
  <c r="CW28"/>
  <c r="CV28"/>
  <c r="CU28"/>
  <c r="CY27"/>
  <c r="CW27"/>
  <c r="CV27"/>
  <c r="CU27"/>
  <c r="CY26"/>
  <c r="CW26"/>
  <c r="CV26"/>
  <c r="CU26"/>
  <c r="DF25"/>
  <c r="DD25"/>
  <c r="CY25"/>
  <c r="CW25"/>
  <c r="CV25"/>
  <c r="CU25"/>
  <c r="DF24"/>
  <c r="DD24"/>
  <c r="CY24"/>
  <c r="CW24"/>
  <c r="CV24"/>
  <c r="CU24"/>
  <c r="DF23"/>
  <c r="DD23"/>
  <c r="CY23"/>
  <c r="CW23"/>
  <c r="CV23"/>
  <c r="CU23"/>
  <c r="DF22"/>
  <c r="DD22"/>
  <c r="CY22"/>
  <c r="CW22"/>
  <c r="CV22"/>
  <c r="CU22"/>
  <c r="DF21"/>
  <c r="DD21"/>
  <c r="CY21"/>
  <c r="CW21"/>
  <c r="CV21"/>
  <c r="CU21"/>
  <c r="DF20"/>
  <c r="DD20"/>
  <c r="CY20"/>
  <c r="CY33" s="1"/>
  <c r="CW20"/>
  <c r="CV20"/>
  <c r="CU20"/>
  <c r="DF19"/>
  <c r="DD19"/>
  <c r="CY19"/>
  <c r="CW19"/>
  <c r="CV19"/>
  <c r="CU19"/>
  <c r="DE18"/>
  <c r="DC18"/>
  <c r="DB18"/>
  <c r="DA18"/>
  <c r="CY17"/>
  <c r="CW17"/>
  <c r="CV17"/>
  <c r="CU17"/>
  <c r="CY16"/>
  <c r="CW16"/>
  <c r="CV16"/>
  <c r="CU16"/>
  <c r="CY15"/>
  <c r="CW15"/>
  <c r="CV15"/>
  <c r="CU15"/>
  <c r="CY14"/>
  <c r="CW14"/>
  <c r="CV14"/>
  <c r="CU14"/>
  <c r="CY13"/>
  <c r="CW13"/>
  <c r="CV13"/>
  <c r="CU13"/>
  <c r="CY12"/>
  <c r="CW12"/>
  <c r="CV12"/>
  <c r="CU12"/>
  <c r="CY11"/>
  <c r="CW11"/>
  <c r="CV11"/>
  <c r="CU11"/>
  <c r="CY10"/>
  <c r="CW10"/>
  <c r="CV10"/>
  <c r="CU10"/>
  <c r="CY9"/>
  <c r="CW9"/>
  <c r="CV9"/>
  <c r="CU9"/>
  <c r="CY8"/>
  <c r="CW8"/>
  <c r="CV8"/>
  <c r="CU8"/>
  <c r="CY7"/>
  <c r="CW7"/>
  <c r="CV7"/>
  <c r="CU7"/>
  <c r="DF6"/>
  <c r="DD6"/>
  <c r="CY6"/>
  <c r="CY18" s="1"/>
  <c r="CW6"/>
  <c r="CV6"/>
  <c r="CU6"/>
  <c r="CU18" s="1"/>
  <c r="DF69" i="6"/>
  <c r="DD69"/>
  <c r="DA76"/>
  <c r="DD53"/>
  <c r="DD55"/>
  <c r="DD57"/>
  <c r="DD59"/>
  <c r="DD61"/>
  <c r="DD63"/>
  <c r="DD65"/>
  <c r="DD67"/>
  <c r="CU69"/>
  <c r="DD71"/>
  <c r="DD73"/>
  <c r="DD75"/>
  <c r="DF75"/>
  <c r="CV50"/>
  <c r="DD50"/>
  <c r="DF15"/>
  <c r="CU15"/>
  <c r="DF77"/>
  <c r="DD77"/>
  <c r="CY77"/>
  <c r="CW77"/>
  <c r="CV77"/>
  <c r="CU77"/>
  <c r="DE76"/>
  <c r="DC76"/>
  <c r="CY75"/>
  <c r="CW75"/>
  <c r="DF74"/>
  <c r="DD74"/>
  <c r="CY74"/>
  <c r="CZ74" s="1"/>
  <c r="CW74"/>
  <c r="CV74"/>
  <c r="CU74"/>
  <c r="DF73"/>
  <c r="CY73"/>
  <c r="CW73"/>
  <c r="CV73"/>
  <c r="DF72"/>
  <c r="DD72"/>
  <c r="CY72"/>
  <c r="CW72"/>
  <c r="CV72"/>
  <c r="CU72"/>
  <c r="DF71"/>
  <c r="CY71"/>
  <c r="CZ71" s="1"/>
  <c r="CW71"/>
  <c r="CV71"/>
  <c r="DF70"/>
  <c r="DD70"/>
  <c r="CY70"/>
  <c r="CW70"/>
  <c r="CV70"/>
  <c r="CU70"/>
  <c r="CY69"/>
  <c r="CZ69" s="1"/>
  <c r="CW69"/>
  <c r="CX69" s="1"/>
  <c r="CV69"/>
  <c r="DF68"/>
  <c r="DD68"/>
  <c r="CY68"/>
  <c r="CW68"/>
  <c r="CV68"/>
  <c r="CU68"/>
  <c r="DF67"/>
  <c r="CY67"/>
  <c r="CW67"/>
  <c r="CV67"/>
  <c r="DF66"/>
  <c r="DD66"/>
  <c r="CY66"/>
  <c r="CW66"/>
  <c r="CX66" s="1"/>
  <c r="CV66"/>
  <c r="CU66"/>
  <c r="DF65"/>
  <c r="CY65"/>
  <c r="CZ65" s="1"/>
  <c r="CW65"/>
  <c r="CV65"/>
  <c r="DF64"/>
  <c r="DD64"/>
  <c r="CY64"/>
  <c r="CW64"/>
  <c r="CV64"/>
  <c r="CU64"/>
  <c r="DF63"/>
  <c r="CY63"/>
  <c r="CW63"/>
  <c r="CV63"/>
  <c r="DF62"/>
  <c r="DD62"/>
  <c r="CY62"/>
  <c r="CW62"/>
  <c r="CX62" s="1"/>
  <c r="CV62"/>
  <c r="CU62"/>
  <c r="DF61"/>
  <c r="CY61"/>
  <c r="CZ61" s="1"/>
  <c r="CW61"/>
  <c r="CV61"/>
  <c r="DF60"/>
  <c r="DD60"/>
  <c r="CY60"/>
  <c r="CW60"/>
  <c r="CV60"/>
  <c r="CU60"/>
  <c r="DF59"/>
  <c r="CY59"/>
  <c r="CW59"/>
  <c r="CV59"/>
  <c r="DF58"/>
  <c r="DD58"/>
  <c r="CY58"/>
  <c r="CW58"/>
  <c r="CV58"/>
  <c r="CU58"/>
  <c r="DF57"/>
  <c r="CY57"/>
  <c r="CW57"/>
  <c r="CV57"/>
  <c r="DF56"/>
  <c r="DD56"/>
  <c r="CY56"/>
  <c r="CW56"/>
  <c r="CV56"/>
  <c r="CU56"/>
  <c r="DF55"/>
  <c r="CY55"/>
  <c r="CW55"/>
  <c r="CV55"/>
  <c r="DF54"/>
  <c r="DD54"/>
  <c r="CY54"/>
  <c r="CW54"/>
  <c r="CV54"/>
  <c r="CU54"/>
  <c r="DF53"/>
  <c r="CY53"/>
  <c r="CW53"/>
  <c r="CV53"/>
  <c r="DF52"/>
  <c r="DD52"/>
  <c r="CY52"/>
  <c r="CW52"/>
  <c r="CV52"/>
  <c r="CU52"/>
  <c r="DF51"/>
  <c r="CY51"/>
  <c r="CW51"/>
  <c r="CV51"/>
  <c r="CY50"/>
  <c r="CW50"/>
  <c r="CY49"/>
  <c r="CW49"/>
  <c r="CV49"/>
  <c r="CU49"/>
  <c r="DE48"/>
  <c r="DC48"/>
  <c r="DB48"/>
  <c r="DA48"/>
  <c r="CY47"/>
  <c r="CW47"/>
  <c r="CV47"/>
  <c r="CU47"/>
  <c r="CY46"/>
  <c r="CY48" s="1"/>
  <c r="CW46"/>
  <c r="CW48" s="1"/>
  <c r="CV46"/>
  <c r="CV48" s="1"/>
  <c r="CU46"/>
  <c r="CU48" s="1"/>
  <c r="DF38"/>
  <c r="DD38"/>
  <c r="CY38"/>
  <c r="CW38"/>
  <c r="CV38"/>
  <c r="CU38"/>
  <c r="DE37"/>
  <c r="DC37"/>
  <c r="CY36"/>
  <c r="CW36"/>
  <c r="CV36"/>
  <c r="CU36"/>
  <c r="CY35"/>
  <c r="CW35"/>
  <c r="CV35"/>
  <c r="CU35"/>
  <c r="CY34"/>
  <c r="CW34"/>
  <c r="CV34"/>
  <c r="CU34"/>
  <c r="CY33"/>
  <c r="CW33"/>
  <c r="CV33"/>
  <c r="CU33"/>
  <c r="CY32"/>
  <c r="CW32"/>
  <c r="CV32"/>
  <c r="CU32"/>
  <c r="CY31"/>
  <c r="CW31"/>
  <c r="CV31"/>
  <c r="CU31"/>
  <c r="CY30"/>
  <c r="CW30"/>
  <c r="CV30"/>
  <c r="CU30"/>
  <c r="CY29"/>
  <c r="CW29"/>
  <c r="CV29"/>
  <c r="CU29"/>
  <c r="CY28"/>
  <c r="CW28"/>
  <c r="CV28"/>
  <c r="CU28"/>
  <c r="CY27"/>
  <c r="CW27"/>
  <c r="CV27"/>
  <c r="CU27"/>
  <c r="CY26"/>
  <c r="CW26"/>
  <c r="CV26"/>
  <c r="CU26"/>
  <c r="CY25"/>
  <c r="CW25"/>
  <c r="CV25"/>
  <c r="CU25"/>
  <c r="CY24"/>
  <c r="CW24"/>
  <c r="CV24"/>
  <c r="CU24"/>
  <c r="CY23"/>
  <c r="CW23"/>
  <c r="CV23"/>
  <c r="CU23"/>
  <c r="CY22"/>
  <c r="CW22"/>
  <c r="CV22"/>
  <c r="CU22"/>
  <c r="DF21"/>
  <c r="DD21"/>
  <c r="CY21"/>
  <c r="CW21"/>
  <c r="CV21"/>
  <c r="CU21"/>
  <c r="DF20"/>
  <c r="DD20"/>
  <c r="CY20"/>
  <c r="CW20"/>
  <c r="CV20"/>
  <c r="CU20"/>
  <c r="DF19"/>
  <c r="DD19"/>
  <c r="CY19"/>
  <c r="CW19"/>
  <c r="CV19"/>
  <c r="CU19"/>
  <c r="DF18"/>
  <c r="DD18"/>
  <c r="CY18"/>
  <c r="CW18"/>
  <c r="CV18"/>
  <c r="CU18"/>
  <c r="DF17"/>
  <c r="DD17"/>
  <c r="CY17"/>
  <c r="CW17"/>
  <c r="CV17"/>
  <c r="CU17"/>
  <c r="DF16"/>
  <c r="DD16"/>
  <c r="CY16"/>
  <c r="CW16"/>
  <c r="CX16" s="1"/>
  <c r="CV16"/>
  <c r="CU16"/>
  <c r="CY15"/>
  <c r="CW15"/>
  <c r="CW37" s="1"/>
  <c r="CY14"/>
  <c r="CW14"/>
  <c r="CV14"/>
  <c r="CU14"/>
  <c r="DE13"/>
  <c r="DC13"/>
  <c r="DB13"/>
  <c r="DA13"/>
  <c r="CY12"/>
  <c r="CW12"/>
  <c r="CV12"/>
  <c r="CU12"/>
  <c r="CY11"/>
  <c r="CW11"/>
  <c r="CV11"/>
  <c r="CU11"/>
  <c r="CY10"/>
  <c r="CW10"/>
  <c r="CV10"/>
  <c r="CU10"/>
  <c r="CY9"/>
  <c r="CW9"/>
  <c r="CV9"/>
  <c r="CU9"/>
  <c r="DF8"/>
  <c r="DD8"/>
  <c r="CY8"/>
  <c r="CW8"/>
  <c r="CV8"/>
  <c r="CU8"/>
  <c r="DF7"/>
  <c r="DD7"/>
  <c r="CY7"/>
  <c r="CW7"/>
  <c r="CV7"/>
  <c r="CU7"/>
  <c r="DF6"/>
  <c r="DD6"/>
  <c r="CY6"/>
  <c r="CY13" s="1"/>
  <c r="CW6"/>
  <c r="CW13" s="1"/>
  <c r="CV6"/>
  <c r="CV13" s="1"/>
  <c r="CU6"/>
  <c r="DF9" i="5"/>
  <c r="DF10"/>
  <c r="DF11"/>
  <c r="DF12"/>
  <c r="DF13"/>
  <c r="DF14"/>
  <c r="DF15"/>
  <c r="DF16"/>
  <c r="DF17"/>
  <c r="DF18"/>
  <c r="DF19"/>
  <c r="DF20"/>
  <c r="DF21"/>
  <c r="DF22"/>
  <c r="DF23"/>
  <c r="DD9"/>
  <c r="DD10"/>
  <c r="DD11"/>
  <c r="DD12"/>
  <c r="DD13"/>
  <c r="DD14"/>
  <c r="DD15"/>
  <c r="DD16"/>
  <c r="DD17"/>
  <c r="DD18"/>
  <c r="DD19"/>
  <c r="DD20"/>
  <c r="DD21"/>
  <c r="DD22"/>
  <c r="DD23"/>
  <c r="DF54"/>
  <c r="DF56"/>
  <c r="DF32"/>
  <c r="DD32"/>
  <c r="CV25"/>
  <c r="CV26"/>
  <c r="CV27"/>
  <c r="CV28"/>
  <c r="CV29"/>
  <c r="CV6"/>
  <c r="DA30"/>
  <c r="DF58"/>
  <c r="DD58"/>
  <c r="CY58"/>
  <c r="CW58"/>
  <c r="CV58"/>
  <c r="CU58"/>
  <c r="DE57"/>
  <c r="DC57"/>
  <c r="DD56"/>
  <c r="CY56"/>
  <c r="CW56"/>
  <c r="CU56"/>
  <c r="DF55"/>
  <c r="DD55"/>
  <c r="CY55"/>
  <c r="CW55"/>
  <c r="CV55"/>
  <c r="CU55"/>
  <c r="DD54"/>
  <c r="CY54"/>
  <c r="CZ54" s="1"/>
  <c r="CW54"/>
  <c r="CV54"/>
  <c r="CU54"/>
  <c r="DF53"/>
  <c r="DD53"/>
  <c r="CY53"/>
  <c r="CW53"/>
  <c r="CV53"/>
  <c r="CU53"/>
  <c r="DF52"/>
  <c r="DD52"/>
  <c r="CY52"/>
  <c r="CZ52" s="1"/>
  <c r="CW52"/>
  <c r="CV52"/>
  <c r="CU52"/>
  <c r="DF51"/>
  <c r="DD51"/>
  <c r="CY51"/>
  <c r="CW51"/>
  <c r="CV51"/>
  <c r="CU51"/>
  <c r="DF50"/>
  <c r="DD50"/>
  <c r="CY50"/>
  <c r="CZ50" s="1"/>
  <c r="CW50"/>
  <c r="CV50"/>
  <c r="CU50"/>
  <c r="DF49"/>
  <c r="DD49"/>
  <c r="CY49"/>
  <c r="CW49"/>
  <c r="CV49"/>
  <c r="CU49"/>
  <c r="DF48"/>
  <c r="DD48"/>
  <c r="CY48"/>
  <c r="CZ48" s="1"/>
  <c r="CW48"/>
  <c r="CV48"/>
  <c r="CU48"/>
  <c r="DF47"/>
  <c r="DD47"/>
  <c r="CY47"/>
  <c r="CW47"/>
  <c r="CV47"/>
  <c r="CU47"/>
  <c r="DF46"/>
  <c r="DD46"/>
  <c r="CY46"/>
  <c r="CZ46" s="1"/>
  <c r="CW46"/>
  <c r="CV46"/>
  <c r="CU46"/>
  <c r="DF45"/>
  <c r="DD45"/>
  <c r="CY45"/>
  <c r="CW45"/>
  <c r="CV45"/>
  <c r="CU45"/>
  <c r="DF44"/>
  <c r="DD44"/>
  <c r="CY44"/>
  <c r="CZ44" s="1"/>
  <c r="CW44"/>
  <c r="CV44"/>
  <c r="CU44"/>
  <c r="DF43"/>
  <c r="DD43"/>
  <c r="CY43"/>
  <c r="CW43"/>
  <c r="CV43"/>
  <c r="CU43"/>
  <c r="DF42"/>
  <c r="DD42"/>
  <c r="CY42"/>
  <c r="CZ42" s="1"/>
  <c r="CW42"/>
  <c r="CV42"/>
  <c r="CU42"/>
  <c r="DF41"/>
  <c r="DD41"/>
  <c r="CY41"/>
  <c r="CW41"/>
  <c r="CV41"/>
  <c r="CU41"/>
  <c r="DF40"/>
  <c r="DD40"/>
  <c r="CY40"/>
  <c r="CZ40" s="1"/>
  <c r="CW40"/>
  <c r="CV40"/>
  <c r="CU40"/>
  <c r="DF39"/>
  <c r="DD39"/>
  <c r="CY39"/>
  <c r="CW39"/>
  <c r="CV39"/>
  <c r="CU39"/>
  <c r="DF38"/>
  <c r="DD38"/>
  <c r="CY38"/>
  <c r="CZ38" s="1"/>
  <c r="CW38"/>
  <c r="CV38"/>
  <c r="CU38"/>
  <c r="DF37"/>
  <c r="DD37"/>
  <c r="CY37"/>
  <c r="CW37"/>
  <c r="CV37"/>
  <c r="CU37"/>
  <c r="DF36"/>
  <c r="DD36"/>
  <c r="CY36"/>
  <c r="CZ36" s="1"/>
  <c r="CW36"/>
  <c r="CV36"/>
  <c r="CU36"/>
  <c r="DF35"/>
  <c r="DD35"/>
  <c r="CY35"/>
  <c r="CW35"/>
  <c r="CV35"/>
  <c r="CU35"/>
  <c r="DF34"/>
  <c r="DD34"/>
  <c r="CY34"/>
  <c r="CZ34" s="1"/>
  <c r="CW34"/>
  <c r="CV34"/>
  <c r="CU34"/>
  <c r="DF33"/>
  <c r="DD33"/>
  <c r="CY33"/>
  <c r="CW33"/>
  <c r="CV33"/>
  <c r="CU33"/>
  <c r="CY32"/>
  <c r="CW32"/>
  <c r="DF31"/>
  <c r="DD31"/>
  <c r="CY31"/>
  <c r="CW31"/>
  <c r="CV31"/>
  <c r="CU31"/>
  <c r="DE30"/>
  <c r="DC30"/>
  <c r="CY29"/>
  <c r="CW29"/>
  <c r="CU29"/>
  <c r="CY28"/>
  <c r="CW28"/>
  <c r="CU28"/>
  <c r="CY27"/>
  <c r="CW27"/>
  <c r="CU27"/>
  <c r="CY26"/>
  <c r="CW26"/>
  <c r="CU26"/>
  <c r="CY25"/>
  <c r="CW25"/>
  <c r="CU25"/>
  <c r="CY24"/>
  <c r="CW24"/>
  <c r="CV24"/>
  <c r="CU24"/>
  <c r="CY23"/>
  <c r="CW23"/>
  <c r="CV23"/>
  <c r="CU23"/>
  <c r="CY22"/>
  <c r="CW22"/>
  <c r="CV22"/>
  <c r="CU22"/>
  <c r="CY21"/>
  <c r="CW21"/>
  <c r="CV21"/>
  <c r="CU21"/>
  <c r="CY20"/>
  <c r="CW20"/>
  <c r="CV20"/>
  <c r="CU20"/>
  <c r="CY19"/>
  <c r="CW19"/>
  <c r="CV19"/>
  <c r="CU19"/>
  <c r="CY18"/>
  <c r="CW18"/>
  <c r="CV18"/>
  <c r="CU18"/>
  <c r="CY17"/>
  <c r="CW17"/>
  <c r="CX17" s="1"/>
  <c r="CV17"/>
  <c r="CU17"/>
  <c r="CY16"/>
  <c r="CW16"/>
  <c r="CV16"/>
  <c r="CU16"/>
  <c r="CY15"/>
  <c r="CW15"/>
  <c r="CX15" s="1"/>
  <c r="CV15"/>
  <c r="CU15"/>
  <c r="CY14"/>
  <c r="CW14"/>
  <c r="CX14" s="1"/>
  <c r="CV14"/>
  <c r="CU14"/>
  <c r="CY13"/>
  <c r="CW13"/>
  <c r="CV13"/>
  <c r="CU13"/>
  <c r="CY12"/>
  <c r="CW12"/>
  <c r="CX12" s="1"/>
  <c r="CV12"/>
  <c r="CU12"/>
  <c r="CY11"/>
  <c r="CW11"/>
  <c r="CX11" s="1"/>
  <c r="CV11"/>
  <c r="CU11"/>
  <c r="CY10"/>
  <c r="CW10"/>
  <c r="CX10" s="1"/>
  <c r="CV10"/>
  <c r="CU10"/>
  <c r="CY9"/>
  <c r="CW9"/>
  <c r="CX9" s="1"/>
  <c r="CV9"/>
  <c r="CU9"/>
  <c r="DF8"/>
  <c r="DD8"/>
  <c r="CY8"/>
  <c r="CW8"/>
  <c r="CV8"/>
  <c r="CZ8" s="1"/>
  <c r="CU8"/>
  <c r="DF7"/>
  <c r="DD7"/>
  <c r="CY7"/>
  <c r="CW7"/>
  <c r="CV7"/>
  <c r="CU7"/>
  <c r="CY6"/>
  <c r="CW6"/>
  <c r="CU8" i="4"/>
  <c r="CV8"/>
  <c r="CU9"/>
  <c r="CV9"/>
  <c r="CU10"/>
  <c r="CV10"/>
  <c r="CU11"/>
  <c r="CV11"/>
  <c r="CZ11" s="1"/>
  <c r="CU12"/>
  <c r="CV12"/>
  <c r="CU13"/>
  <c r="CV13"/>
  <c r="CU14"/>
  <c r="CV14"/>
  <c r="CU15"/>
  <c r="CV15"/>
  <c r="CU16"/>
  <c r="CV16"/>
  <c r="CU17"/>
  <c r="CV17"/>
  <c r="CU18"/>
  <c r="CV18"/>
  <c r="CU41"/>
  <c r="CV41"/>
  <c r="DF23"/>
  <c r="DD23"/>
  <c r="DF12"/>
  <c r="DF13"/>
  <c r="DF14"/>
  <c r="CV19"/>
  <c r="CV20"/>
  <c r="DF6"/>
  <c r="DA21"/>
  <c r="DF43"/>
  <c r="DD43"/>
  <c r="CY43"/>
  <c r="CW43"/>
  <c r="CV43"/>
  <c r="CU43"/>
  <c r="DE42"/>
  <c r="DC42"/>
  <c r="CY41"/>
  <c r="CW41"/>
  <c r="CY40"/>
  <c r="CW40"/>
  <c r="CV40"/>
  <c r="CU40"/>
  <c r="CY39"/>
  <c r="CW39"/>
  <c r="CV39"/>
  <c r="CU39"/>
  <c r="CY38"/>
  <c r="CW38"/>
  <c r="CV38"/>
  <c r="CU38"/>
  <c r="CY35"/>
  <c r="CW35"/>
  <c r="CV35"/>
  <c r="CU35"/>
  <c r="DF34"/>
  <c r="DD34"/>
  <c r="CY34"/>
  <c r="CW34"/>
  <c r="CV34"/>
  <c r="CU34"/>
  <c r="DF33"/>
  <c r="DD33"/>
  <c r="CY33"/>
  <c r="CW33"/>
  <c r="CV33"/>
  <c r="CU33"/>
  <c r="DF32"/>
  <c r="DD32"/>
  <c r="CY32"/>
  <c r="CW32"/>
  <c r="CV32"/>
  <c r="CU32"/>
  <c r="DF31"/>
  <c r="DD31"/>
  <c r="CY31"/>
  <c r="CW31"/>
  <c r="CV31"/>
  <c r="CU31"/>
  <c r="DF30"/>
  <c r="DD30"/>
  <c r="CY30"/>
  <c r="CW30"/>
  <c r="CV30"/>
  <c r="CU30"/>
  <c r="CY29"/>
  <c r="CW29"/>
  <c r="CV29"/>
  <c r="CU29"/>
  <c r="DF28"/>
  <c r="DD28"/>
  <c r="CY28"/>
  <c r="CW28"/>
  <c r="CV28"/>
  <c r="CU28"/>
  <c r="DF27"/>
  <c r="DD27"/>
  <c r="CY27"/>
  <c r="CW27"/>
  <c r="CV27"/>
  <c r="CU27"/>
  <c r="DF26"/>
  <c r="DD26"/>
  <c r="CY26"/>
  <c r="CW26"/>
  <c r="CV26"/>
  <c r="CU26"/>
  <c r="DF25"/>
  <c r="DD25"/>
  <c r="CY25"/>
  <c r="CW25"/>
  <c r="CV25"/>
  <c r="CU25"/>
  <c r="DF24"/>
  <c r="DD24"/>
  <c r="CY24"/>
  <c r="CW24"/>
  <c r="CV24"/>
  <c r="CU24"/>
  <c r="CY23"/>
  <c r="CW23"/>
  <c r="CW42" s="1"/>
  <c r="DF22"/>
  <c r="DD22"/>
  <c r="CY22"/>
  <c r="CW22"/>
  <c r="CV22"/>
  <c r="CU22"/>
  <c r="DE21"/>
  <c r="DC21"/>
  <c r="CY20"/>
  <c r="CW20"/>
  <c r="CU20"/>
  <c r="CY19"/>
  <c r="CW19"/>
  <c r="CU19"/>
  <c r="CY18"/>
  <c r="CW18"/>
  <c r="CY17"/>
  <c r="CW17"/>
  <c r="CY16"/>
  <c r="CW16"/>
  <c r="CY15"/>
  <c r="CW15"/>
  <c r="DD14"/>
  <c r="CY14"/>
  <c r="CW14"/>
  <c r="CX14" s="1"/>
  <c r="DD13"/>
  <c r="CY13"/>
  <c r="CW13"/>
  <c r="DD12"/>
  <c r="CY12"/>
  <c r="CW12"/>
  <c r="DF11"/>
  <c r="DD11"/>
  <c r="CY11"/>
  <c r="CW11"/>
  <c r="CX11" s="1"/>
  <c r="DF10"/>
  <c r="DD10"/>
  <c r="CY10"/>
  <c r="CW10"/>
  <c r="DF9"/>
  <c r="DD9"/>
  <c r="CY9"/>
  <c r="CW9"/>
  <c r="DF8"/>
  <c r="DD8"/>
  <c r="CY8"/>
  <c r="CZ8" s="1"/>
  <c r="CW8"/>
  <c r="DF7"/>
  <c r="DD7"/>
  <c r="CY7"/>
  <c r="CW7"/>
  <c r="CV7"/>
  <c r="CU7"/>
  <c r="CY6"/>
  <c r="CW6"/>
  <c r="DF16" i="1"/>
  <c r="DF17"/>
  <c r="DF18"/>
  <c r="DF19"/>
  <c r="DF20"/>
  <c r="DF21"/>
  <c r="DF22"/>
  <c r="DD17"/>
  <c r="DD18"/>
  <c r="DD19"/>
  <c r="DD20"/>
  <c r="DD21"/>
  <c r="DD22"/>
  <c r="DD23"/>
  <c r="DD24"/>
  <c r="DD25"/>
  <c r="CV18" i="7" l="1"/>
  <c r="CW18"/>
  <c r="CX20"/>
  <c r="CZ16" i="6"/>
  <c r="CZ54"/>
  <c r="CZ58"/>
  <c r="CZ62"/>
  <c r="CZ66"/>
  <c r="CX72"/>
  <c r="CZ70"/>
  <c r="CW33" i="7"/>
  <c r="CX8" i="5"/>
  <c r="CZ9"/>
  <c r="CZ10"/>
  <c r="CZ11"/>
  <c r="CZ12"/>
  <c r="CZ14"/>
  <c r="CZ15"/>
  <c r="CZ17"/>
  <c r="CZ17" i="6"/>
  <c r="CZ60"/>
  <c r="CZ64"/>
  <c r="CZ68"/>
  <c r="CX70"/>
  <c r="CX74"/>
  <c r="CU13"/>
  <c r="CX17"/>
  <c r="CZ59"/>
  <c r="CX60"/>
  <c r="CX64"/>
  <c r="CZ67"/>
  <c r="CX68"/>
  <c r="CZ72"/>
  <c r="CX77"/>
  <c r="CW57" i="5"/>
  <c r="CW30"/>
  <c r="CZ25" i="4"/>
  <c r="CY76" i="6"/>
  <c r="CW76"/>
  <c r="CY57" i="5"/>
  <c r="CZ7"/>
  <c r="CZ43" i="4"/>
  <c r="CY42"/>
  <c r="CZ26"/>
  <c r="CZ22"/>
  <c r="CY21"/>
  <c r="CW21"/>
  <c r="CZ34" i="7"/>
  <c r="CU33"/>
  <c r="DD33"/>
  <c r="CV33"/>
  <c r="DF33"/>
  <c r="CZ20"/>
  <c r="CX34"/>
  <c r="CZ77" i="6"/>
  <c r="CX54"/>
  <c r="CX58"/>
  <c r="CZ52"/>
  <c r="CZ56"/>
  <c r="CX52"/>
  <c r="CX56"/>
  <c r="CU51"/>
  <c r="DD51"/>
  <c r="CU53"/>
  <c r="CU55"/>
  <c r="CX55" s="1"/>
  <c r="CU57"/>
  <c r="CX57" s="1"/>
  <c r="CU59"/>
  <c r="CX59" s="1"/>
  <c r="CU61"/>
  <c r="CX61" s="1"/>
  <c r="CU63"/>
  <c r="CU65"/>
  <c r="CX65" s="1"/>
  <c r="CU67"/>
  <c r="CX67" s="1"/>
  <c r="CZ51"/>
  <c r="CZ53"/>
  <c r="CZ55"/>
  <c r="CZ57"/>
  <c r="CV75"/>
  <c r="CV76" s="1"/>
  <c r="CX51"/>
  <c r="CX53"/>
  <c r="CU71"/>
  <c r="CX71" s="1"/>
  <c r="CU73"/>
  <c r="CU75"/>
  <c r="DB76"/>
  <c r="DF76" s="1"/>
  <c r="DF50"/>
  <c r="CU50"/>
  <c r="CX50" s="1"/>
  <c r="DD76"/>
  <c r="CZ38"/>
  <c r="CX38"/>
  <c r="CZ18"/>
  <c r="CX18"/>
  <c r="CU37"/>
  <c r="DB37"/>
  <c r="CV15"/>
  <c r="CV37" s="1"/>
  <c r="DD15"/>
  <c r="DA37"/>
  <c r="CX15"/>
  <c r="CY37"/>
  <c r="CZ50"/>
  <c r="CZ58" i="5"/>
  <c r="CX58"/>
  <c r="CX33"/>
  <c r="CX37"/>
  <c r="CX39"/>
  <c r="CX49"/>
  <c r="CX35"/>
  <c r="CX41"/>
  <c r="CX43"/>
  <c r="CX45"/>
  <c r="CX47"/>
  <c r="CX51"/>
  <c r="CX53"/>
  <c r="CX55"/>
  <c r="CX34"/>
  <c r="CX36"/>
  <c r="CX38"/>
  <c r="CX40"/>
  <c r="CX42"/>
  <c r="CX44"/>
  <c r="CX46"/>
  <c r="CX48"/>
  <c r="CX50"/>
  <c r="CX52"/>
  <c r="CX54"/>
  <c r="CX56"/>
  <c r="CZ33"/>
  <c r="CZ35"/>
  <c r="CZ37"/>
  <c r="CZ39"/>
  <c r="CZ41"/>
  <c r="CZ45"/>
  <c r="CZ47"/>
  <c r="CZ49"/>
  <c r="CZ51"/>
  <c r="CZ53"/>
  <c r="CZ55"/>
  <c r="CV56"/>
  <c r="CZ56" s="1"/>
  <c r="CZ43"/>
  <c r="CV32"/>
  <c r="DB57"/>
  <c r="DF57" s="1"/>
  <c r="DA57"/>
  <c r="DD57" s="1"/>
  <c r="CU32"/>
  <c r="CU57" s="1"/>
  <c r="CZ31"/>
  <c r="CX31"/>
  <c r="CX7"/>
  <c r="CV30"/>
  <c r="DF6"/>
  <c r="DB30"/>
  <c r="CU6"/>
  <c r="CU30" s="1"/>
  <c r="DD6"/>
  <c r="CY30"/>
  <c r="CX32"/>
  <c r="CZ6"/>
  <c r="CX43" i="4"/>
  <c r="CX26"/>
  <c r="CX25"/>
  <c r="CV23"/>
  <c r="CV42" s="1"/>
  <c r="DB42"/>
  <c r="DF42" s="1"/>
  <c r="DA42"/>
  <c r="DD42" s="1"/>
  <c r="CU23"/>
  <c r="CU42" s="1"/>
  <c r="CX8"/>
  <c r="CX9"/>
  <c r="CZ7"/>
  <c r="CZ14"/>
  <c r="CX7"/>
  <c r="CV6"/>
  <c r="DB21"/>
  <c r="DF21" s="1"/>
  <c r="CU6"/>
  <c r="CU21" s="1"/>
  <c r="DD6"/>
  <c r="DD21"/>
  <c r="CX22"/>
  <c r="DF59" i="1"/>
  <c r="DD59"/>
  <c r="CY59"/>
  <c r="CW59"/>
  <c r="CV59"/>
  <c r="CU59"/>
  <c r="DE58"/>
  <c r="DC58"/>
  <c r="DB58"/>
  <c r="DA58"/>
  <c r="DF57"/>
  <c r="DD57"/>
  <c r="CY57"/>
  <c r="CW57"/>
  <c r="CV57"/>
  <c r="CU57"/>
  <c r="DF56"/>
  <c r="DD56"/>
  <c r="CY56"/>
  <c r="CW56"/>
  <c r="CV56"/>
  <c r="CU56"/>
  <c r="DF55"/>
  <c r="DD55"/>
  <c r="CY55"/>
  <c r="CW55"/>
  <c r="CV55"/>
  <c r="CU55"/>
  <c r="DF54"/>
  <c r="DD54"/>
  <c r="CY54"/>
  <c r="CW54"/>
  <c r="CV54"/>
  <c r="CU54"/>
  <c r="CX54" s="1"/>
  <c r="DF53"/>
  <c r="DD53"/>
  <c r="CY53"/>
  <c r="CW53"/>
  <c r="CV53"/>
  <c r="CU53"/>
  <c r="DF52"/>
  <c r="DD52"/>
  <c r="CY52"/>
  <c r="CW52"/>
  <c r="CV52"/>
  <c r="CU52"/>
  <c r="CX52" s="1"/>
  <c r="DF51"/>
  <c r="DD51"/>
  <c r="CY51"/>
  <c r="CW51"/>
  <c r="CV51"/>
  <c r="CU51"/>
  <c r="DF50"/>
  <c r="DD50"/>
  <c r="CY50"/>
  <c r="CW50"/>
  <c r="CV50"/>
  <c r="CU50"/>
  <c r="CX50" s="1"/>
  <c r="DF49"/>
  <c r="DD49"/>
  <c r="CY49"/>
  <c r="CW49"/>
  <c r="CV49"/>
  <c r="CU49"/>
  <c r="DF48"/>
  <c r="DD48"/>
  <c r="CY48"/>
  <c r="CW48"/>
  <c r="CV48"/>
  <c r="CU48"/>
  <c r="CX48" s="1"/>
  <c r="DF47"/>
  <c r="DD47"/>
  <c r="CY47"/>
  <c r="CW47"/>
  <c r="CV47"/>
  <c r="CU47"/>
  <c r="DF46"/>
  <c r="DD46"/>
  <c r="CY46"/>
  <c r="CW46"/>
  <c r="CV46"/>
  <c r="CU46"/>
  <c r="CX46" s="1"/>
  <c r="DF45"/>
  <c r="DD45"/>
  <c r="CY45"/>
  <c r="CW45"/>
  <c r="CV45"/>
  <c r="CU45"/>
  <c r="DF44"/>
  <c r="DD44"/>
  <c r="CY44"/>
  <c r="CW44"/>
  <c r="CV44"/>
  <c r="CZ44" s="1"/>
  <c r="CU44"/>
  <c r="CX44" s="1"/>
  <c r="DF43"/>
  <c r="DD43"/>
  <c r="CY43"/>
  <c r="CW43"/>
  <c r="CV43"/>
  <c r="CU43"/>
  <c r="DF42"/>
  <c r="DD42"/>
  <c r="CY42"/>
  <c r="CW42"/>
  <c r="CV42"/>
  <c r="CZ42" s="1"/>
  <c r="CU42"/>
  <c r="CX42" s="1"/>
  <c r="DF41"/>
  <c r="DD41"/>
  <c r="CY41"/>
  <c r="CW41"/>
  <c r="CV41"/>
  <c r="CU41"/>
  <c r="DF40"/>
  <c r="DD40"/>
  <c r="CY40"/>
  <c r="CW40"/>
  <c r="CV40"/>
  <c r="CZ40" s="1"/>
  <c r="CU40"/>
  <c r="CX40" s="1"/>
  <c r="DF39"/>
  <c r="DD39"/>
  <c r="CY39"/>
  <c r="CW39"/>
  <c r="CV39"/>
  <c r="CU39"/>
  <c r="DF38"/>
  <c r="DD38"/>
  <c r="CY38"/>
  <c r="CW38"/>
  <c r="CV38"/>
  <c r="CZ38" s="1"/>
  <c r="CU38"/>
  <c r="CX38" s="1"/>
  <c r="DF37"/>
  <c r="DD37"/>
  <c r="CY37"/>
  <c r="CW37"/>
  <c r="CV37"/>
  <c r="CU37"/>
  <c r="DF36"/>
  <c r="DD36"/>
  <c r="CY36"/>
  <c r="CW36"/>
  <c r="CV36"/>
  <c r="CZ36" s="1"/>
  <c r="CU36"/>
  <c r="CX36" s="1"/>
  <c r="DF35"/>
  <c r="DD35"/>
  <c r="CY35"/>
  <c r="CW35"/>
  <c r="CV35"/>
  <c r="CU35"/>
  <c r="DF34"/>
  <c r="DD34"/>
  <c r="CY34"/>
  <c r="CW34"/>
  <c r="CV34"/>
  <c r="CZ34" s="1"/>
  <c r="CU34"/>
  <c r="CX34" s="1"/>
  <c r="DF33"/>
  <c r="DD33"/>
  <c r="CY33"/>
  <c r="CY58" s="1"/>
  <c r="CW33"/>
  <c r="CV33"/>
  <c r="CU33"/>
  <c r="DF32"/>
  <c r="DD32"/>
  <c r="CY32"/>
  <c r="CW32"/>
  <c r="CV32"/>
  <c r="CU32"/>
  <c r="DE31"/>
  <c r="DC31"/>
  <c r="DB31"/>
  <c r="DA31"/>
  <c r="CY30"/>
  <c r="CW30"/>
  <c r="CV30"/>
  <c r="CU30"/>
  <c r="CY29"/>
  <c r="CW29"/>
  <c r="CV29"/>
  <c r="CU29"/>
  <c r="CY28"/>
  <c r="CW28"/>
  <c r="CV28"/>
  <c r="CU28"/>
  <c r="CY27"/>
  <c r="CW27"/>
  <c r="CV27"/>
  <c r="CU27"/>
  <c r="CY26"/>
  <c r="CW26"/>
  <c r="CV26"/>
  <c r="CU26"/>
  <c r="CY25"/>
  <c r="CW25"/>
  <c r="CV25"/>
  <c r="CU25"/>
  <c r="DF24"/>
  <c r="CY24"/>
  <c r="CW24"/>
  <c r="CV24"/>
  <c r="CU24"/>
  <c r="DF23"/>
  <c r="CY23"/>
  <c r="CW23"/>
  <c r="CV23"/>
  <c r="CU23"/>
  <c r="CY22"/>
  <c r="CW22"/>
  <c r="CV22"/>
  <c r="CU22"/>
  <c r="CY21"/>
  <c r="CW21"/>
  <c r="CV21"/>
  <c r="CU21"/>
  <c r="CY20"/>
  <c r="CW20"/>
  <c r="CV20"/>
  <c r="CU20"/>
  <c r="CY19"/>
  <c r="CW19"/>
  <c r="CV19"/>
  <c r="CU19"/>
  <c r="CY18"/>
  <c r="CW18"/>
  <c r="CV18"/>
  <c r="CU18"/>
  <c r="CY17"/>
  <c r="CZ17" s="1"/>
  <c r="CW17"/>
  <c r="CX17" s="1"/>
  <c r="CV17"/>
  <c r="CU17"/>
  <c r="DD16"/>
  <c r="CY16"/>
  <c r="CW16"/>
  <c r="CV16"/>
  <c r="CU16"/>
  <c r="DF15"/>
  <c r="DD15"/>
  <c r="CY15"/>
  <c r="CW15"/>
  <c r="CV15"/>
  <c r="CU15"/>
  <c r="DF14"/>
  <c r="DD14"/>
  <c r="CY14"/>
  <c r="CW14"/>
  <c r="CV14"/>
  <c r="CU14"/>
  <c r="DF13"/>
  <c r="DD13"/>
  <c r="CY13"/>
  <c r="CW13"/>
  <c r="CV13"/>
  <c r="CU13"/>
  <c r="DF12"/>
  <c r="DD12"/>
  <c r="CY12"/>
  <c r="CW12"/>
  <c r="CV12"/>
  <c r="CU12"/>
  <c r="DF11"/>
  <c r="DD11"/>
  <c r="CY11"/>
  <c r="CW11"/>
  <c r="CV11"/>
  <c r="CU11"/>
  <c r="DF10"/>
  <c r="DD10"/>
  <c r="CY10"/>
  <c r="CW10"/>
  <c r="CV10"/>
  <c r="CU10"/>
  <c r="DF9"/>
  <c r="DD9"/>
  <c r="CY9"/>
  <c r="CW9"/>
  <c r="CV9"/>
  <c r="CU9"/>
  <c r="DF8"/>
  <c r="DD8"/>
  <c r="CY8"/>
  <c r="CW8"/>
  <c r="CV8"/>
  <c r="CU8"/>
  <c r="DF7"/>
  <c r="DD7"/>
  <c r="CY7"/>
  <c r="CW7"/>
  <c r="CV7"/>
  <c r="CU7"/>
  <c r="DF6"/>
  <c r="DD6"/>
  <c r="CY6"/>
  <c r="CW6"/>
  <c r="CV6"/>
  <c r="CU6"/>
  <c r="CF36" i="15"/>
  <c r="CA28"/>
  <c r="BY28"/>
  <c r="BX28"/>
  <c r="BW28"/>
  <c r="CA27"/>
  <c r="BY27"/>
  <c r="BX27"/>
  <c r="BW27"/>
  <c r="BH26"/>
  <c r="BL27"/>
  <c r="BK27"/>
  <c r="BO27"/>
  <c r="BM27"/>
  <c r="BC27"/>
  <c r="BA27"/>
  <c r="AZ27"/>
  <c r="AY27"/>
  <c r="AN27"/>
  <c r="AM27"/>
  <c r="AE27"/>
  <c r="AQ27"/>
  <c r="AC27"/>
  <c r="AO27"/>
  <c r="AB27"/>
  <c r="AA27"/>
  <c r="CH28" i="8"/>
  <c r="CH11"/>
  <c r="CI17" i="4"/>
  <c r="CJ17"/>
  <c r="CK17"/>
  <c r="CM17"/>
  <c r="CI18"/>
  <c r="CJ18"/>
  <c r="CK18"/>
  <c r="CM18"/>
  <c r="BW17"/>
  <c r="BX17"/>
  <c r="BS17" i="13"/>
  <c r="CA27" i="4"/>
  <c r="CA29"/>
  <c r="CA31"/>
  <c r="CA33"/>
  <c r="CA35"/>
  <c r="CA38"/>
  <c r="CA8"/>
  <c r="CA10"/>
  <c r="CA12"/>
  <c r="CA14"/>
  <c r="CA16"/>
  <c r="CA18"/>
  <c r="BY20"/>
  <c r="CA26"/>
  <c r="CA28"/>
  <c r="CA30"/>
  <c r="CA32"/>
  <c r="CA34"/>
  <c r="CA37"/>
  <c r="BY25"/>
  <c r="BY26"/>
  <c r="BY27"/>
  <c r="BY28"/>
  <c r="BY29"/>
  <c r="BY30"/>
  <c r="BY31"/>
  <c r="BY32"/>
  <c r="BY33"/>
  <c r="BY34"/>
  <c r="BY35"/>
  <c r="BY37"/>
  <c r="BY38"/>
  <c r="BY39"/>
  <c r="CA9"/>
  <c r="CA11"/>
  <c r="CA13"/>
  <c r="CA15"/>
  <c r="CA17"/>
  <c r="BY7"/>
  <c r="BY8"/>
  <c r="BY9"/>
  <c r="BY10"/>
  <c r="BY11"/>
  <c r="BY12"/>
  <c r="BY13"/>
  <c r="BY14"/>
  <c r="BY15"/>
  <c r="BY16"/>
  <c r="BY17"/>
  <c r="BY18"/>
  <c r="BY19"/>
  <c r="CX57" i="5" l="1"/>
  <c r="CX6"/>
  <c r="CV57"/>
  <c r="CX21" i="4"/>
  <c r="CX25" i="1"/>
  <c r="DD31"/>
  <c r="DF31"/>
  <c r="CZ46"/>
  <c r="CZ48"/>
  <c r="CZ50"/>
  <c r="CZ52"/>
  <c r="CZ54"/>
  <c r="DF58"/>
  <c r="DD58"/>
  <c r="CZ8"/>
  <c r="CZ76" i="6"/>
  <c r="CZ57" i="5"/>
  <c r="CW58" i="1"/>
  <c r="CX59"/>
  <c r="CZ56"/>
  <c r="CZ35"/>
  <c r="CZ37"/>
  <c r="CZ39"/>
  <c r="CZ41"/>
  <c r="CZ43"/>
  <c r="CZ45"/>
  <c r="CZ47"/>
  <c r="CZ49"/>
  <c r="CZ51"/>
  <c r="CZ53"/>
  <c r="CZ55"/>
  <c r="CZ57"/>
  <c r="CX56"/>
  <c r="CX35"/>
  <c r="CX37"/>
  <c r="CX39"/>
  <c r="CX41"/>
  <c r="CX43"/>
  <c r="CX45"/>
  <c r="CX47"/>
  <c r="CX49"/>
  <c r="CX51"/>
  <c r="CX53"/>
  <c r="CX55"/>
  <c r="CX57"/>
  <c r="CZ32"/>
  <c r="CZ10"/>
  <c r="CY31"/>
  <c r="CZ7"/>
  <c r="CZ9"/>
  <c r="CX32"/>
  <c r="CW31"/>
  <c r="CU76" i="6"/>
  <c r="CX76" s="1"/>
  <c r="CZ15"/>
  <c r="CZ32" i="5"/>
  <c r="CX23" i="4"/>
  <c r="CZ23"/>
  <c r="CX6"/>
  <c r="CV21"/>
  <c r="CZ21" s="1"/>
  <c r="CZ6"/>
  <c r="CZ59" i="1"/>
  <c r="CV58"/>
  <c r="CZ58" s="1"/>
  <c r="CU58"/>
  <c r="CX33"/>
  <c r="CU31"/>
  <c r="CX7"/>
  <c r="CX9"/>
  <c r="CX8"/>
  <c r="CX10"/>
  <c r="CV31"/>
  <c r="CX6"/>
  <c r="CZ6"/>
  <c r="CZ33"/>
  <c r="CT16" i="22"/>
  <c r="CR16"/>
  <c r="CT6" i="18"/>
  <c r="CR6"/>
  <c r="CT12" i="11"/>
  <c r="CR12"/>
  <c r="CT28" i="8"/>
  <c r="CT24"/>
  <c r="CR24"/>
  <c r="CT8" i="6"/>
  <c r="CR8"/>
  <c r="CT20" i="5"/>
  <c r="CT21"/>
  <c r="CT22"/>
  <c r="CT23"/>
  <c r="CR20"/>
  <c r="CR21"/>
  <c r="CR22"/>
  <c r="CR23"/>
  <c r="CT12" i="4"/>
  <c r="CR12"/>
  <c r="CX58" i="1" l="1"/>
  <c r="CT26" i="22"/>
  <c r="CR26"/>
  <c r="CM26"/>
  <c r="CK26"/>
  <c r="CL26" s="1"/>
  <c r="CJ26"/>
  <c r="CI26"/>
  <c r="CS25"/>
  <c r="CQ25"/>
  <c r="CP25"/>
  <c r="CO25"/>
  <c r="CM24"/>
  <c r="CK24"/>
  <c r="CJ24"/>
  <c r="CI24"/>
  <c r="CM23"/>
  <c r="CK23"/>
  <c r="CJ23"/>
  <c r="CI23"/>
  <c r="CM22"/>
  <c r="CK22"/>
  <c r="CJ22"/>
  <c r="CI22"/>
  <c r="CM21"/>
  <c r="CK21"/>
  <c r="CJ21"/>
  <c r="CI21"/>
  <c r="CM19"/>
  <c r="CK19"/>
  <c r="CJ19"/>
  <c r="CI19"/>
  <c r="CR18"/>
  <c r="CM18"/>
  <c r="CK18"/>
  <c r="CJ18"/>
  <c r="CI18"/>
  <c r="CT17"/>
  <c r="CR17"/>
  <c r="CM17"/>
  <c r="CK17"/>
  <c r="CJ17"/>
  <c r="CI17"/>
  <c r="CM16"/>
  <c r="CK16"/>
  <c r="CJ16"/>
  <c r="CI16"/>
  <c r="CT15"/>
  <c r="CR15"/>
  <c r="CM15"/>
  <c r="CM25" s="1"/>
  <c r="CK15"/>
  <c r="CK25" s="1"/>
  <c r="CJ15"/>
  <c r="CI15"/>
  <c r="CT14"/>
  <c r="CR14"/>
  <c r="CM14"/>
  <c r="CK14"/>
  <c r="CJ14"/>
  <c r="CI14"/>
  <c r="CS13"/>
  <c r="CQ13"/>
  <c r="CP13"/>
  <c r="CO13"/>
  <c r="CM12"/>
  <c r="CK12"/>
  <c r="CJ12"/>
  <c r="CI12"/>
  <c r="CM11"/>
  <c r="CK11"/>
  <c r="CJ11"/>
  <c r="CI11"/>
  <c r="CM10"/>
  <c r="CK10"/>
  <c r="CJ10"/>
  <c r="CI10"/>
  <c r="CM9"/>
  <c r="CK9"/>
  <c r="CJ9"/>
  <c r="CI9"/>
  <c r="CT8"/>
  <c r="CR8"/>
  <c r="CM8"/>
  <c r="CK8"/>
  <c r="CJ8"/>
  <c r="CI8"/>
  <c r="CT7"/>
  <c r="CR7"/>
  <c r="CM7"/>
  <c r="CK7"/>
  <c r="CJ7"/>
  <c r="CI7"/>
  <c r="CT6"/>
  <c r="CR6"/>
  <c r="CM6"/>
  <c r="CK6"/>
  <c r="CJ6"/>
  <c r="CJ13" s="1"/>
  <c r="CI6"/>
  <c r="CM9" i="21"/>
  <c r="CM8" s="1"/>
  <c r="CK9"/>
  <c r="CJ9"/>
  <c r="CI9"/>
  <c r="CI8" s="1"/>
  <c r="CT8"/>
  <c r="CS8"/>
  <c r="CR8"/>
  <c r="CQ8"/>
  <c r="CP8"/>
  <c r="CO8"/>
  <c r="CM7"/>
  <c r="CK7"/>
  <c r="CJ7"/>
  <c r="CI7"/>
  <c r="CM6"/>
  <c r="CK6"/>
  <c r="CK8" s="1"/>
  <c r="CJ6"/>
  <c r="CJ8" s="1"/>
  <c r="CI6"/>
  <c r="CM12" i="20"/>
  <c r="CK12"/>
  <c r="CJ12"/>
  <c r="CI12"/>
  <c r="CS11"/>
  <c r="CQ11"/>
  <c r="CP11"/>
  <c r="CO11"/>
  <c r="CM10"/>
  <c r="CK10"/>
  <c r="CJ10"/>
  <c r="CI10"/>
  <c r="CM9"/>
  <c r="CK9"/>
  <c r="CJ9"/>
  <c r="CI9"/>
  <c r="CM8"/>
  <c r="CK8"/>
  <c r="CJ8"/>
  <c r="CI8"/>
  <c r="CM7"/>
  <c r="CK7"/>
  <c r="CJ7"/>
  <c r="CI7"/>
  <c r="CM6"/>
  <c r="CM11" s="1"/>
  <c r="CK6"/>
  <c r="CK11" s="1"/>
  <c r="CJ6"/>
  <c r="CJ11" s="1"/>
  <c r="CI6"/>
  <c r="CI11" s="1"/>
  <c r="CT24" i="18"/>
  <c r="CR24"/>
  <c r="CM24"/>
  <c r="CK24"/>
  <c r="CJ24"/>
  <c r="CI24"/>
  <c r="CS23"/>
  <c r="CQ23"/>
  <c r="CP23"/>
  <c r="CO23"/>
  <c r="CM22"/>
  <c r="CK22"/>
  <c r="CJ22"/>
  <c r="CI22"/>
  <c r="CM21"/>
  <c r="CK21"/>
  <c r="CJ21"/>
  <c r="CI21"/>
  <c r="CM20"/>
  <c r="CK20"/>
  <c r="CJ20"/>
  <c r="CI20"/>
  <c r="CM19"/>
  <c r="CK19"/>
  <c r="CJ19"/>
  <c r="CI19"/>
  <c r="CM18"/>
  <c r="CK18"/>
  <c r="CJ18"/>
  <c r="CI18"/>
  <c r="CT17"/>
  <c r="CR17"/>
  <c r="CM17"/>
  <c r="CK17"/>
  <c r="CJ17"/>
  <c r="CI17"/>
  <c r="CT16"/>
  <c r="CR16"/>
  <c r="CM16"/>
  <c r="CK16"/>
  <c r="CJ16"/>
  <c r="CI16"/>
  <c r="CT15"/>
  <c r="CR15"/>
  <c r="CM15"/>
  <c r="CK15"/>
  <c r="CJ15"/>
  <c r="CI15"/>
  <c r="CI23" s="1"/>
  <c r="CT14"/>
  <c r="CR14"/>
  <c r="CM14"/>
  <c r="CK14"/>
  <c r="CL14" s="1"/>
  <c r="CJ14"/>
  <c r="CI14"/>
  <c r="CS13"/>
  <c r="CQ13"/>
  <c r="CP13"/>
  <c r="CO13"/>
  <c r="CM12"/>
  <c r="CK12"/>
  <c r="CJ12"/>
  <c r="CI12"/>
  <c r="CM11"/>
  <c r="CK11"/>
  <c r="CJ11"/>
  <c r="CI11"/>
  <c r="CT10"/>
  <c r="CR10"/>
  <c r="CM10"/>
  <c r="CK10"/>
  <c r="CJ10"/>
  <c r="CI10"/>
  <c r="CM9"/>
  <c r="CK9"/>
  <c r="CJ9"/>
  <c r="CI9"/>
  <c r="CM8"/>
  <c r="CK8"/>
  <c r="CJ8"/>
  <c r="CI8"/>
  <c r="CT7"/>
  <c r="CR7"/>
  <c r="CM7"/>
  <c r="CK7"/>
  <c r="CJ7"/>
  <c r="CI7"/>
  <c r="CM6"/>
  <c r="CK6"/>
  <c r="CJ6"/>
  <c r="CJ13" s="1"/>
  <c r="CI6"/>
  <c r="CI13" s="1"/>
  <c r="CT47" i="16"/>
  <c r="CR47"/>
  <c r="CM47"/>
  <c r="CK47"/>
  <c r="CJ47"/>
  <c r="CI47"/>
  <c r="CS46"/>
  <c r="CQ46"/>
  <c r="CP46"/>
  <c r="CO46"/>
  <c r="CM45"/>
  <c r="CK45"/>
  <c r="CJ45"/>
  <c r="CI45"/>
  <c r="CM44"/>
  <c r="CK44"/>
  <c r="CJ44"/>
  <c r="CI44"/>
  <c r="CM43"/>
  <c r="CK43"/>
  <c r="CJ43"/>
  <c r="CI43"/>
  <c r="CT42"/>
  <c r="CR42"/>
  <c r="CM42"/>
  <c r="CK42"/>
  <c r="CJ42"/>
  <c r="CI42"/>
  <c r="CT41"/>
  <c r="CR41"/>
  <c r="CM41"/>
  <c r="CK41"/>
  <c r="CJ41"/>
  <c r="CI41"/>
  <c r="CT40"/>
  <c r="CR40"/>
  <c r="CM40"/>
  <c r="CK40"/>
  <c r="CJ40"/>
  <c r="CI40"/>
  <c r="CM39"/>
  <c r="CK39"/>
  <c r="CJ39"/>
  <c r="CI39"/>
  <c r="CT38"/>
  <c r="CR38"/>
  <c r="CM38"/>
  <c r="CK38"/>
  <c r="CJ38"/>
  <c r="CI38"/>
  <c r="CT37"/>
  <c r="CR37"/>
  <c r="CM37"/>
  <c r="CK37"/>
  <c r="CJ37"/>
  <c r="CI37"/>
  <c r="CT36"/>
  <c r="CR36"/>
  <c r="CM36"/>
  <c r="CK36"/>
  <c r="CJ36"/>
  <c r="CI36"/>
  <c r="CT35"/>
  <c r="CR35"/>
  <c r="CM35"/>
  <c r="CK35"/>
  <c r="CJ35"/>
  <c r="CI35"/>
  <c r="CT34"/>
  <c r="CR34"/>
  <c r="CM34"/>
  <c r="CK34"/>
  <c r="CJ34"/>
  <c r="CI34"/>
  <c r="CT33"/>
  <c r="CR33"/>
  <c r="CM33"/>
  <c r="CK33"/>
  <c r="CJ33"/>
  <c r="CI33"/>
  <c r="CT32"/>
  <c r="CR32"/>
  <c r="CM32"/>
  <c r="CK32"/>
  <c r="CJ32"/>
  <c r="CI32"/>
  <c r="CT31"/>
  <c r="CR31"/>
  <c r="CM31"/>
  <c r="CK31"/>
  <c r="CJ31"/>
  <c r="CI31"/>
  <c r="CL31" s="1"/>
  <c r="CT30"/>
  <c r="CR30"/>
  <c r="CM30"/>
  <c r="CK30"/>
  <c r="CJ30"/>
  <c r="CI30"/>
  <c r="CT29"/>
  <c r="CR29"/>
  <c r="CM29"/>
  <c r="CK29"/>
  <c r="CJ29"/>
  <c r="CI29"/>
  <c r="CL29" s="1"/>
  <c r="CT28"/>
  <c r="CR28"/>
  <c r="CM28"/>
  <c r="CK28"/>
  <c r="CL28" s="1"/>
  <c r="CJ28"/>
  <c r="CI28"/>
  <c r="CT27"/>
  <c r="CR27"/>
  <c r="CM27"/>
  <c r="CK27"/>
  <c r="CJ27"/>
  <c r="CI27"/>
  <c r="CT26"/>
  <c r="CR26"/>
  <c r="CM26"/>
  <c r="CK26"/>
  <c r="CJ26"/>
  <c r="CI26"/>
  <c r="CT25"/>
  <c r="CR25"/>
  <c r="CM25"/>
  <c r="CK25"/>
  <c r="CJ25"/>
  <c r="CI25"/>
  <c r="CT24"/>
  <c r="CR24"/>
  <c r="CM24"/>
  <c r="CK24"/>
  <c r="CJ24"/>
  <c r="CI24"/>
  <c r="CS23"/>
  <c r="CQ23"/>
  <c r="CP23"/>
  <c r="CO23"/>
  <c r="CM22"/>
  <c r="CK22"/>
  <c r="CJ22"/>
  <c r="CI22"/>
  <c r="CM21"/>
  <c r="CK21"/>
  <c r="CJ21"/>
  <c r="CI21"/>
  <c r="CM20"/>
  <c r="CK20"/>
  <c r="CJ20"/>
  <c r="CI20"/>
  <c r="CM19"/>
  <c r="CK19"/>
  <c r="CJ19"/>
  <c r="CI19"/>
  <c r="CM18"/>
  <c r="CK18"/>
  <c r="CJ18"/>
  <c r="CI18"/>
  <c r="CT17"/>
  <c r="CR17"/>
  <c r="CM17"/>
  <c r="CK17"/>
  <c r="CJ17"/>
  <c r="CI17"/>
  <c r="CT16"/>
  <c r="CR16"/>
  <c r="CM16"/>
  <c r="CK16"/>
  <c r="CJ16"/>
  <c r="CI16"/>
  <c r="CT15"/>
  <c r="CR15"/>
  <c r="CM15"/>
  <c r="CK15"/>
  <c r="CJ15"/>
  <c r="CI15"/>
  <c r="CT14"/>
  <c r="CR14"/>
  <c r="CM14"/>
  <c r="CK14"/>
  <c r="CJ14"/>
  <c r="CI14"/>
  <c r="CT13"/>
  <c r="CR13"/>
  <c r="CM13"/>
  <c r="CK13"/>
  <c r="CJ13"/>
  <c r="CI13"/>
  <c r="CT12"/>
  <c r="CR12"/>
  <c r="CM12"/>
  <c r="CK12"/>
  <c r="CL12" s="1"/>
  <c r="CJ12"/>
  <c r="CI12"/>
  <c r="CT11"/>
  <c r="CR11"/>
  <c r="CM11"/>
  <c r="CK11"/>
  <c r="CJ11"/>
  <c r="CI11"/>
  <c r="CT10"/>
  <c r="CR10"/>
  <c r="CM10"/>
  <c r="CK10"/>
  <c r="CJ10"/>
  <c r="CI10"/>
  <c r="CM9"/>
  <c r="CK9"/>
  <c r="CJ9"/>
  <c r="CI9"/>
  <c r="CT8"/>
  <c r="CR8"/>
  <c r="CM8"/>
  <c r="CK8"/>
  <c r="CJ8"/>
  <c r="CI8"/>
  <c r="CT7"/>
  <c r="CR7"/>
  <c r="CM7"/>
  <c r="CK7"/>
  <c r="CJ7"/>
  <c r="CI7"/>
  <c r="CT6"/>
  <c r="CR6"/>
  <c r="CM6"/>
  <c r="CK6"/>
  <c r="CJ6"/>
  <c r="CI6"/>
  <c r="CM14" i="17"/>
  <c r="CK14"/>
  <c r="CJ14"/>
  <c r="CI14"/>
  <c r="CS13"/>
  <c r="CQ13"/>
  <c r="CP13"/>
  <c r="CO13"/>
  <c r="CM12"/>
  <c r="CK12"/>
  <c r="CJ12"/>
  <c r="CI12"/>
  <c r="CM11"/>
  <c r="CK11"/>
  <c r="CJ11"/>
  <c r="CI11"/>
  <c r="CM10"/>
  <c r="CK10"/>
  <c r="CJ10"/>
  <c r="CI10"/>
  <c r="CM9"/>
  <c r="CM13" s="1"/>
  <c r="CK9"/>
  <c r="CK13" s="1"/>
  <c r="CJ9"/>
  <c r="CJ13" s="1"/>
  <c r="CI9"/>
  <c r="CI13" s="1"/>
  <c r="CM8"/>
  <c r="CK8"/>
  <c r="CJ8"/>
  <c r="CI8"/>
  <c r="CS7"/>
  <c r="CQ7"/>
  <c r="CP7"/>
  <c r="CO7"/>
  <c r="CM6"/>
  <c r="CM7" s="1"/>
  <c r="CK6"/>
  <c r="CK7" s="1"/>
  <c r="CJ6"/>
  <c r="CJ7" s="1"/>
  <c r="CI6"/>
  <c r="CI7" s="1"/>
  <c r="CT36" i="15"/>
  <c r="CR36"/>
  <c r="CM36"/>
  <c r="CK36"/>
  <c r="CJ36"/>
  <c r="CI36"/>
  <c r="CS35"/>
  <c r="CQ35"/>
  <c r="CP35"/>
  <c r="CO35"/>
  <c r="CM34"/>
  <c r="CK34"/>
  <c r="CJ34"/>
  <c r="CI34"/>
  <c r="CM33"/>
  <c r="CK33"/>
  <c r="CJ33"/>
  <c r="CI33"/>
  <c r="CM32"/>
  <c r="CK32"/>
  <c r="CJ32"/>
  <c r="CI32"/>
  <c r="CJ31"/>
  <c r="CI31"/>
  <c r="CT26"/>
  <c r="CR26"/>
  <c r="CJ26"/>
  <c r="CI26"/>
  <c r="CT25"/>
  <c r="CR25"/>
  <c r="CJ25"/>
  <c r="CI25"/>
  <c r="CT24"/>
  <c r="CR24"/>
  <c r="CJ24"/>
  <c r="CI24"/>
  <c r="CM23"/>
  <c r="CK23"/>
  <c r="CJ23"/>
  <c r="CI23"/>
  <c r="CT22"/>
  <c r="CR22"/>
  <c r="CM22"/>
  <c r="CK22"/>
  <c r="CJ22"/>
  <c r="CI22"/>
  <c r="CM21"/>
  <c r="CK21"/>
  <c r="CJ21"/>
  <c r="CI21"/>
  <c r="CT20"/>
  <c r="CR20"/>
  <c r="CM20"/>
  <c r="CK20"/>
  <c r="CJ20"/>
  <c r="CI20"/>
  <c r="CT19"/>
  <c r="CR19"/>
  <c r="CM19"/>
  <c r="CK19"/>
  <c r="CK35" s="1"/>
  <c r="CJ19"/>
  <c r="CI19"/>
  <c r="CI35" s="1"/>
  <c r="CT18"/>
  <c r="CR18"/>
  <c r="CM18"/>
  <c r="CK18"/>
  <c r="CJ18"/>
  <c r="CI18"/>
  <c r="CS17"/>
  <c r="CQ17"/>
  <c r="CP17"/>
  <c r="CO17"/>
  <c r="CM16"/>
  <c r="CK16"/>
  <c r="CJ16"/>
  <c r="CI16"/>
  <c r="CM15"/>
  <c r="CK15"/>
  <c r="CJ15"/>
  <c r="CI15"/>
  <c r="CM14"/>
  <c r="CK14"/>
  <c r="CJ14"/>
  <c r="CI14"/>
  <c r="CM13"/>
  <c r="CK13"/>
  <c r="CJ13"/>
  <c r="CI13"/>
  <c r="CM12"/>
  <c r="CK12"/>
  <c r="CJ12"/>
  <c r="CI12"/>
  <c r="CT11"/>
  <c r="CR11"/>
  <c r="CM11"/>
  <c r="CK11"/>
  <c r="CJ11"/>
  <c r="CI11"/>
  <c r="CT10"/>
  <c r="CR10"/>
  <c r="CM10"/>
  <c r="CK10"/>
  <c r="CJ10"/>
  <c r="CI10"/>
  <c r="CT9"/>
  <c r="CR9"/>
  <c r="CM9"/>
  <c r="CK9"/>
  <c r="CJ9"/>
  <c r="CI9"/>
  <c r="CT8"/>
  <c r="CR8"/>
  <c r="CM8"/>
  <c r="CK8"/>
  <c r="CJ8"/>
  <c r="CI8"/>
  <c r="CT7"/>
  <c r="CR7"/>
  <c r="CM7"/>
  <c r="CK7"/>
  <c r="CJ7"/>
  <c r="CI7"/>
  <c r="CT6"/>
  <c r="CR6"/>
  <c r="CM6"/>
  <c r="CM17" s="1"/>
  <c r="CK6"/>
  <c r="CJ6"/>
  <c r="CI6"/>
  <c r="CT31" i="14"/>
  <c r="CR31"/>
  <c r="CM31"/>
  <c r="CK31"/>
  <c r="CJ31"/>
  <c r="CI31"/>
  <c r="CS30"/>
  <c r="CQ30"/>
  <c r="CP30"/>
  <c r="CO30"/>
  <c r="CM29"/>
  <c r="CK29"/>
  <c r="CJ29"/>
  <c r="CI29"/>
  <c r="CT28"/>
  <c r="CR28"/>
  <c r="CM28"/>
  <c r="CK28"/>
  <c r="CJ28"/>
  <c r="CI28"/>
  <c r="CT27"/>
  <c r="CR27"/>
  <c r="CM27"/>
  <c r="CK27"/>
  <c r="CJ27"/>
  <c r="CI27"/>
  <c r="CM26"/>
  <c r="CK26"/>
  <c r="CJ26"/>
  <c r="CI26"/>
  <c r="CM25"/>
  <c r="CK25"/>
  <c r="CJ25"/>
  <c r="CI25"/>
  <c r="CM24"/>
  <c r="CK24"/>
  <c r="CJ24"/>
  <c r="CI24"/>
  <c r="CT23"/>
  <c r="CR23"/>
  <c r="CM23"/>
  <c r="CK23"/>
  <c r="CJ23"/>
  <c r="CI23"/>
  <c r="CT22"/>
  <c r="CR22"/>
  <c r="CM22"/>
  <c r="CK22"/>
  <c r="CJ22"/>
  <c r="CI22"/>
  <c r="CT21"/>
  <c r="CR21"/>
  <c r="CM21"/>
  <c r="CK21"/>
  <c r="CJ21"/>
  <c r="CI21"/>
  <c r="CT20"/>
  <c r="CR20"/>
  <c r="CM20"/>
  <c r="CK20"/>
  <c r="CJ20"/>
  <c r="CI20"/>
  <c r="CI30" s="1"/>
  <c r="CT19"/>
  <c r="CR19"/>
  <c r="CM19"/>
  <c r="CK19"/>
  <c r="CJ19"/>
  <c r="CI19"/>
  <c r="CS18"/>
  <c r="CQ18"/>
  <c r="CP18"/>
  <c r="CO18"/>
  <c r="CM17"/>
  <c r="CK17"/>
  <c r="CJ17"/>
  <c r="CI17"/>
  <c r="CM16"/>
  <c r="CK16"/>
  <c r="CJ16"/>
  <c r="CI16"/>
  <c r="CM15"/>
  <c r="CK15"/>
  <c r="CJ15"/>
  <c r="CI15"/>
  <c r="CM14"/>
  <c r="CK14"/>
  <c r="CJ14"/>
  <c r="CI14"/>
  <c r="CM13"/>
  <c r="CK13"/>
  <c r="CJ13"/>
  <c r="CI13"/>
  <c r="CM12"/>
  <c r="CK12"/>
  <c r="CJ12"/>
  <c r="CI12"/>
  <c r="CM11"/>
  <c r="CK11"/>
  <c r="CJ11"/>
  <c r="CI11"/>
  <c r="CM10"/>
  <c r="CK10"/>
  <c r="CJ10"/>
  <c r="CI10"/>
  <c r="CT9"/>
  <c r="CR9"/>
  <c r="CM9"/>
  <c r="CK9"/>
  <c r="CJ9"/>
  <c r="CI9"/>
  <c r="CT8"/>
  <c r="CR8"/>
  <c r="CM8"/>
  <c r="CK8"/>
  <c r="CJ8"/>
  <c r="CI8"/>
  <c r="CT7"/>
  <c r="CR7"/>
  <c r="CM7"/>
  <c r="CN7" s="1"/>
  <c r="CK7"/>
  <c r="CJ7"/>
  <c r="CI7"/>
  <c r="CT6"/>
  <c r="CR6"/>
  <c r="CM6"/>
  <c r="CK6"/>
  <c r="CJ6"/>
  <c r="CJ18" s="1"/>
  <c r="CI6"/>
  <c r="CT30" i="13"/>
  <c r="CR30"/>
  <c r="CM30"/>
  <c r="CK30"/>
  <c r="CJ30"/>
  <c r="CI30"/>
  <c r="CS29"/>
  <c r="CQ29"/>
  <c r="CP29"/>
  <c r="CO29"/>
  <c r="CM28"/>
  <c r="CK28"/>
  <c r="CJ28"/>
  <c r="CI28"/>
  <c r="CM27"/>
  <c r="CK27"/>
  <c r="CJ27"/>
  <c r="CI27"/>
  <c r="CM26"/>
  <c r="CK26"/>
  <c r="CJ26"/>
  <c r="CI26"/>
  <c r="CM25"/>
  <c r="CK25"/>
  <c r="CJ25"/>
  <c r="CI25"/>
  <c r="CM24"/>
  <c r="CK24"/>
  <c r="CJ24"/>
  <c r="CI24"/>
  <c r="CM23"/>
  <c r="CK23"/>
  <c r="CJ23"/>
  <c r="CI23"/>
  <c r="CM22"/>
  <c r="CK22"/>
  <c r="CJ22"/>
  <c r="CI22"/>
  <c r="CT21"/>
  <c r="CR21"/>
  <c r="CM21"/>
  <c r="CK21"/>
  <c r="CJ21"/>
  <c r="CI21"/>
  <c r="CT20"/>
  <c r="CR20"/>
  <c r="CM20"/>
  <c r="CK20"/>
  <c r="CJ20"/>
  <c r="CI20"/>
  <c r="CT19"/>
  <c r="CR19"/>
  <c r="CM19"/>
  <c r="CK19"/>
  <c r="CK29" s="1"/>
  <c r="CJ19"/>
  <c r="CJ29" s="1"/>
  <c r="CI19"/>
  <c r="CT18"/>
  <c r="CR18"/>
  <c r="CM18"/>
  <c r="CK18"/>
  <c r="CJ18"/>
  <c r="CI18"/>
  <c r="CS17"/>
  <c r="CQ17"/>
  <c r="CP17"/>
  <c r="CO17"/>
  <c r="CM16"/>
  <c r="CK16"/>
  <c r="CJ16"/>
  <c r="CI16"/>
  <c r="CM15"/>
  <c r="CJ15"/>
  <c r="CI15"/>
  <c r="CM14"/>
  <c r="CJ14"/>
  <c r="CI14"/>
  <c r="CM13"/>
  <c r="CJ13"/>
  <c r="CI13"/>
  <c r="CT12"/>
  <c r="CR12"/>
  <c r="CM12"/>
  <c r="CJ12"/>
  <c r="CI12"/>
  <c r="CM11"/>
  <c r="CJ11"/>
  <c r="CI11"/>
  <c r="CT10"/>
  <c r="CR10"/>
  <c r="CM10"/>
  <c r="CJ10"/>
  <c r="CI10"/>
  <c r="CT9"/>
  <c r="CR9"/>
  <c r="CM9"/>
  <c r="CJ9"/>
  <c r="CI9"/>
  <c r="CT8"/>
  <c r="CR8"/>
  <c r="CM8"/>
  <c r="CJ8"/>
  <c r="CI8"/>
  <c r="CT7"/>
  <c r="CR7"/>
  <c r="CM7"/>
  <c r="CJ7"/>
  <c r="CI7"/>
  <c r="CL7" s="1"/>
  <c r="CT6"/>
  <c r="CR6"/>
  <c r="CM6"/>
  <c r="CK6"/>
  <c r="CK17" s="1"/>
  <c r="CJ6"/>
  <c r="CI6"/>
  <c r="CT32" i="11"/>
  <c r="CR32"/>
  <c r="CM32"/>
  <c r="CK32"/>
  <c r="CJ32"/>
  <c r="CI32"/>
  <c r="CS31"/>
  <c r="CQ31"/>
  <c r="CP31"/>
  <c r="CO31"/>
  <c r="CM30"/>
  <c r="CK30"/>
  <c r="CJ30"/>
  <c r="CI30"/>
  <c r="CM29"/>
  <c r="CK29"/>
  <c r="CJ29"/>
  <c r="CI29"/>
  <c r="CM28"/>
  <c r="CK28"/>
  <c r="CJ28"/>
  <c r="CI28"/>
  <c r="CM27"/>
  <c r="CK27"/>
  <c r="CJ27"/>
  <c r="CI27"/>
  <c r="CM26"/>
  <c r="CK26"/>
  <c r="CJ26"/>
  <c r="CI26"/>
  <c r="CM25"/>
  <c r="CK25"/>
  <c r="CJ25"/>
  <c r="CI25"/>
  <c r="CM24"/>
  <c r="CK24"/>
  <c r="CJ24"/>
  <c r="CI24"/>
  <c r="CM23"/>
  <c r="CK23"/>
  <c r="CJ23"/>
  <c r="CI23"/>
  <c r="CT22"/>
  <c r="CR22"/>
  <c r="CM22"/>
  <c r="CK22"/>
  <c r="CJ22"/>
  <c r="CI22"/>
  <c r="CM21"/>
  <c r="CK21"/>
  <c r="CJ21"/>
  <c r="CI21"/>
  <c r="CT20"/>
  <c r="CR20"/>
  <c r="CM20"/>
  <c r="CK20"/>
  <c r="CJ20"/>
  <c r="CI20"/>
  <c r="CT19"/>
  <c r="CR19"/>
  <c r="CM19"/>
  <c r="CK19"/>
  <c r="CJ19"/>
  <c r="CI19"/>
  <c r="CT18"/>
  <c r="CR18"/>
  <c r="CM18"/>
  <c r="CK18"/>
  <c r="CJ18"/>
  <c r="CI18"/>
  <c r="CS17"/>
  <c r="CQ17"/>
  <c r="CP17"/>
  <c r="CO17"/>
  <c r="CM16"/>
  <c r="CK16"/>
  <c r="CJ16"/>
  <c r="CI16"/>
  <c r="CM15"/>
  <c r="CK15"/>
  <c r="CJ15"/>
  <c r="CI15"/>
  <c r="CM13"/>
  <c r="CK13"/>
  <c r="CJ13"/>
  <c r="CI13"/>
  <c r="CM14"/>
  <c r="CK14"/>
  <c r="CJ14"/>
  <c r="CI14"/>
  <c r="CM12"/>
  <c r="CK12"/>
  <c r="CL12" s="1"/>
  <c r="CJ12"/>
  <c r="CI12"/>
  <c r="CT11"/>
  <c r="CR11"/>
  <c r="CM11"/>
  <c r="CK11"/>
  <c r="CJ11"/>
  <c r="CI11"/>
  <c r="CM10"/>
  <c r="CK10"/>
  <c r="CJ10"/>
  <c r="CI10"/>
  <c r="CT9"/>
  <c r="CR9"/>
  <c r="CM9"/>
  <c r="CK9"/>
  <c r="CJ9"/>
  <c r="CI9"/>
  <c r="CT8"/>
  <c r="CR8"/>
  <c r="CM8"/>
  <c r="CK8"/>
  <c r="CJ8"/>
  <c r="CI8"/>
  <c r="CT7"/>
  <c r="CR7"/>
  <c r="CM7"/>
  <c r="CK7"/>
  <c r="CJ7"/>
  <c r="CI7"/>
  <c r="CT6"/>
  <c r="CR6"/>
  <c r="CM6"/>
  <c r="CK6"/>
  <c r="CJ6"/>
  <c r="CI6"/>
  <c r="CI17" s="1"/>
  <c r="CT40" i="10"/>
  <c r="CR40"/>
  <c r="CM40"/>
  <c r="CK40"/>
  <c r="CJ40"/>
  <c r="CI40"/>
  <c r="CS39"/>
  <c r="CQ39"/>
  <c r="CP39"/>
  <c r="CO39"/>
  <c r="CM38"/>
  <c r="CK38"/>
  <c r="CJ38"/>
  <c r="CI38"/>
  <c r="CM37"/>
  <c r="CK37"/>
  <c r="CJ37"/>
  <c r="CI37"/>
  <c r="CM36"/>
  <c r="CK36"/>
  <c r="CJ36"/>
  <c r="CI36"/>
  <c r="CM35"/>
  <c r="CK35"/>
  <c r="CJ35"/>
  <c r="CI35"/>
  <c r="CM34"/>
  <c r="CK34"/>
  <c r="CJ34"/>
  <c r="CI34"/>
  <c r="CM33"/>
  <c r="CK33"/>
  <c r="CJ33"/>
  <c r="CI33"/>
  <c r="CM32"/>
  <c r="CK32"/>
  <c r="CJ32"/>
  <c r="CI32"/>
  <c r="CM31"/>
  <c r="CK31"/>
  <c r="CJ31"/>
  <c r="CI31"/>
  <c r="CM30"/>
  <c r="CK30"/>
  <c r="CJ30"/>
  <c r="CI30"/>
  <c r="CM29"/>
  <c r="CK29"/>
  <c r="CJ29"/>
  <c r="CI29"/>
  <c r="CT28"/>
  <c r="CR28"/>
  <c r="CM28"/>
  <c r="CK28"/>
  <c r="CJ28"/>
  <c r="CI28"/>
  <c r="CT27"/>
  <c r="CR27"/>
  <c r="CM27"/>
  <c r="CK27"/>
  <c r="CJ27"/>
  <c r="CI27"/>
  <c r="CT26"/>
  <c r="CR26"/>
  <c r="CM26"/>
  <c r="CK26"/>
  <c r="CJ26"/>
  <c r="CI26"/>
  <c r="CM25"/>
  <c r="CK25"/>
  <c r="CJ25"/>
  <c r="CI25"/>
  <c r="CT24"/>
  <c r="CR24"/>
  <c r="CM24"/>
  <c r="CK24"/>
  <c r="CJ24"/>
  <c r="CI24"/>
  <c r="CM23"/>
  <c r="CK23"/>
  <c r="CJ23"/>
  <c r="CI23"/>
  <c r="CT22"/>
  <c r="CR22"/>
  <c r="CM22"/>
  <c r="CK22"/>
  <c r="CJ22"/>
  <c r="CI22"/>
  <c r="CT21"/>
  <c r="CR21"/>
  <c r="CM21"/>
  <c r="CK21"/>
  <c r="CJ21"/>
  <c r="CI21"/>
  <c r="CT20"/>
  <c r="CR20"/>
  <c r="CM20"/>
  <c r="CK20"/>
  <c r="CJ20"/>
  <c r="CI20"/>
  <c r="CS19"/>
  <c r="CQ19"/>
  <c r="CP19"/>
  <c r="CO19"/>
  <c r="CM18"/>
  <c r="CK18"/>
  <c r="CJ18"/>
  <c r="CI18"/>
  <c r="CM17"/>
  <c r="CK17"/>
  <c r="CJ17"/>
  <c r="CI17"/>
  <c r="CM16"/>
  <c r="CK16"/>
  <c r="CJ16"/>
  <c r="CI16"/>
  <c r="CM15"/>
  <c r="CK15"/>
  <c r="CJ15"/>
  <c r="CI15"/>
  <c r="CM14"/>
  <c r="CK14"/>
  <c r="CJ14"/>
  <c r="CI14"/>
  <c r="CM13"/>
  <c r="CK13"/>
  <c r="CJ13"/>
  <c r="CI13"/>
  <c r="CM12"/>
  <c r="CK12"/>
  <c r="CJ12"/>
  <c r="CI12"/>
  <c r="CM11"/>
  <c r="CK11"/>
  <c r="CJ11"/>
  <c r="CI11"/>
  <c r="CM10"/>
  <c r="CK10"/>
  <c r="CJ10"/>
  <c r="CI10"/>
  <c r="CT9"/>
  <c r="CR9"/>
  <c r="CM9"/>
  <c r="CK9"/>
  <c r="CI9"/>
  <c r="CT8"/>
  <c r="CR8"/>
  <c r="CM8"/>
  <c r="CK8"/>
  <c r="CJ8"/>
  <c r="CI8"/>
  <c r="CT7"/>
  <c r="CR7"/>
  <c r="CM7"/>
  <c r="CK7"/>
  <c r="CJ7"/>
  <c r="CI7"/>
  <c r="CT6"/>
  <c r="CR6"/>
  <c r="CM6"/>
  <c r="CK6"/>
  <c r="CJ6"/>
  <c r="CN6" s="1"/>
  <c r="CI6"/>
  <c r="CL6" s="1"/>
  <c r="CT34" i="8"/>
  <c r="CR34"/>
  <c r="CM34"/>
  <c r="CK34"/>
  <c r="CJ34"/>
  <c r="CI34"/>
  <c r="CS33"/>
  <c r="CQ33"/>
  <c r="CP33"/>
  <c r="CO33"/>
  <c r="CM32"/>
  <c r="CK32"/>
  <c r="CJ32"/>
  <c r="CI32"/>
  <c r="CM31"/>
  <c r="CK31"/>
  <c r="CJ31"/>
  <c r="CI31"/>
  <c r="CM30"/>
  <c r="CK30"/>
  <c r="CJ30"/>
  <c r="CI30"/>
  <c r="CM29"/>
  <c r="CK29"/>
  <c r="CJ29"/>
  <c r="CI29"/>
  <c r="CR28"/>
  <c r="CM28"/>
  <c r="CK28"/>
  <c r="CJ28"/>
  <c r="CI28"/>
  <c r="CM27"/>
  <c r="CK27"/>
  <c r="CJ27"/>
  <c r="CI27"/>
  <c r="CT26"/>
  <c r="CR26"/>
  <c r="CM26"/>
  <c r="CK26"/>
  <c r="CJ26"/>
  <c r="CI26"/>
  <c r="CT25"/>
  <c r="CR25"/>
  <c r="CM25"/>
  <c r="CK25"/>
  <c r="CJ25"/>
  <c r="CI25"/>
  <c r="CM24"/>
  <c r="CK24"/>
  <c r="CJ24"/>
  <c r="CI24"/>
  <c r="CT23"/>
  <c r="CR23"/>
  <c r="CM23"/>
  <c r="CK23"/>
  <c r="CJ23"/>
  <c r="CI23"/>
  <c r="CT22"/>
  <c r="CR22"/>
  <c r="CM22"/>
  <c r="CK22"/>
  <c r="CL22" s="1"/>
  <c r="CJ22"/>
  <c r="CI22"/>
  <c r="CS21"/>
  <c r="CQ21"/>
  <c r="CP21"/>
  <c r="CO21"/>
  <c r="CM20"/>
  <c r="CK20"/>
  <c r="CJ20"/>
  <c r="CI20"/>
  <c r="CM19"/>
  <c r="CK19"/>
  <c r="CJ19"/>
  <c r="CI19"/>
  <c r="CM18"/>
  <c r="CK18"/>
  <c r="CJ18"/>
  <c r="CI18"/>
  <c r="CM17"/>
  <c r="CK17"/>
  <c r="CJ17"/>
  <c r="CI17"/>
  <c r="CM16"/>
  <c r="CK16"/>
  <c r="CJ16"/>
  <c r="CI16"/>
  <c r="CM15"/>
  <c r="CK15"/>
  <c r="CJ15"/>
  <c r="CI15"/>
  <c r="CM14"/>
  <c r="CK14"/>
  <c r="CJ14"/>
  <c r="CI14"/>
  <c r="CM13"/>
  <c r="CK13"/>
  <c r="CJ13"/>
  <c r="CI13"/>
  <c r="CM12"/>
  <c r="CK12"/>
  <c r="CJ12"/>
  <c r="CI12"/>
  <c r="CR11"/>
  <c r="CM11"/>
  <c r="CN11" s="1"/>
  <c r="CK11"/>
  <c r="CJ11"/>
  <c r="CI11"/>
  <c r="CT10"/>
  <c r="CR10"/>
  <c r="CM10"/>
  <c r="CK10"/>
  <c r="CJ10"/>
  <c r="CI10"/>
  <c r="CT9"/>
  <c r="CR9"/>
  <c r="CM9"/>
  <c r="CK9"/>
  <c r="CJ9"/>
  <c r="CI9"/>
  <c r="CT8"/>
  <c r="CR8"/>
  <c r="CM8"/>
  <c r="CK8"/>
  <c r="CJ8"/>
  <c r="CI8"/>
  <c r="CT7"/>
  <c r="CR7"/>
  <c r="CM7"/>
  <c r="CK7"/>
  <c r="CJ7"/>
  <c r="CI7"/>
  <c r="CT6"/>
  <c r="CR6"/>
  <c r="CM6"/>
  <c r="CK6"/>
  <c r="CJ6"/>
  <c r="CI6"/>
  <c r="CT34" i="7"/>
  <c r="CR34"/>
  <c r="CM34"/>
  <c r="CK34"/>
  <c r="CJ34"/>
  <c r="CI34"/>
  <c r="CL34" s="1"/>
  <c r="CS33"/>
  <c r="CQ33"/>
  <c r="CP33"/>
  <c r="CO33"/>
  <c r="CM32"/>
  <c r="CK32"/>
  <c r="CJ32"/>
  <c r="CI32"/>
  <c r="CM31"/>
  <c r="CK31"/>
  <c r="CJ31"/>
  <c r="CI31"/>
  <c r="CM30"/>
  <c r="CK30"/>
  <c r="CJ30"/>
  <c r="CI30"/>
  <c r="CM29"/>
  <c r="CK29"/>
  <c r="CJ29"/>
  <c r="CI29"/>
  <c r="CM28"/>
  <c r="CK28"/>
  <c r="CJ28"/>
  <c r="CI28"/>
  <c r="CM27"/>
  <c r="CK27"/>
  <c r="CJ27"/>
  <c r="CI27"/>
  <c r="CM26"/>
  <c r="CK26"/>
  <c r="CJ26"/>
  <c r="CI26"/>
  <c r="CT25"/>
  <c r="CR25"/>
  <c r="CM25"/>
  <c r="CK25"/>
  <c r="CJ25"/>
  <c r="CI25"/>
  <c r="CT24"/>
  <c r="CR24"/>
  <c r="CM24"/>
  <c r="CK24"/>
  <c r="CJ24"/>
  <c r="CI24"/>
  <c r="CT23"/>
  <c r="CR23"/>
  <c r="CM23"/>
  <c r="CK23"/>
  <c r="CJ23"/>
  <c r="CI23"/>
  <c r="CT22"/>
  <c r="CR22"/>
  <c r="CM22"/>
  <c r="CK22"/>
  <c r="CJ22"/>
  <c r="CI22"/>
  <c r="CT21"/>
  <c r="CR21"/>
  <c r="CM21"/>
  <c r="CK21"/>
  <c r="CJ21"/>
  <c r="CI21"/>
  <c r="CT20"/>
  <c r="CR20"/>
  <c r="CM20"/>
  <c r="CM33" s="1"/>
  <c r="CK20"/>
  <c r="CK33" s="1"/>
  <c r="CJ20"/>
  <c r="CI20"/>
  <c r="CT19"/>
  <c r="CR19"/>
  <c r="CM19"/>
  <c r="CK19"/>
  <c r="CJ19"/>
  <c r="CI19"/>
  <c r="CS18"/>
  <c r="CQ18"/>
  <c r="CP18"/>
  <c r="CO18"/>
  <c r="CM17"/>
  <c r="CK17"/>
  <c r="CJ17"/>
  <c r="CI17"/>
  <c r="CM16"/>
  <c r="CK16"/>
  <c r="CJ16"/>
  <c r="CI16"/>
  <c r="CM15"/>
  <c r="CK15"/>
  <c r="CJ15"/>
  <c r="CI15"/>
  <c r="CM14"/>
  <c r="CK14"/>
  <c r="CJ14"/>
  <c r="CI14"/>
  <c r="CM13"/>
  <c r="CK13"/>
  <c r="CJ13"/>
  <c r="CI13"/>
  <c r="CM12"/>
  <c r="CK12"/>
  <c r="CJ12"/>
  <c r="CI12"/>
  <c r="CM11"/>
  <c r="CK11"/>
  <c r="CJ11"/>
  <c r="CI11"/>
  <c r="CM10"/>
  <c r="CK10"/>
  <c r="CJ10"/>
  <c r="CI10"/>
  <c r="CM9"/>
  <c r="CK9"/>
  <c r="CJ9"/>
  <c r="CI9"/>
  <c r="CM8"/>
  <c r="CK8"/>
  <c r="CJ8"/>
  <c r="CI8"/>
  <c r="CM7"/>
  <c r="CK7"/>
  <c r="CJ7"/>
  <c r="CI7"/>
  <c r="CT6"/>
  <c r="CR6"/>
  <c r="CM6"/>
  <c r="CK6"/>
  <c r="CJ6"/>
  <c r="CI6"/>
  <c r="CT77" i="6"/>
  <c r="CR77"/>
  <c r="CM77"/>
  <c r="CK77"/>
  <c r="CJ77"/>
  <c r="CI77"/>
  <c r="CS76"/>
  <c r="CQ76"/>
  <c r="CP76"/>
  <c r="CO76"/>
  <c r="CT75"/>
  <c r="CR75"/>
  <c r="CM75"/>
  <c r="CK75"/>
  <c r="CJ75"/>
  <c r="CI75"/>
  <c r="CT74"/>
  <c r="CR74"/>
  <c r="CM74"/>
  <c r="CK74"/>
  <c r="CJ74"/>
  <c r="CI74"/>
  <c r="CT73"/>
  <c r="CR73"/>
  <c r="CM73"/>
  <c r="CN73" s="1"/>
  <c r="CK73"/>
  <c r="CL73" s="1"/>
  <c r="CJ73"/>
  <c r="CI73"/>
  <c r="CT72"/>
  <c r="CR72"/>
  <c r="CM72"/>
  <c r="CK72"/>
  <c r="CJ72"/>
  <c r="CI72"/>
  <c r="CT71"/>
  <c r="CR71"/>
  <c r="CM71"/>
  <c r="CN71" s="1"/>
  <c r="CK71"/>
  <c r="CL71" s="1"/>
  <c r="CJ71"/>
  <c r="CI71"/>
  <c r="CT70"/>
  <c r="CR70"/>
  <c r="CM70"/>
  <c r="CK70"/>
  <c r="CJ70"/>
  <c r="CI70"/>
  <c r="CM69"/>
  <c r="CK69"/>
  <c r="CJ69"/>
  <c r="CI69"/>
  <c r="CT68"/>
  <c r="CR68"/>
  <c r="CM68"/>
  <c r="CN68" s="1"/>
  <c r="CK68"/>
  <c r="CL68" s="1"/>
  <c r="CJ68"/>
  <c r="CI68"/>
  <c r="CT67"/>
  <c r="CR67"/>
  <c r="CM67"/>
  <c r="CK67"/>
  <c r="CJ67"/>
  <c r="CI67"/>
  <c r="CT66"/>
  <c r="CR66"/>
  <c r="CM66"/>
  <c r="CN66" s="1"/>
  <c r="CK66"/>
  <c r="CL66" s="1"/>
  <c r="CJ66"/>
  <c r="CI66"/>
  <c r="CT65"/>
  <c r="CR65"/>
  <c r="CM65"/>
  <c r="CK65"/>
  <c r="CJ65"/>
  <c r="CI65"/>
  <c r="CT64"/>
  <c r="CR64"/>
  <c r="CM64"/>
  <c r="CN64" s="1"/>
  <c r="CK64"/>
  <c r="CL64" s="1"/>
  <c r="CJ64"/>
  <c r="CI64"/>
  <c r="CT63"/>
  <c r="CR63"/>
  <c r="CM63"/>
  <c r="CK63"/>
  <c r="CJ63"/>
  <c r="CI63"/>
  <c r="CT62"/>
  <c r="CR62"/>
  <c r="CM62"/>
  <c r="CN62" s="1"/>
  <c r="CK62"/>
  <c r="CL62" s="1"/>
  <c r="CJ62"/>
  <c r="CI62"/>
  <c r="CT61"/>
  <c r="CR61"/>
  <c r="CM61"/>
  <c r="CK61"/>
  <c r="CJ61"/>
  <c r="CI61"/>
  <c r="CT60"/>
  <c r="CR60"/>
  <c r="CM60"/>
  <c r="CK60"/>
  <c r="CJ60"/>
  <c r="CI60"/>
  <c r="CT59"/>
  <c r="CR59"/>
  <c r="CM59"/>
  <c r="CK59"/>
  <c r="CJ59"/>
  <c r="CI59"/>
  <c r="CT58"/>
  <c r="CR58"/>
  <c r="CM58"/>
  <c r="CN58" s="1"/>
  <c r="CK58"/>
  <c r="CL58" s="1"/>
  <c r="CJ58"/>
  <c r="CI58"/>
  <c r="CT57"/>
  <c r="CR57"/>
  <c r="CM57"/>
  <c r="CK57"/>
  <c r="CJ57"/>
  <c r="CI57"/>
  <c r="CT56"/>
  <c r="CR56"/>
  <c r="CM56"/>
  <c r="CN56" s="1"/>
  <c r="CK56"/>
  <c r="CL56" s="1"/>
  <c r="CJ56"/>
  <c r="CI56"/>
  <c r="CT55"/>
  <c r="CR55"/>
  <c r="CM55"/>
  <c r="CK55"/>
  <c r="CJ55"/>
  <c r="CI55"/>
  <c r="CT54"/>
  <c r="CR54"/>
  <c r="CM54"/>
  <c r="CN54" s="1"/>
  <c r="CK54"/>
  <c r="CL54" s="1"/>
  <c r="CJ54"/>
  <c r="CI54"/>
  <c r="CT53"/>
  <c r="CR53"/>
  <c r="CM53"/>
  <c r="CK53"/>
  <c r="CJ53"/>
  <c r="CI53"/>
  <c r="CT52"/>
  <c r="CR52"/>
  <c r="CM52"/>
  <c r="CN52" s="1"/>
  <c r="CK52"/>
  <c r="CL52" s="1"/>
  <c r="CJ52"/>
  <c r="CI52"/>
  <c r="CT51"/>
  <c r="CR51"/>
  <c r="CM51"/>
  <c r="CK51"/>
  <c r="CJ51"/>
  <c r="CI51"/>
  <c r="CT50"/>
  <c r="CR50"/>
  <c r="CM50"/>
  <c r="CM76" s="1"/>
  <c r="CK50"/>
  <c r="CJ50"/>
  <c r="CI50"/>
  <c r="CM49"/>
  <c r="CK49"/>
  <c r="CJ49"/>
  <c r="CI49"/>
  <c r="CS48"/>
  <c r="CQ48"/>
  <c r="CP48"/>
  <c r="CO48"/>
  <c r="CM47"/>
  <c r="CK47"/>
  <c r="CJ47"/>
  <c r="CI47"/>
  <c r="CM46"/>
  <c r="CM48" s="1"/>
  <c r="CK46"/>
  <c r="CK48" s="1"/>
  <c r="CJ46"/>
  <c r="CJ48" s="1"/>
  <c r="CI46"/>
  <c r="CI48" s="1"/>
  <c r="CT38"/>
  <c r="CR38"/>
  <c r="CM38"/>
  <c r="CK38"/>
  <c r="CJ38"/>
  <c r="CI38"/>
  <c r="CS37"/>
  <c r="CQ37"/>
  <c r="CP37"/>
  <c r="CO37"/>
  <c r="CM36"/>
  <c r="CK36"/>
  <c r="CJ36"/>
  <c r="CI36"/>
  <c r="CM35"/>
  <c r="CK35"/>
  <c r="CJ35"/>
  <c r="CI35"/>
  <c r="CM34"/>
  <c r="CK34"/>
  <c r="CJ34"/>
  <c r="CI34"/>
  <c r="CM33"/>
  <c r="CK33"/>
  <c r="CJ33"/>
  <c r="CI33"/>
  <c r="CM32"/>
  <c r="CK32"/>
  <c r="CJ32"/>
  <c r="CI32"/>
  <c r="CM31"/>
  <c r="CK31"/>
  <c r="CJ31"/>
  <c r="CI31"/>
  <c r="CM30"/>
  <c r="CK30"/>
  <c r="CJ30"/>
  <c r="CI30"/>
  <c r="CM29"/>
  <c r="CK29"/>
  <c r="CJ29"/>
  <c r="CI29"/>
  <c r="CM28"/>
  <c r="CK28"/>
  <c r="CJ28"/>
  <c r="CI28"/>
  <c r="CM27"/>
  <c r="CK27"/>
  <c r="CJ27"/>
  <c r="CI27"/>
  <c r="CM26"/>
  <c r="CK26"/>
  <c r="CJ26"/>
  <c r="CI26"/>
  <c r="CM25"/>
  <c r="CK25"/>
  <c r="CJ25"/>
  <c r="CI25"/>
  <c r="CM24"/>
  <c r="CK24"/>
  <c r="CJ24"/>
  <c r="CI24"/>
  <c r="CM23"/>
  <c r="CK23"/>
  <c r="CJ23"/>
  <c r="CI23"/>
  <c r="CM22"/>
  <c r="CK22"/>
  <c r="CJ22"/>
  <c r="CI22"/>
  <c r="CT21"/>
  <c r="CR21"/>
  <c r="CM21"/>
  <c r="CK21"/>
  <c r="CJ21"/>
  <c r="CI21"/>
  <c r="CT20"/>
  <c r="CR20"/>
  <c r="CM20"/>
  <c r="CK20"/>
  <c r="CJ20"/>
  <c r="CI20"/>
  <c r="CT19"/>
  <c r="CR19"/>
  <c r="CM19"/>
  <c r="CK19"/>
  <c r="CJ19"/>
  <c r="CI19"/>
  <c r="CT18"/>
  <c r="CR18"/>
  <c r="CM18"/>
  <c r="CK18"/>
  <c r="CJ18"/>
  <c r="CI18"/>
  <c r="CT17"/>
  <c r="CR17"/>
  <c r="CM17"/>
  <c r="CK17"/>
  <c r="CL17" s="1"/>
  <c r="CJ17"/>
  <c r="CI17"/>
  <c r="CT16"/>
  <c r="CR16"/>
  <c r="CM16"/>
  <c r="CK16"/>
  <c r="CJ16"/>
  <c r="CI16"/>
  <c r="CT15"/>
  <c r="CR15"/>
  <c r="CM15"/>
  <c r="CK15"/>
  <c r="CJ15"/>
  <c r="CI15"/>
  <c r="CM14"/>
  <c r="CN14" s="1"/>
  <c r="CK14"/>
  <c r="CL14" s="1"/>
  <c r="CJ14"/>
  <c r="CI14"/>
  <c r="CS13"/>
  <c r="CQ13"/>
  <c r="CP13"/>
  <c r="CO13"/>
  <c r="CM12"/>
  <c r="CK12"/>
  <c r="CJ12"/>
  <c r="CI12"/>
  <c r="CM11"/>
  <c r="CK11"/>
  <c r="CJ11"/>
  <c r="CI11"/>
  <c r="CM10"/>
  <c r="CK10"/>
  <c r="CJ10"/>
  <c r="CI10"/>
  <c r="CM9"/>
  <c r="CK9"/>
  <c r="CJ9"/>
  <c r="CI9"/>
  <c r="CM8"/>
  <c r="CN8" s="1"/>
  <c r="CK8"/>
  <c r="CJ8"/>
  <c r="CI8"/>
  <c r="CT7"/>
  <c r="CR7"/>
  <c r="CM7"/>
  <c r="CK7"/>
  <c r="CJ7"/>
  <c r="CI7"/>
  <c r="CT6"/>
  <c r="CR6"/>
  <c r="CM6"/>
  <c r="CM13" s="1"/>
  <c r="CK6"/>
  <c r="CJ6"/>
  <c r="CI6"/>
  <c r="CT58" i="5"/>
  <c r="CR58"/>
  <c r="CM58"/>
  <c r="CK58"/>
  <c r="CJ58"/>
  <c r="CI58"/>
  <c r="CS57"/>
  <c r="CQ57"/>
  <c r="CP57"/>
  <c r="CO57"/>
  <c r="CT56"/>
  <c r="CR56"/>
  <c r="CM56"/>
  <c r="CK56"/>
  <c r="CJ56"/>
  <c r="CI56"/>
  <c r="CT55"/>
  <c r="CR55"/>
  <c r="CM55"/>
  <c r="CK55"/>
  <c r="CJ55"/>
  <c r="CI55"/>
  <c r="CT54"/>
  <c r="CR54"/>
  <c r="CM54"/>
  <c r="CK54"/>
  <c r="CJ54"/>
  <c r="CI54"/>
  <c r="CT53"/>
  <c r="CR53"/>
  <c r="CM53"/>
  <c r="CK53"/>
  <c r="CJ53"/>
  <c r="CI53"/>
  <c r="CT52"/>
  <c r="CR52"/>
  <c r="CM52"/>
  <c r="CK52"/>
  <c r="CJ52"/>
  <c r="CI52"/>
  <c r="CT51"/>
  <c r="CR51"/>
  <c r="CM51"/>
  <c r="CK51"/>
  <c r="CJ51"/>
  <c r="CI51"/>
  <c r="CT50"/>
  <c r="CR50"/>
  <c r="CM50"/>
  <c r="CK50"/>
  <c r="CJ50"/>
  <c r="CI50"/>
  <c r="CT49"/>
  <c r="CR49"/>
  <c r="CM49"/>
  <c r="CK49"/>
  <c r="CJ49"/>
  <c r="CI49"/>
  <c r="CT48"/>
  <c r="CR48"/>
  <c r="CM48"/>
  <c r="CK48"/>
  <c r="CJ48"/>
  <c r="CI48"/>
  <c r="CT47"/>
  <c r="CR47"/>
  <c r="CM47"/>
  <c r="CK47"/>
  <c r="CJ47"/>
  <c r="CI47"/>
  <c r="CT46"/>
  <c r="CR46"/>
  <c r="CM46"/>
  <c r="CK46"/>
  <c r="CJ46"/>
  <c r="CI46"/>
  <c r="CT45"/>
  <c r="CR45"/>
  <c r="CM45"/>
  <c r="CK45"/>
  <c r="CJ45"/>
  <c r="CI45"/>
  <c r="CT44"/>
  <c r="CR44"/>
  <c r="CM44"/>
  <c r="CK44"/>
  <c r="CJ44"/>
  <c r="CI44"/>
  <c r="CT43"/>
  <c r="CR43"/>
  <c r="CM43"/>
  <c r="CK43"/>
  <c r="CJ43"/>
  <c r="CI43"/>
  <c r="CT42"/>
  <c r="CR42"/>
  <c r="CM42"/>
  <c r="CK42"/>
  <c r="CJ42"/>
  <c r="CI42"/>
  <c r="CT41"/>
  <c r="CR41"/>
  <c r="CM41"/>
  <c r="CK41"/>
  <c r="CJ41"/>
  <c r="CI41"/>
  <c r="CT40"/>
  <c r="CR40"/>
  <c r="CM40"/>
  <c r="CK40"/>
  <c r="CJ40"/>
  <c r="CI40"/>
  <c r="CT39"/>
  <c r="CR39"/>
  <c r="CM39"/>
  <c r="CK39"/>
  <c r="CJ39"/>
  <c r="CI39"/>
  <c r="CT38"/>
  <c r="CR38"/>
  <c r="CM38"/>
  <c r="CK38"/>
  <c r="CJ38"/>
  <c r="CI38"/>
  <c r="CT37"/>
  <c r="CR37"/>
  <c r="CM37"/>
  <c r="CK37"/>
  <c r="CJ37"/>
  <c r="CI37"/>
  <c r="CT36"/>
  <c r="CR36"/>
  <c r="CM36"/>
  <c r="CK36"/>
  <c r="CJ36"/>
  <c r="CI36"/>
  <c r="CT35"/>
  <c r="CR35"/>
  <c r="CM35"/>
  <c r="CK35"/>
  <c r="CJ35"/>
  <c r="CI35"/>
  <c r="CT34"/>
  <c r="CR34"/>
  <c r="CM34"/>
  <c r="CK34"/>
  <c r="CJ34"/>
  <c r="CI34"/>
  <c r="CT33"/>
  <c r="CR33"/>
  <c r="CM33"/>
  <c r="CK33"/>
  <c r="CJ33"/>
  <c r="CI33"/>
  <c r="CT32"/>
  <c r="CR32"/>
  <c r="CM32"/>
  <c r="CK32"/>
  <c r="CJ32"/>
  <c r="CJ57" s="1"/>
  <c r="CI32"/>
  <c r="CT31"/>
  <c r="CR31"/>
  <c r="CM31"/>
  <c r="CK31"/>
  <c r="CJ31"/>
  <c r="CI31"/>
  <c r="CS30"/>
  <c r="CQ30"/>
  <c r="CP30"/>
  <c r="CO30"/>
  <c r="CM29"/>
  <c r="CK29"/>
  <c r="CJ29"/>
  <c r="CI29"/>
  <c r="CM28"/>
  <c r="CK28"/>
  <c r="CJ28"/>
  <c r="CI28"/>
  <c r="CM27"/>
  <c r="CK27"/>
  <c r="CJ27"/>
  <c r="CI27"/>
  <c r="CM26"/>
  <c r="CK26"/>
  <c r="CJ26"/>
  <c r="CI26"/>
  <c r="CM25"/>
  <c r="CK25"/>
  <c r="CJ25"/>
  <c r="CI25"/>
  <c r="CM24"/>
  <c r="CK24"/>
  <c r="CJ24"/>
  <c r="CI24"/>
  <c r="CM23"/>
  <c r="CN23" s="1"/>
  <c r="CK23"/>
  <c r="CJ23"/>
  <c r="CI23"/>
  <c r="CM22"/>
  <c r="CK22"/>
  <c r="CJ22"/>
  <c r="CI22"/>
  <c r="CM21"/>
  <c r="CK21"/>
  <c r="CJ21"/>
  <c r="CI21"/>
  <c r="CM20"/>
  <c r="CN20" s="1"/>
  <c r="CK20"/>
  <c r="CJ20"/>
  <c r="CI20"/>
  <c r="CT19"/>
  <c r="CR19"/>
  <c r="CM19"/>
  <c r="CK19"/>
  <c r="CJ19"/>
  <c r="CI19"/>
  <c r="CT18"/>
  <c r="CR18"/>
  <c r="CM18"/>
  <c r="CN18" s="1"/>
  <c r="CK18"/>
  <c r="CJ18"/>
  <c r="CI18"/>
  <c r="CT17"/>
  <c r="CR17"/>
  <c r="CM17"/>
  <c r="CK17"/>
  <c r="CJ17"/>
  <c r="CI17"/>
  <c r="CT16"/>
  <c r="CR16"/>
  <c r="CM16"/>
  <c r="CK16"/>
  <c r="CJ16"/>
  <c r="CI16"/>
  <c r="CT15"/>
  <c r="CR15"/>
  <c r="CM15"/>
  <c r="CK15"/>
  <c r="CJ15"/>
  <c r="CI15"/>
  <c r="CT14"/>
  <c r="CR14"/>
  <c r="CM14"/>
  <c r="CK14"/>
  <c r="CJ14"/>
  <c r="CI14"/>
  <c r="CT13"/>
  <c r="CR13"/>
  <c r="CM13"/>
  <c r="CK13"/>
  <c r="CJ13"/>
  <c r="CI13"/>
  <c r="CT12"/>
  <c r="CR12"/>
  <c r="CM12"/>
  <c r="CK12"/>
  <c r="CJ12"/>
  <c r="CI12"/>
  <c r="CT11"/>
  <c r="CR11"/>
  <c r="CM11"/>
  <c r="CK11"/>
  <c r="CJ11"/>
  <c r="CI11"/>
  <c r="CT10"/>
  <c r="CR10"/>
  <c r="CM10"/>
  <c r="CK10"/>
  <c r="CJ10"/>
  <c r="CI10"/>
  <c r="CM9"/>
  <c r="CK9"/>
  <c r="CJ9"/>
  <c r="CI9"/>
  <c r="CT8"/>
  <c r="CR8"/>
  <c r="CM8"/>
  <c r="CK8"/>
  <c r="CJ8"/>
  <c r="CI8"/>
  <c r="CT7"/>
  <c r="CR7"/>
  <c r="CM7"/>
  <c r="CK7"/>
  <c r="CJ7"/>
  <c r="CI7"/>
  <c r="CT6"/>
  <c r="CR6"/>
  <c r="CM6"/>
  <c r="CK6"/>
  <c r="CJ6"/>
  <c r="CI6"/>
  <c r="CT43" i="4"/>
  <c r="CR43"/>
  <c r="CM43"/>
  <c r="CK43"/>
  <c r="CJ43"/>
  <c r="CI43"/>
  <c r="CS42"/>
  <c r="CQ42"/>
  <c r="CP42"/>
  <c r="CO42"/>
  <c r="CM41"/>
  <c r="CK41"/>
  <c r="CJ41"/>
  <c r="CI41"/>
  <c r="CM40"/>
  <c r="CK40"/>
  <c r="CJ40"/>
  <c r="CI40"/>
  <c r="CM39"/>
  <c r="CK35"/>
  <c r="CJ35"/>
  <c r="CI35"/>
  <c r="CT34"/>
  <c r="CR34"/>
  <c r="CM34"/>
  <c r="CK34"/>
  <c r="CJ34"/>
  <c r="CI34"/>
  <c r="CT33"/>
  <c r="CR33"/>
  <c r="CM33"/>
  <c r="CK33"/>
  <c r="CJ33"/>
  <c r="CI33"/>
  <c r="CT32"/>
  <c r="CR32"/>
  <c r="CM32"/>
  <c r="CK32"/>
  <c r="CJ32"/>
  <c r="CI32"/>
  <c r="CT31"/>
  <c r="CR31"/>
  <c r="CM31"/>
  <c r="CK31"/>
  <c r="CJ31"/>
  <c r="CI31"/>
  <c r="CT30"/>
  <c r="CR30"/>
  <c r="CM30"/>
  <c r="CK30"/>
  <c r="CJ30"/>
  <c r="CI30"/>
  <c r="CM29"/>
  <c r="CK29"/>
  <c r="CJ29"/>
  <c r="CI29"/>
  <c r="CT28"/>
  <c r="CR28"/>
  <c r="CM28"/>
  <c r="CK28"/>
  <c r="CJ28"/>
  <c r="CI28"/>
  <c r="CT27"/>
  <c r="CR27"/>
  <c r="CM27"/>
  <c r="CK27"/>
  <c r="CJ27"/>
  <c r="CI27"/>
  <c r="CT26"/>
  <c r="CR26"/>
  <c r="CM26"/>
  <c r="CK26"/>
  <c r="CJ26"/>
  <c r="CI26"/>
  <c r="CT25"/>
  <c r="CR25"/>
  <c r="CM25"/>
  <c r="CK25"/>
  <c r="CJ25"/>
  <c r="CI25"/>
  <c r="CT24"/>
  <c r="CR24"/>
  <c r="CM24"/>
  <c r="CK24"/>
  <c r="CJ24"/>
  <c r="CI24"/>
  <c r="CT23"/>
  <c r="CR23"/>
  <c r="CM23"/>
  <c r="CN23" s="1"/>
  <c r="CK23"/>
  <c r="CJ23"/>
  <c r="CI23"/>
  <c r="CT22"/>
  <c r="CR22"/>
  <c r="CM22"/>
  <c r="CK22"/>
  <c r="CJ22"/>
  <c r="CI22"/>
  <c r="CS21"/>
  <c r="CQ21"/>
  <c r="CP21"/>
  <c r="CO21"/>
  <c r="CM20"/>
  <c r="CK20"/>
  <c r="CJ20"/>
  <c r="CI20"/>
  <c r="CM19"/>
  <c r="CK19"/>
  <c r="CJ19"/>
  <c r="CI19"/>
  <c r="CM16"/>
  <c r="CK16"/>
  <c r="CJ16"/>
  <c r="CI16"/>
  <c r="CM15"/>
  <c r="CK15"/>
  <c r="CJ15"/>
  <c r="CI15"/>
  <c r="CT14"/>
  <c r="CR14"/>
  <c r="CM14"/>
  <c r="CK14"/>
  <c r="CJ14"/>
  <c r="CI14"/>
  <c r="CT13"/>
  <c r="CR13"/>
  <c r="CM13"/>
  <c r="CK13"/>
  <c r="CJ13"/>
  <c r="CI13"/>
  <c r="CM12"/>
  <c r="CK12"/>
  <c r="CJ12"/>
  <c r="CI12"/>
  <c r="CT11"/>
  <c r="CR11"/>
  <c r="CM11"/>
  <c r="CK11"/>
  <c r="CJ11"/>
  <c r="CI11"/>
  <c r="CT10"/>
  <c r="CR10"/>
  <c r="CM10"/>
  <c r="CK10"/>
  <c r="CJ10"/>
  <c r="CI10"/>
  <c r="CT9"/>
  <c r="CR9"/>
  <c r="CM9"/>
  <c r="CK9"/>
  <c r="CJ9"/>
  <c r="CI9"/>
  <c r="CT8"/>
  <c r="CR8"/>
  <c r="CM8"/>
  <c r="CK8"/>
  <c r="CJ8"/>
  <c r="CI8"/>
  <c r="CT7"/>
  <c r="CR7"/>
  <c r="CM7"/>
  <c r="CK7"/>
  <c r="CJ7"/>
  <c r="CI7"/>
  <c r="CT6"/>
  <c r="CR6"/>
  <c r="CM6"/>
  <c r="CK6"/>
  <c r="CJ6"/>
  <c r="CI6"/>
  <c r="CT59" i="1"/>
  <c r="CR59"/>
  <c r="CM59"/>
  <c r="CK59"/>
  <c r="CJ59"/>
  <c r="CI59"/>
  <c r="CS58"/>
  <c r="CQ58"/>
  <c r="CP58"/>
  <c r="CO58"/>
  <c r="CT57"/>
  <c r="CR57"/>
  <c r="CM57"/>
  <c r="CK57"/>
  <c r="CJ57"/>
  <c r="CI57"/>
  <c r="CT56"/>
  <c r="CR56"/>
  <c r="CM56"/>
  <c r="CK56"/>
  <c r="CJ56"/>
  <c r="CI56"/>
  <c r="CT55"/>
  <c r="CR55"/>
  <c r="CM55"/>
  <c r="CK55"/>
  <c r="CJ55"/>
  <c r="CI55"/>
  <c r="CT54"/>
  <c r="CR54"/>
  <c r="CM54"/>
  <c r="CK54"/>
  <c r="CJ54"/>
  <c r="CI54"/>
  <c r="CT53"/>
  <c r="CR53"/>
  <c r="CM53"/>
  <c r="CK53"/>
  <c r="CJ53"/>
  <c r="CI53"/>
  <c r="CT52"/>
  <c r="CR52"/>
  <c r="CM52"/>
  <c r="CK52"/>
  <c r="CJ52"/>
  <c r="CI52"/>
  <c r="CT51"/>
  <c r="CR51"/>
  <c r="CM51"/>
  <c r="CK51"/>
  <c r="CJ51"/>
  <c r="CI51"/>
  <c r="CT50"/>
  <c r="CR50"/>
  <c r="CM50"/>
  <c r="CK50"/>
  <c r="CJ50"/>
  <c r="CI50"/>
  <c r="CT49"/>
  <c r="CR49"/>
  <c r="CM49"/>
  <c r="CK49"/>
  <c r="CJ49"/>
  <c r="CI49"/>
  <c r="CT48"/>
  <c r="CR48"/>
  <c r="CM48"/>
  <c r="CK48"/>
  <c r="CJ48"/>
  <c r="CI48"/>
  <c r="CT47"/>
  <c r="CR47"/>
  <c r="CM47"/>
  <c r="CK47"/>
  <c r="CJ47"/>
  <c r="CI47"/>
  <c r="CT46"/>
  <c r="CR46"/>
  <c r="CM46"/>
  <c r="CK46"/>
  <c r="CL46" s="1"/>
  <c r="CJ46"/>
  <c r="CI46"/>
  <c r="CT45"/>
  <c r="CR45"/>
  <c r="CM45"/>
  <c r="CK45"/>
  <c r="CJ45"/>
  <c r="CI45"/>
  <c r="CT44"/>
  <c r="CR44"/>
  <c r="CM44"/>
  <c r="CK44"/>
  <c r="CL44" s="1"/>
  <c r="CJ44"/>
  <c r="CI44"/>
  <c r="CT43"/>
  <c r="CR43"/>
  <c r="CM43"/>
  <c r="CK43"/>
  <c r="CJ43"/>
  <c r="CI43"/>
  <c r="CT42"/>
  <c r="CR42"/>
  <c r="CM42"/>
  <c r="CK42"/>
  <c r="CL42" s="1"/>
  <c r="CJ42"/>
  <c r="CI42"/>
  <c r="CT41"/>
  <c r="CR41"/>
  <c r="CM41"/>
  <c r="CK41"/>
  <c r="CJ41"/>
  <c r="CI41"/>
  <c r="CT40"/>
  <c r="CR40"/>
  <c r="CM40"/>
  <c r="CK40"/>
  <c r="CL40" s="1"/>
  <c r="CJ40"/>
  <c r="CI40"/>
  <c r="CT39"/>
  <c r="CR39"/>
  <c r="CM39"/>
  <c r="CK39"/>
  <c r="CJ39"/>
  <c r="CI39"/>
  <c r="CT38"/>
  <c r="CR38"/>
  <c r="CM38"/>
  <c r="CK38"/>
  <c r="CL38" s="1"/>
  <c r="CJ38"/>
  <c r="CI38"/>
  <c r="CT37"/>
  <c r="CR37"/>
  <c r="CM37"/>
  <c r="CK37"/>
  <c r="CJ37"/>
  <c r="CI37"/>
  <c r="CT36"/>
  <c r="CR36"/>
  <c r="CM36"/>
  <c r="CK36"/>
  <c r="CL36" s="1"/>
  <c r="CJ36"/>
  <c r="CI36"/>
  <c r="CT35"/>
  <c r="CR35"/>
  <c r="CM35"/>
  <c r="CK35"/>
  <c r="CJ35"/>
  <c r="CI35"/>
  <c r="CT34"/>
  <c r="CR34"/>
  <c r="CM34"/>
  <c r="CK34"/>
  <c r="CL34" s="1"/>
  <c r="CJ34"/>
  <c r="CI34"/>
  <c r="CT33"/>
  <c r="CR33"/>
  <c r="CM33"/>
  <c r="CM58" s="1"/>
  <c r="CK33"/>
  <c r="CJ33"/>
  <c r="CI33"/>
  <c r="CI58" s="1"/>
  <c r="CT32"/>
  <c r="CR32"/>
  <c r="CM32"/>
  <c r="CK32"/>
  <c r="CL32" s="1"/>
  <c r="CJ32"/>
  <c r="CI32"/>
  <c r="CS31"/>
  <c r="CQ31"/>
  <c r="CR31" s="1"/>
  <c r="CP31"/>
  <c r="CO31"/>
  <c r="CM30"/>
  <c r="CK30"/>
  <c r="CJ30"/>
  <c r="CI30"/>
  <c r="CM29"/>
  <c r="CK29"/>
  <c r="CJ29"/>
  <c r="CI29"/>
  <c r="CM28"/>
  <c r="CK28"/>
  <c r="CJ28"/>
  <c r="CI28"/>
  <c r="CM27"/>
  <c r="CK27"/>
  <c r="CJ27"/>
  <c r="CI27"/>
  <c r="CM26"/>
  <c r="CK26"/>
  <c r="CJ26"/>
  <c r="CI26"/>
  <c r="CM25"/>
  <c r="CK25"/>
  <c r="CJ25"/>
  <c r="CI25"/>
  <c r="CT24"/>
  <c r="CR24"/>
  <c r="CM24"/>
  <c r="CK24"/>
  <c r="CJ24"/>
  <c r="CI24"/>
  <c r="CT23"/>
  <c r="CR23"/>
  <c r="CM23"/>
  <c r="CK23"/>
  <c r="CJ23"/>
  <c r="CI23"/>
  <c r="CT22"/>
  <c r="CR22"/>
  <c r="CM22"/>
  <c r="CK22"/>
  <c r="CJ22"/>
  <c r="CI22"/>
  <c r="CM21"/>
  <c r="CK21"/>
  <c r="CJ21"/>
  <c r="CI21"/>
  <c r="CT20"/>
  <c r="CR20"/>
  <c r="CM20"/>
  <c r="CK20"/>
  <c r="CJ20"/>
  <c r="CI20"/>
  <c r="CT19"/>
  <c r="CR19"/>
  <c r="CM19"/>
  <c r="CK19"/>
  <c r="CJ19"/>
  <c r="CI19"/>
  <c r="CT18"/>
  <c r="CR18"/>
  <c r="CM18"/>
  <c r="CK18"/>
  <c r="CL18" s="1"/>
  <c r="CJ18"/>
  <c r="CI18"/>
  <c r="CM17"/>
  <c r="CK17"/>
  <c r="CJ17"/>
  <c r="CI17"/>
  <c r="CT16"/>
  <c r="CR16"/>
  <c r="CM16"/>
  <c r="CK16"/>
  <c r="CJ16"/>
  <c r="CI16"/>
  <c r="CT15"/>
  <c r="CR15"/>
  <c r="CM15"/>
  <c r="CK15"/>
  <c r="CL15" s="1"/>
  <c r="CJ15"/>
  <c r="CI15"/>
  <c r="CT14"/>
  <c r="CR14"/>
  <c r="CM14"/>
  <c r="CK14"/>
  <c r="CJ14"/>
  <c r="CI14"/>
  <c r="CT13"/>
  <c r="CR13"/>
  <c r="CM13"/>
  <c r="CK13"/>
  <c r="CJ13"/>
  <c r="CI13"/>
  <c r="CT12"/>
  <c r="CR12"/>
  <c r="CM12"/>
  <c r="CK12"/>
  <c r="CJ12"/>
  <c r="CI12"/>
  <c r="CT11"/>
  <c r="CR11"/>
  <c r="CM11"/>
  <c r="CK11"/>
  <c r="CJ11"/>
  <c r="CI11"/>
  <c r="CT10"/>
  <c r="CR10"/>
  <c r="CM10"/>
  <c r="CK10"/>
  <c r="CJ10"/>
  <c r="CI10"/>
  <c r="CT9"/>
  <c r="CR9"/>
  <c r="CM9"/>
  <c r="CK9"/>
  <c r="CL9" s="1"/>
  <c r="CJ9"/>
  <c r="CI9"/>
  <c r="CT8"/>
  <c r="CR8"/>
  <c r="CM8"/>
  <c r="CK8"/>
  <c r="CJ8"/>
  <c r="CI8"/>
  <c r="CT7"/>
  <c r="CR7"/>
  <c r="CM7"/>
  <c r="CK7"/>
  <c r="CL7" s="1"/>
  <c r="CJ7"/>
  <c r="CI7"/>
  <c r="CT6"/>
  <c r="CR6"/>
  <c r="CM6"/>
  <c r="CK6"/>
  <c r="CJ6"/>
  <c r="CI6"/>
  <c r="BL28" i="15"/>
  <c r="BK28"/>
  <c r="BO28"/>
  <c r="BM28"/>
  <c r="BC28"/>
  <c r="BA28"/>
  <c r="AZ28"/>
  <c r="AY28"/>
  <c r="AQ28"/>
  <c r="AO28"/>
  <c r="AN28"/>
  <c r="AM28"/>
  <c r="AE28"/>
  <c r="AC28"/>
  <c r="AB28"/>
  <c r="AA28"/>
  <c r="BK37" i="4"/>
  <c r="BL37"/>
  <c r="BM37"/>
  <c r="BO37"/>
  <c r="BC37"/>
  <c r="BA37"/>
  <c r="AZ37"/>
  <c r="AY37"/>
  <c r="AQ37"/>
  <c r="AO37"/>
  <c r="AN37"/>
  <c r="AM37"/>
  <c r="AE37"/>
  <c r="AC37"/>
  <c r="AB37"/>
  <c r="AA37"/>
  <c r="BL17"/>
  <c r="BK17"/>
  <c r="BC17"/>
  <c r="BA17"/>
  <c r="AZ17"/>
  <c r="AY17"/>
  <c r="AM17"/>
  <c r="AN17"/>
  <c r="AO17"/>
  <c r="AQ17"/>
  <c r="AE17"/>
  <c r="AC17"/>
  <c r="AB17"/>
  <c r="AA17"/>
  <c r="CN28" i="16" l="1"/>
  <c r="CL32"/>
  <c r="CL19" i="14"/>
  <c r="CN9" i="13"/>
  <c r="CN7" i="11"/>
  <c r="CL24" i="8"/>
  <c r="CL11"/>
  <c r="CN6" i="7"/>
  <c r="CL6"/>
  <c r="CJ13" i="6"/>
  <c r="CL8" i="5"/>
  <c r="CL11"/>
  <c r="CL13"/>
  <c r="CL15"/>
  <c r="CL34"/>
  <c r="CL36"/>
  <c r="CL38"/>
  <c r="CL40"/>
  <c r="CL42"/>
  <c r="CL44"/>
  <c r="CL46"/>
  <c r="CN33"/>
  <c r="CL33" i="4"/>
  <c r="CM21"/>
  <c r="CN10"/>
  <c r="CN8" i="1"/>
  <c r="CN14"/>
  <c r="CN35"/>
  <c r="CN37"/>
  <c r="CN39"/>
  <c r="CN41"/>
  <c r="CN43"/>
  <c r="CN45"/>
  <c r="CN47"/>
  <c r="CN49"/>
  <c r="CN51"/>
  <c r="CN53"/>
  <c r="CN16" i="22"/>
  <c r="CI13"/>
  <c r="CL16"/>
  <c r="CN26"/>
  <c r="CM13" i="18"/>
  <c r="CN6"/>
  <c r="CN24"/>
  <c r="CK13"/>
  <c r="CL6"/>
  <c r="CL24"/>
  <c r="CN15"/>
  <c r="CK23"/>
  <c r="CL15"/>
  <c r="CL7"/>
  <c r="CN31" i="16"/>
  <c r="CL8"/>
  <c r="CL27"/>
  <c r="CN12"/>
  <c r="CN32"/>
  <c r="CL18" i="15"/>
  <c r="CN6" i="14"/>
  <c r="CN23"/>
  <c r="CL23"/>
  <c r="CL7"/>
  <c r="CJ17" i="13"/>
  <c r="CN7"/>
  <c r="CM31" i="11"/>
  <c r="CN20"/>
  <c r="CN12"/>
  <c r="CL20"/>
  <c r="CT39" i="10"/>
  <c r="CN8"/>
  <c r="CL8"/>
  <c r="CL20"/>
  <c r="CN22" i="8"/>
  <c r="CN24"/>
  <c r="CL19" i="7"/>
  <c r="CR33"/>
  <c r="CN19"/>
  <c r="CL18" i="5"/>
  <c r="CL20"/>
  <c r="CL23"/>
  <c r="CN11"/>
  <c r="CN13"/>
  <c r="CN15"/>
  <c r="CN35"/>
  <c r="CN37"/>
  <c r="CN39"/>
  <c r="CN41"/>
  <c r="CN43"/>
  <c r="CN45"/>
  <c r="CN47"/>
  <c r="CN49"/>
  <c r="CN51"/>
  <c r="CI13" i="6"/>
  <c r="CL63"/>
  <c r="CL65"/>
  <c r="CL67"/>
  <c r="CK13"/>
  <c r="CL8"/>
  <c r="CN63"/>
  <c r="CN65"/>
  <c r="CN67"/>
  <c r="CL10" i="4"/>
  <c r="CL12"/>
  <c r="CR42"/>
  <c r="CN11"/>
  <c r="CL11"/>
  <c r="CL25"/>
  <c r="CN12"/>
  <c r="CN33"/>
  <c r="CL14" i="1"/>
  <c r="CN11"/>
  <c r="CN15"/>
  <c r="CN18"/>
  <c r="CT31"/>
  <c r="CL59"/>
  <c r="CL7" i="11"/>
  <c r="CM23" i="18"/>
  <c r="CN14"/>
  <c r="CN27" i="16"/>
  <c r="CR46"/>
  <c r="CK23"/>
  <c r="CL20" i="15"/>
  <c r="CJ17"/>
  <c r="CN7"/>
  <c r="CL7"/>
  <c r="CR39" i="10"/>
  <c r="CT33" i="7"/>
  <c r="CM18"/>
  <c r="CK18"/>
  <c r="CT42" i="4"/>
  <c r="CK58" i="1"/>
  <c r="CL58" s="1"/>
  <c r="CI29" i="13"/>
  <c r="CM13" i="22"/>
  <c r="CN8" i="16"/>
  <c r="CN47"/>
  <c r="CM46"/>
  <c r="CN26"/>
  <c r="CK46"/>
  <c r="CL34"/>
  <c r="CN24"/>
  <c r="CM23"/>
  <c r="CN7"/>
  <c r="CK17" i="15"/>
  <c r="CM18" i="14"/>
  <c r="CK18"/>
  <c r="CL6"/>
  <c r="CN32" i="11"/>
  <c r="CK31"/>
  <c r="CL32"/>
  <c r="CL19"/>
  <c r="CN18"/>
  <c r="CL18"/>
  <c r="CK17"/>
  <c r="CM17"/>
  <c r="CK39" i="10"/>
  <c r="CK19"/>
  <c r="CK33" i="8"/>
  <c r="CM21"/>
  <c r="CK21"/>
  <c r="CN20" i="7"/>
  <c r="CK37" i="6"/>
  <c r="CM37"/>
  <c r="CK57" i="5"/>
  <c r="CM57"/>
  <c r="CN57" s="1"/>
  <c r="CK30"/>
  <c r="CK42" i="4"/>
  <c r="CL23"/>
  <c r="CK21"/>
  <c r="CM31" i="1"/>
  <c r="CJ25" i="22"/>
  <c r="CI25"/>
  <c r="CJ23" i="18"/>
  <c r="CN7"/>
  <c r="CL47" i="16"/>
  <c r="CJ46"/>
  <c r="CN34"/>
  <c r="CI46"/>
  <c r="CL26"/>
  <c r="CN29"/>
  <c r="CT46"/>
  <c r="CL24"/>
  <c r="CJ23"/>
  <c r="CI23"/>
  <c r="CL7"/>
  <c r="CN36" i="15"/>
  <c r="CL36"/>
  <c r="CJ35"/>
  <c r="CN20"/>
  <c r="CN18"/>
  <c r="CI17"/>
  <c r="CN31" i="14"/>
  <c r="CL31"/>
  <c r="CJ30"/>
  <c r="CN21"/>
  <c r="CL21"/>
  <c r="CN20"/>
  <c r="CL20"/>
  <c r="CI18"/>
  <c r="CN18" i="13"/>
  <c r="CL18"/>
  <c r="CI17"/>
  <c r="CL9"/>
  <c r="CN10"/>
  <c r="CL10"/>
  <c r="CN6"/>
  <c r="CJ31" i="11"/>
  <c r="CI31"/>
  <c r="CJ17"/>
  <c r="CL6"/>
  <c r="CN40" i="10"/>
  <c r="CL40"/>
  <c r="CI39"/>
  <c r="CJ39"/>
  <c r="CN21"/>
  <c r="CN20"/>
  <c r="CI19"/>
  <c r="CN34" i="8"/>
  <c r="CL34"/>
  <c r="CI33"/>
  <c r="CI21"/>
  <c r="CJ21"/>
  <c r="CN34" i="7"/>
  <c r="CN21"/>
  <c r="CI33"/>
  <c r="CL21"/>
  <c r="CJ18"/>
  <c r="CI18"/>
  <c r="CN77" i="6"/>
  <c r="CL77"/>
  <c r="CJ76"/>
  <c r="CN76" s="1"/>
  <c r="CN51"/>
  <c r="CN53"/>
  <c r="CN55"/>
  <c r="CN57"/>
  <c r="CN59"/>
  <c r="CN61"/>
  <c r="CN70"/>
  <c r="CN72"/>
  <c r="CN74"/>
  <c r="CI76"/>
  <c r="CL51"/>
  <c r="CL53"/>
  <c r="CL55"/>
  <c r="CL57"/>
  <c r="CL59"/>
  <c r="CL61"/>
  <c r="CL70"/>
  <c r="CL72"/>
  <c r="CL74"/>
  <c r="CT76"/>
  <c r="CL50"/>
  <c r="CR76"/>
  <c r="CL38"/>
  <c r="CN17"/>
  <c r="CJ37"/>
  <c r="CN18"/>
  <c r="CI37"/>
  <c r="CL18"/>
  <c r="CN15"/>
  <c r="CN58" i="5"/>
  <c r="CL58"/>
  <c r="CN53"/>
  <c r="CL48"/>
  <c r="CL50"/>
  <c r="CL52"/>
  <c r="CL54"/>
  <c r="CL56"/>
  <c r="CN55"/>
  <c r="CI57"/>
  <c r="CL33"/>
  <c r="CL35"/>
  <c r="CL37"/>
  <c r="CL39"/>
  <c r="CL41"/>
  <c r="CL43"/>
  <c r="CL45"/>
  <c r="CL47"/>
  <c r="CL49"/>
  <c r="CL51"/>
  <c r="CL53"/>
  <c r="CL55"/>
  <c r="CN34"/>
  <c r="CN36"/>
  <c r="CN38"/>
  <c r="CN40"/>
  <c r="CN42"/>
  <c r="CN44"/>
  <c r="CN46"/>
  <c r="CN48"/>
  <c r="CN50"/>
  <c r="CN52"/>
  <c r="CN54"/>
  <c r="CN56"/>
  <c r="CT57"/>
  <c r="CR57"/>
  <c r="CN8"/>
  <c r="CN31"/>
  <c r="CL31"/>
  <c r="CJ30"/>
  <c r="CN7"/>
  <c r="CN10"/>
  <c r="CN12"/>
  <c r="CN14"/>
  <c r="CN16"/>
  <c r="CI30"/>
  <c r="CL7"/>
  <c r="CL10"/>
  <c r="CL12"/>
  <c r="CL14"/>
  <c r="CL16"/>
  <c r="CN6"/>
  <c r="CN25" i="4"/>
  <c r="CN43"/>
  <c r="CL43"/>
  <c r="CJ42"/>
  <c r="CN24"/>
  <c r="CN26"/>
  <c r="CI42"/>
  <c r="CL24"/>
  <c r="CL26"/>
  <c r="CN22"/>
  <c r="CL22"/>
  <c r="CI21"/>
  <c r="CL7"/>
  <c r="CL9"/>
  <c r="CL14"/>
  <c r="CJ21"/>
  <c r="CN7"/>
  <c r="CN9"/>
  <c r="CN14"/>
  <c r="CN8"/>
  <c r="CL8"/>
  <c r="CT21"/>
  <c r="CR21"/>
  <c r="CN59" i="1"/>
  <c r="CL48"/>
  <c r="CL50"/>
  <c r="CL52"/>
  <c r="CL54"/>
  <c r="CL56"/>
  <c r="CN55"/>
  <c r="CN57"/>
  <c r="CL35"/>
  <c r="CL37"/>
  <c r="CL39"/>
  <c r="CL41"/>
  <c r="CL43"/>
  <c r="CL45"/>
  <c r="CL47"/>
  <c r="CL49"/>
  <c r="CL51"/>
  <c r="CL53"/>
  <c r="CL55"/>
  <c r="CL57"/>
  <c r="CJ58"/>
  <c r="CN58" s="1"/>
  <c r="CN34"/>
  <c r="CN36"/>
  <c r="CN38"/>
  <c r="CN40"/>
  <c r="CN42"/>
  <c r="CN44"/>
  <c r="CN46"/>
  <c r="CN48"/>
  <c r="CN50"/>
  <c r="CN52"/>
  <c r="CN54"/>
  <c r="CN56"/>
  <c r="CT58"/>
  <c r="CR58"/>
  <c r="CN32"/>
  <c r="CI31"/>
  <c r="CL11"/>
  <c r="CN10"/>
  <c r="CJ31"/>
  <c r="CL8"/>
  <c r="CL10"/>
  <c r="CN7"/>
  <c r="CN9"/>
  <c r="CL6"/>
  <c r="CK13" i="22"/>
  <c r="CL6" i="16"/>
  <c r="CL25"/>
  <c r="CN6"/>
  <c r="CN25"/>
  <c r="CM35" i="15"/>
  <c r="CN19" i="14"/>
  <c r="CM30"/>
  <c r="CK30"/>
  <c r="CL6" i="13"/>
  <c r="CM17"/>
  <c r="CM29"/>
  <c r="CN6" i="11"/>
  <c r="CN19"/>
  <c r="CM19" i="10"/>
  <c r="CL21"/>
  <c r="CM39"/>
  <c r="CJ19"/>
  <c r="CM33" i="8"/>
  <c r="CJ33"/>
  <c r="CL20" i="7"/>
  <c r="CJ33"/>
  <c r="CN38" i="6"/>
  <c r="CN50"/>
  <c r="CK76"/>
  <c r="CL15"/>
  <c r="CL6" i="5"/>
  <c r="CM30"/>
  <c r="CL32"/>
  <c r="CN32"/>
  <c r="CN6" i="4"/>
  <c r="CM42"/>
  <c r="CL6"/>
  <c r="CN6" i="1"/>
  <c r="CL33"/>
  <c r="CK31"/>
  <c r="CL31" s="1"/>
  <c r="CN33"/>
  <c r="BO16" i="4"/>
  <c r="BO17"/>
  <c r="BO18"/>
  <c r="BM17"/>
  <c r="BM18"/>
  <c r="CN46" i="16" l="1"/>
  <c r="CL57" i="5"/>
  <c r="CN31" i="1"/>
  <c r="CL42" i="4"/>
  <c r="CL39" i="10"/>
  <c r="CL46" i="16"/>
  <c r="CN39" i="10"/>
  <c r="CN42" i="4"/>
  <c r="CL76" i="6"/>
  <c r="CH11" i="1"/>
  <c r="CH20"/>
  <c r="CH22"/>
  <c r="CF22"/>
  <c r="CF19"/>
  <c r="CF20"/>
  <c r="CF11"/>
  <c r="CF12"/>
  <c r="CF13"/>
  <c r="CF14"/>
  <c r="CF15"/>
  <c r="CF16"/>
  <c r="CH27" i="4"/>
  <c r="CF27"/>
  <c r="CH9"/>
  <c r="BV22" i="5"/>
  <c r="BV21"/>
  <c r="BT22"/>
  <c r="BT21"/>
  <c r="BX17"/>
  <c r="BX18"/>
  <c r="BX19"/>
  <c r="BX20"/>
  <c r="BX21"/>
  <c r="BX22"/>
  <c r="BX23"/>
  <c r="BX24"/>
  <c r="BX25"/>
  <c r="BW22"/>
  <c r="BW21"/>
  <c r="CH22"/>
  <c r="CH21"/>
  <c r="CF22"/>
  <c r="CF21"/>
  <c r="CH19" i="6"/>
  <c r="CF19"/>
  <c r="CH6"/>
  <c r="CF6"/>
  <c r="CH23" i="7"/>
  <c r="CF23"/>
  <c r="CH8" i="8"/>
  <c r="CF8"/>
  <c r="CH26"/>
  <c r="CF26"/>
  <c r="CH22" i="10"/>
  <c r="CF22"/>
  <c r="CH19" i="13"/>
  <c r="CF19"/>
  <c r="CH9" i="14"/>
  <c r="CH8"/>
  <c r="CF9"/>
  <c r="CF8"/>
  <c r="CH38" i="16"/>
  <c r="CF38"/>
  <c r="BV17" i="18"/>
  <c r="BT17"/>
  <c r="BV10"/>
  <c r="BT10"/>
  <c r="CH17"/>
  <c r="CF17"/>
  <c r="CH10"/>
  <c r="CF10"/>
  <c r="CH26" i="22"/>
  <c r="CF26"/>
  <c r="CA26"/>
  <c r="BY26"/>
  <c r="BX26"/>
  <c r="BW26"/>
  <c r="CG25"/>
  <c r="CE25"/>
  <c r="CD25"/>
  <c r="CC25"/>
  <c r="CA24"/>
  <c r="BY24"/>
  <c r="BX24"/>
  <c r="BW24"/>
  <c r="CA23"/>
  <c r="BY23"/>
  <c r="BX23"/>
  <c r="BW23"/>
  <c r="CA22"/>
  <c r="BY22"/>
  <c r="BX22"/>
  <c r="BW22"/>
  <c r="CA21"/>
  <c r="BY21"/>
  <c r="BX21"/>
  <c r="BW21"/>
  <c r="CA19"/>
  <c r="BY19"/>
  <c r="BX19"/>
  <c r="BW19"/>
  <c r="CF18"/>
  <c r="CA18"/>
  <c r="BY18"/>
  <c r="BX18"/>
  <c r="BW18"/>
  <c r="CH17"/>
  <c r="CF17"/>
  <c r="CA17"/>
  <c r="BY17"/>
  <c r="BX17"/>
  <c r="BW17"/>
  <c r="CA16"/>
  <c r="BY16"/>
  <c r="BX16"/>
  <c r="BW16"/>
  <c r="CH15"/>
  <c r="CF15"/>
  <c r="CA15"/>
  <c r="BY15"/>
  <c r="BX15"/>
  <c r="BX25" s="1"/>
  <c r="BW15"/>
  <c r="CH14"/>
  <c r="CF14"/>
  <c r="CA14"/>
  <c r="BY14"/>
  <c r="BX14"/>
  <c r="BW14"/>
  <c r="BZ14" s="1"/>
  <c r="CG13"/>
  <c r="CE13"/>
  <c r="CD13"/>
  <c r="CC13"/>
  <c r="CA12"/>
  <c r="BY12"/>
  <c r="BX12"/>
  <c r="BW12"/>
  <c r="CA11"/>
  <c r="BY11"/>
  <c r="BX11"/>
  <c r="BW11"/>
  <c r="CA10"/>
  <c r="BY10"/>
  <c r="BX10"/>
  <c r="BW10"/>
  <c r="CA9"/>
  <c r="BY9"/>
  <c r="BX9"/>
  <c r="BW9"/>
  <c r="CH8"/>
  <c r="CF8"/>
  <c r="CA8"/>
  <c r="BY8"/>
  <c r="BX8"/>
  <c r="BW8"/>
  <c r="CH7"/>
  <c r="CF7"/>
  <c r="CA7"/>
  <c r="BY7"/>
  <c r="BX7"/>
  <c r="BW7"/>
  <c r="CH6"/>
  <c r="CF6"/>
  <c r="CA6"/>
  <c r="BY6"/>
  <c r="BY13" s="1"/>
  <c r="BX6"/>
  <c r="CB6" s="1"/>
  <c r="BW6"/>
  <c r="BW13" s="1"/>
  <c r="CA9" i="21"/>
  <c r="BY9"/>
  <c r="BX9"/>
  <c r="BW9"/>
  <c r="CH8"/>
  <c r="CG8"/>
  <c r="CF8"/>
  <c r="CE8"/>
  <c r="CD8"/>
  <c r="CC8"/>
  <c r="CA7"/>
  <c r="BY7"/>
  <c r="BX7"/>
  <c r="BW7"/>
  <c r="CA6"/>
  <c r="CA8" s="1"/>
  <c r="BY6"/>
  <c r="BY8" s="1"/>
  <c r="BX6"/>
  <c r="BX8" s="1"/>
  <c r="BW6"/>
  <c r="BW8" s="1"/>
  <c r="CA12" i="20"/>
  <c r="BY12"/>
  <c r="BX12"/>
  <c r="BW12"/>
  <c r="CG11"/>
  <c r="CE11"/>
  <c r="CD11"/>
  <c r="CC11"/>
  <c r="CA10"/>
  <c r="BY10"/>
  <c r="BX10"/>
  <c r="BW10"/>
  <c r="CA9"/>
  <c r="BY9"/>
  <c r="BX9"/>
  <c r="BW9"/>
  <c r="CA8"/>
  <c r="BY8"/>
  <c r="BX8"/>
  <c r="BW8"/>
  <c r="CA7"/>
  <c r="BY7"/>
  <c r="BX7"/>
  <c r="BW7"/>
  <c r="CA6"/>
  <c r="CA11" s="1"/>
  <c r="BY6"/>
  <c r="BY11" s="1"/>
  <c r="BX6"/>
  <c r="BX11" s="1"/>
  <c r="BW6"/>
  <c r="BW11" s="1"/>
  <c r="CH24" i="18"/>
  <c r="CF24"/>
  <c r="CA24"/>
  <c r="BY24"/>
  <c r="BX24"/>
  <c r="BW24"/>
  <c r="CG23"/>
  <c r="CE23"/>
  <c r="CD23"/>
  <c r="CC23"/>
  <c r="CA22"/>
  <c r="BY22"/>
  <c r="BX22"/>
  <c r="BW22"/>
  <c r="CA21"/>
  <c r="BY21"/>
  <c r="BX21"/>
  <c r="BW21"/>
  <c r="CA20"/>
  <c r="BY20"/>
  <c r="BX20"/>
  <c r="BW20"/>
  <c r="CA19"/>
  <c r="BY19"/>
  <c r="BX19"/>
  <c r="BW19"/>
  <c r="CA18"/>
  <c r="BY18"/>
  <c r="BX18"/>
  <c r="BW18"/>
  <c r="CA17"/>
  <c r="BY17"/>
  <c r="BX17"/>
  <c r="BW17"/>
  <c r="CH16"/>
  <c r="CF16"/>
  <c r="CA16"/>
  <c r="BY16"/>
  <c r="BX16"/>
  <c r="BW16"/>
  <c r="CH15"/>
  <c r="CF15"/>
  <c r="CA15"/>
  <c r="BY15"/>
  <c r="BY23" s="1"/>
  <c r="BX15"/>
  <c r="BX23" s="1"/>
  <c r="BW15"/>
  <c r="BW23" s="1"/>
  <c r="CH14"/>
  <c r="CF14"/>
  <c r="CA14"/>
  <c r="BY14"/>
  <c r="BX14"/>
  <c r="BW14"/>
  <c r="CG13"/>
  <c r="CE13"/>
  <c r="CD13"/>
  <c r="CC13"/>
  <c r="CA12"/>
  <c r="BY12"/>
  <c r="BX12"/>
  <c r="BW12"/>
  <c r="CA11"/>
  <c r="BY11"/>
  <c r="BX11"/>
  <c r="BW11"/>
  <c r="CA10"/>
  <c r="BY10"/>
  <c r="BX10"/>
  <c r="BW10"/>
  <c r="CA9"/>
  <c r="BY9"/>
  <c r="BX9"/>
  <c r="BW9"/>
  <c r="CA8"/>
  <c r="BY8"/>
  <c r="BX8"/>
  <c r="BW8"/>
  <c r="CH7"/>
  <c r="CF7"/>
  <c r="CA7"/>
  <c r="BY7"/>
  <c r="BX7"/>
  <c r="BW7"/>
  <c r="CA6"/>
  <c r="BY6"/>
  <c r="BY13" s="1"/>
  <c r="BX6"/>
  <c r="BW6"/>
  <c r="BX39" i="16"/>
  <c r="CH40"/>
  <c r="CH41"/>
  <c r="CH42"/>
  <c r="BX43"/>
  <c r="BX44"/>
  <c r="BX45"/>
  <c r="CH25"/>
  <c r="CD23"/>
  <c r="CH11"/>
  <c r="CH12"/>
  <c r="CH13"/>
  <c r="CH14"/>
  <c r="BX15"/>
  <c r="CC23"/>
  <c r="CH47"/>
  <c r="CF47"/>
  <c r="CA47"/>
  <c r="BY47"/>
  <c r="BX47"/>
  <c r="BW47"/>
  <c r="CG46"/>
  <c r="CE46"/>
  <c r="CC46"/>
  <c r="CA45"/>
  <c r="BY45"/>
  <c r="BW45"/>
  <c r="CA44"/>
  <c r="BY44"/>
  <c r="BW44"/>
  <c r="CA43"/>
  <c r="BY43"/>
  <c r="BW43"/>
  <c r="CF42"/>
  <c r="CA42"/>
  <c r="BY42"/>
  <c r="BW42"/>
  <c r="CF41"/>
  <c r="CA41"/>
  <c r="BY41"/>
  <c r="BW41"/>
  <c r="CF40"/>
  <c r="CA40"/>
  <c r="BY40"/>
  <c r="BW40"/>
  <c r="CA39"/>
  <c r="BY39"/>
  <c r="BW39"/>
  <c r="CA38"/>
  <c r="CB38" s="1"/>
  <c r="BY38"/>
  <c r="BX38"/>
  <c r="BW38"/>
  <c r="CH37"/>
  <c r="CF37"/>
  <c r="CA37"/>
  <c r="BY37"/>
  <c r="BX37"/>
  <c r="BW37"/>
  <c r="CH36"/>
  <c r="CF36"/>
  <c r="CA36"/>
  <c r="BY36"/>
  <c r="BX36"/>
  <c r="BW36"/>
  <c r="CH35"/>
  <c r="CF35"/>
  <c r="CA35"/>
  <c r="BY35"/>
  <c r="BX35"/>
  <c r="BW35"/>
  <c r="CH34"/>
  <c r="CF34"/>
  <c r="CA34"/>
  <c r="CB34" s="1"/>
  <c r="BY34"/>
  <c r="BZ34" s="1"/>
  <c r="BX34"/>
  <c r="BW34"/>
  <c r="CH33"/>
  <c r="CF33"/>
  <c r="CA33"/>
  <c r="BY33"/>
  <c r="BX33"/>
  <c r="BW33"/>
  <c r="CH32"/>
  <c r="CF32"/>
  <c r="CA32"/>
  <c r="BY32"/>
  <c r="BX32"/>
  <c r="BW32"/>
  <c r="CH31"/>
  <c r="CF31"/>
  <c r="CA31"/>
  <c r="BY31"/>
  <c r="BX31"/>
  <c r="BW31"/>
  <c r="CH30"/>
  <c r="CF30"/>
  <c r="CA30"/>
  <c r="CB30" s="1"/>
  <c r="BY30"/>
  <c r="BZ30" s="1"/>
  <c r="BX30"/>
  <c r="BW30"/>
  <c r="CH29"/>
  <c r="CF29"/>
  <c r="CA29"/>
  <c r="BY29"/>
  <c r="BX29"/>
  <c r="BW29"/>
  <c r="CH28"/>
  <c r="CF28"/>
  <c r="CA28"/>
  <c r="BY28"/>
  <c r="BX28"/>
  <c r="BW28"/>
  <c r="CH27"/>
  <c r="CF27"/>
  <c r="CA27"/>
  <c r="BY27"/>
  <c r="BX27"/>
  <c r="BW27"/>
  <c r="CH26"/>
  <c r="CF26"/>
  <c r="CA26"/>
  <c r="BY26"/>
  <c r="BX26"/>
  <c r="BW26"/>
  <c r="CF25"/>
  <c r="CA25"/>
  <c r="BY25"/>
  <c r="BX25"/>
  <c r="BW25"/>
  <c r="CH24"/>
  <c r="CF24"/>
  <c r="CA24"/>
  <c r="BY24"/>
  <c r="BZ24" s="1"/>
  <c r="BX24"/>
  <c r="BW24"/>
  <c r="CG23"/>
  <c r="CE23"/>
  <c r="CA22"/>
  <c r="BY22"/>
  <c r="BX22"/>
  <c r="BW22"/>
  <c r="CA21"/>
  <c r="BY21"/>
  <c r="BX21"/>
  <c r="BW21"/>
  <c r="CA20"/>
  <c r="BY20"/>
  <c r="BX20"/>
  <c r="BW20"/>
  <c r="CA19"/>
  <c r="BY19"/>
  <c r="BX19"/>
  <c r="BW19"/>
  <c r="CA18"/>
  <c r="BY18"/>
  <c r="BX18"/>
  <c r="BW18"/>
  <c r="CH17"/>
  <c r="CF17"/>
  <c r="CA17"/>
  <c r="BY17"/>
  <c r="BX17"/>
  <c r="BW17"/>
  <c r="CH16"/>
  <c r="CF16"/>
  <c r="CA16"/>
  <c r="BY16"/>
  <c r="BX16"/>
  <c r="BW16"/>
  <c r="CH15"/>
  <c r="CF15"/>
  <c r="CA15"/>
  <c r="BY15"/>
  <c r="BW15"/>
  <c r="CF14"/>
  <c r="CA14"/>
  <c r="BY14"/>
  <c r="BW14"/>
  <c r="CF13"/>
  <c r="CA13"/>
  <c r="BY13"/>
  <c r="BW13"/>
  <c r="CF12"/>
  <c r="CA12"/>
  <c r="BY12"/>
  <c r="BW12"/>
  <c r="CF11"/>
  <c r="CA11"/>
  <c r="BY11"/>
  <c r="BW11"/>
  <c r="CH10"/>
  <c r="CF10"/>
  <c r="CA10"/>
  <c r="BY10"/>
  <c r="BX10"/>
  <c r="BW10"/>
  <c r="CA9"/>
  <c r="BY9"/>
  <c r="BX9"/>
  <c r="BW9"/>
  <c r="CH8"/>
  <c r="CF8"/>
  <c r="CA8"/>
  <c r="BY8"/>
  <c r="BX8"/>
  <c r="BW8"/>
  <c r="CH7"/>
  <c r="CF7"/>
  <c r="CA7"/>
  <c r="BY7"/>
  <c r="BX7"/>
  <c r="BW7"/>
  <c r="CH6"/>
  <c r="CA6"/>
  <c r="BY6"/>
  <c r="BX6"/>
  <c r="CA14" i="17"/>
  <c r="BY14"/>
  <c r="BX14"/>
  <c r="BW14"/>
  <c r="CG13"/>
  <c r="CE13"/>
  <c r="CD13"/>
  <c r="CC13"/>
  <c r="CA12"/>
  <c r="BY12"/>
  <c r="BX12"/>
  <c r="BW12"/>
  <c r="CA11"/>
  <c r="BY11"/>
  <c r="BX11"/>
  <c r="BW11"/>
  <c r="CA10"/>
  <c r="BY10"/>
  <c r="BX10"/>
  <c r="BW10"/>
  <c r="CA9"/>
  <c r="CA13" s="1"/>
  <c r="BY9"/>
  <c r="BY13" s="1"/>
  <c r="BX9"/>
  <c r="BX13" s="1"/>
  <c r="BW9"/>
  <c r="BW13" s="1"/>
  <c r="CA8"/>
  <c r="BY8"/>
  <c r="BX8"/>
  <c r="BW8"/>
  <c r="CG7"/>
  <c r="CE7"/>
  <c r="CD7"/>
  <c r="CC7"/>
  <c r="CA6"/>
  <c r="CA7" s="1"/>
  <c r="BY6"/>
  <c r="BY7" s="1"/>
  <c r="BX6"/>
  <c r="BX7" s="1"/>
  <c r="BW6"/>
  <c r="BW7" s="1"/>
  <c r="CD35" i="15"/>
  <c r="BX6"/>
  <c r="CC17"/>
  <c r="CH36"/>
  <c r="CA36"/>
  <c r="BY36"/>
  <c r="BX36"/>
  <c r="BW36"/>
  <c r="CG35"/>
  <c r="CE35"/>
  <c r="CC35"/>
  <c r="CA34"/>
  <c r="BY34"/>
  <c r="BX34"/>
  <c r="BW34"/>
  <c r="CA33"/>
  <c r="BY33"/>
  <c r="BX33"/>
  <c r="BW33"/>
  <c r="CA32"/>
  <c r="BY32"/>
  <c r="BX32"/>
  <c r="BW32"/>
  <c r="CA31"/>
  <c r="BY31"/>
  <c r="BX31"/>
  <c r="BW31"/>
  <c r="CA30"/>
  <c r="BY30"/>
  <c r="BX30"/>
  <c r="BW30"/>
  <c r="CA29"/>
  <c r="BY29"/>
  <c r="BX29"/>
  <c r="BW29"/>
  <c r="CH26"/>
  <c r="CF26"/>
  <c r="CA26"/>
  <c r="BY26"/>
  <c r="BX26"/>
  <c r="BW26"/>
  <c r="CH25"/>
  <c r="CF25"/>
  <c r="CA25"/>
  <c r="BY25"/>
  <c r="BX25"/>
  <c r="BW25"/>
  <c r="CH24"/>
  <c r="CF24"/>
  <c r="CA24"/>
  <c r="BY24"/>
  <c r="BX24"/>
  <c r="BW24"/>
  <c r="CA23"/>
  <c r="BY23"/>
  <c r="BX23"/>
  <c r="BW23"/>
  <c r="CH22"/>
  <c r="CF22"/>
  <c r="CA22"/>
  <c r="BY22"/>
  <c r="BX22"/>
  <c r="BW22"/>
  <c r="CA21"/>
  <c r="BY21"/>
  <c r="BX21"/>
  <c r="BW21"/>
  <c r="CH20"/>
  <c r="CF20"/>
  <c r="CA20"/>
  <c r="BY20"/>
  <c r="BX20"/>
  <c r="BW20"/>
  <c r="CF19"/>
  <c r="CA19"/>
  <c r="BY19"/>
  <c r="BW19"/>
  <c r="CH18"/>
  <c r="CF18"/>
  <c r="CA18"/>
  <c r="BY18"/>
  <c r="BX18"/>
  <c r="BW18"/>
  <c r="BZ18" s="1"/>
  <c r="CG17"/>
  <c r="CE17"/>
  <c r="CA16"/>
  <c r="BY16"/>
  <c r="BX16"/>
  <c r="BW16"/>
  <c r="CA15"/>
  <c r="BY15"/>
  <c r="BX15"/>
  <c r="BW15"/>
  <c r="CA14"/>
  <c r="BY14"/>
  <c r="BX14"/>
  <c r="BW14"/>
  <c r="CA13"/>
  <c r="BY13"/>
  <c r="BX13"/>
  <c r="BW13"/>
  <c r="CA12"/>
  <c r="BY12"/>
  <c r="BX12"/>
  <c r="BW12"/>
  <c r="CH11"/>
  <c r="CF11"/>
  <c r="CA11"/>
  <c r="BY11"/>
  <c r="BX11"/>
  <c r="BW11"/>
  <c r="CH10"/>
  <c r="CF10"/>
  <c r="CA10"/>
  <c r="BY10"/>
  <c r="BX10"/>
  <c r="BW10"/>
  <c r="CH9"/>
  <c r="CF9"/>
  <c r="CA9"/>
  <c r="BY9"/>
  <c r="BX9"/>
  <c r="BW9"/>
  <c r="CH8"/>
  <c r="CF8"/>
  <c r="CA8"/>
  <c r="BY8"/>
  <c r="BX8"/>
  <c r="BW8"/>
  <c r="CH7"/>
  <c r="CF7"/>
  <c r="CA7"/>
  <c r="BY7"/>
  <c r="BX7"/>
  <c r="BW7"/>
  <c r="CA6"/>
  <c r="BY6"/>
  <c r="CH21" i="14"/>
  <c r="CH22"/>
  <c r="CH23"/>
  <c r="BX24"/>
  <c r="BX25"/>
  <c r="BX26"/>
  <c r="CH27"/>
  <c r="CH28"/>
  <c r="BX29"/>
  <c r="CH20"/>
  <c r="CD18"/>
  <c r="BX8"/>
  <c r="BX9"/>
  <c r="BX10"/>
  <c r="BX11"/>
  <c r="BX12"/>
  <c r="BX13"/>
  <c r="BX14"/>
  <c r="BX15"/>
  <c r="BX16"/>
  <c r="BX17"/>
  <c r="CH31"/>
  <c r="CF31"/>
  <c r="CA31"/>
  <c r="BY31"/>
  <c r="BX31"/>
  <c r="BW31"/>
  <c r="CG30"/>
  <c r="CE30"/>
  <c r="CC30"/>
  <c r="CA29"/>
  <c r="BY29"/>
  <c r="BW29"/>
  <c r="CF28"/>
  <c r="CA28"/>
  <c r="BY28"/>
  <c r="BW28"/>
  <c r="CF27"/>
  <c r="CA27"/>
  <c r="BY27"/>
  <c r="BW27"/>
  <c r="CA26"/>
  <c r="BY26"/>
  <c r="BW26"/>
  <c r="CA25"/>
  <c r="BY25"/>
  <c r="BW25"/>
  <c r="CA24"/>
  <c r="BY24"/>
  <c r="BW24"/>
  <c r="CF23"/>
  <c r="CA23"/>
  <c r="BY23"/>
  <c r="BW23"/>
  <c r="CF22"/>
  <c r="CA22"/>
  <c r="BY22"/>
  <c r="BW22"/>
  <c r="CF21"/>
  <c r="CA21"/>
  <c r="BY21"/>
  <c r="BW21"/>
  <c r="CF20"/>
  <c r="CA20"/>
  <c r="BY20"/>
  <c r="BW20"/>
  <c r="CH19"/>
  <c r="CF19"/>
  <c r="CA19"/>
  <c r="BY19"/>
  <c r="BX19"/>
  <c r="BW19"/>
  <c r="CG18"/>
  <c r="CE18"/>
  <c r="CC18"/>
  <c r="CA17"/>
  <c r="BY17"/>
  <c r="BW17"/>
  <c r="CA16"/>
  <c r="BY16"/>
  <c r="BW16"/>
  <c r="CA15"/>
  <c r="BY15"/>
  <c r="BW15"/>
  <c r="CA14"/>
  <c r="BY14"/>
  <c r="BW14"/>
  <c r="CA13"/>
  <c r="BY13"/>
  <c r="BW13"/>
  <c r="CA12"/>
  <c r="BY12"/>
  <c r="BW12"/>
  <c r="CA11"/>
  <c r="BY11"/>
  <c r="BW11"/>
  <c r="CA10"/>
  <c r="BY10"/>
  <c r="BW10"/>
  <c r="CA9"/>
  <c r="CB9" s="1"/>
  <c r="BY9"/>
  <c r="BZ9" s="1"/>
  <c r="BW9"/>
  <c r="CA8"/>
  <c r="CB8" s="1"/>
  <c r="BY8"/>
  <c r="BW8"/>
  <c r="CF7"/>
  <c r="CA7"/>
  <c r="BY7"/>
  <c r="BW7"/>
  <c r="CH6"/>
  <c r="CF6"/>
  <c r="CA6"/>
  <c r="BY6"/>
  <c r="BX6"/>
  <c r="BW6"/>
  <c r="CD17" i="13"/>
  <c r="CC17"/>
  <c r="CH30"/>
  <c r="CF30"/>
  <c r="CA30"/>
  <c r="BY30"/>
  <c r="BX30"/>
  <c r="BW30"/>
  <c r="CG29"/>
  <c r="CE29"/>
  <c r="CD29"/>
  <c r="CC29"/>
  <c r="CA28"/>
  <c r="BY28"/>
  <c r="BX28"/>
  <c r="BW28"/>
  <c r="CA27"/>
  <c r="BY27"/>
  <c r="BX27"/>
  <c r="BW27"/>
  <c r="CA26"/>
  <c r="BY26"/>
  <c r="BX26"/>
  <c r="BW26"/>
  <c r="CA25"/>
  <c r="BY25"/>
  <c r="BX25"/>
  <c r="BW25"/>
  <c r="CA24"/>
  <c r="BY24"/>
  <c r="BX24"/>
  <c r="BW24"/>
  <c r="CA23"/>
  <c r="BY23"/>
  <c r="BX23"/>
  <c r="BW23"/>
  <c r="CA22"/>
  <c r="BY22"/>
  <c r="BX22"/>
  <c r="BW22"/>
  <c r="CH21"/>
  <c r="CF21"/>
  <c r="CA21"/>
  <c r="BY21"/>
  <c r="BX21"/>
  <c r="BW21"/>
  <c r="CH20"/>
  <c r="CF20"/>
  <c r="CA20"/>
  <c r="BY20"/>
  <c r="BX20"/>
  <c r="BW20"/>
  <c r="CA19"/>
  <c r="CB19" s="1"/>
  <c r="BY19"/>
  <c r="BX19"/>
  <c r="BX29" s="1"/>
  <c r="BW19"/>
  <c r="CH18"/>
  <c r="CF18"/>
  <c r="CA18"/>
  <c r="BY18"/>
  <c r="BX18"/>
  <c r="BW18"/>
  <c r="CG17"/>
  <c r="CE17"/>
  <c r="CA16"/>
  <c r="BY16"/>
  <c r="BX16"/>
  <c r="BW16"/>
  <c r="CA15"/>
  <c r="BY15"/>
  <c r="BX15"/>
  <c r="BW15"/>
  <c r="CA14"/>
  <c r="BY14"/>
  <c r="BX14"/>
  <c r="BW14"/>
  <c r="CA13"/>
  <c r="BY13"/>
  <c r="BX13"/>
  <c r="BW13"/>
  <c r="CH12"/>
  <c r="CF12"/>
  <c r="CA12"/>
  <c r="BY12"/>
  <c r="BX12"/>
  <c r="BW12"/>
  <c r="CA11"/>
  <c r="BY11"/>
  <c r="BX11"/>
  <c r="BW11"/>
  <c r="CH10"/>
  <c r="CF10"/>
  <c r="CA10"/>
  <c r="BY10"/>
  <c r="BX10"/>
  <c r="BW10"/>
  <c r="CH9"/>
  <c r="CF9"/>
  <c r="CA9"/>
  <c r="BY9"/>
  <c r="BX9"/>
  <c r="BW9"/>
  <c r="CH8"/>
  <c r="CF8"/>
  <c r="CA8"/>
  <c r="BY8"/>
  <c r="BX8"/>
  <c r="BW8"/>
  <c r="CH7"/>
  <c r="CF7"/>
  <c r="CA7"/>
  <c r="BY7"/>
  <c r="BX7"/>
  <c r="BW7"/>
  <c r="CH6"/>
  <c r="CA6"/>
  <c r="BY6"/>
  <c r="BX6"/>
  <c r="BX7" i="11"/>
  <c r="CH8"/>
  <c r="BX9"/>
  <c r="CH11"/>
  <c r="BX12"/>
  <c r="BX14"/>
  <c r="BX13"/>
  <c r="BX15"/>
  <c r="BX16"/>
  <c r="CF6"/>
  <c r="CH32"/>
  <c r="CF32"/>
  <c r="CA32"/>
  <c r="BY32"/>
  <c r="BZ32" s="1"/>
  <c r="BX32"/>
  <c r="BW32"/>
  <c r="CG31"/>
  <c r="CE31"/>
  <c r="CD31"/>
  <c r="CC31"/>
  <c r="CA30"/>
  <c r="BY30"/>
  <c r="BX30"/>
  <c r="BW30"/>
  <c r="CA29"/>
  <c r="BY29"/>
  <c r="BX29"/>
  <c r="BW29"/>
  <c r="CA28"/>
  <c r="BY28"/>
  <c r="BX28"/>
  <c r="BW28"/>
  <c r="CA27"/>
  <c r="BY27"/>
  <c r="BX27"/>
  <c r="BW27"/>
  <c r="CA26"/>
  <c r="BY26"/>
  <c r="BX26"/>
  <c r="BW26"/>
  <c r="CA25"/>
  <c r="BY25"/>
  <c r="BX25"/>
  <c r="BW25"/>
  <c r="CA24"/>
  <c r="BY24"/>
  <c r="BX24"/>
  <c r="BW24"/>
  <c r="CA23"/>
  <c r="BY23"/>
  <c r="BX23"/>
  <c r="BW23"/>
  <c r="CH22"/>
  <c r="CF22"/>
  <c r="CA22"/>
  <c r="BY22"/>
  <c r="BX22"/>
  <c r="BW22"/>
  <c r="CA21"/>
  <c r="BY21"/>
  <c r="BX21"/>
  <c r="BW21"/>
  <c r="CH20"/>
  <c r="CF20"/>
  <c r="CA20"/>
  <c r="BY20"/>
  <c r="BX20"/>
  <c r="BW20"/>
  <c r="CH19"/>
  <c r="CF19"/>
  <c r="CA19"/>
  <c r="BY19"/>
  <c r="BY31" s="1"/>
  <c r="BX19"/>
  <c r="BW19"/>
  <c r="CH18"/>
  <c r="CF18"/>
  <c r="CA18"/>
  <c r="BY18"/>
  <c r="BX18"/>
  <c r="BW18"/>
  <c r="CG17"/>
  <c r="CE17"/>
  <c r="CC17"/>
  <c r="CA16"/>
  <c r="BY16"/>
  <c r="BW16"/>
  <c r="CA15"/>
  <c r="BY15"/>
  <c r="BW15"/>
  <c r="CA13"/>
  <c r="BY13"/>
  <c r="BW13"/>
  <c r="CA14"/>
  <c r="BY14"/>
  <c r="BW14"/>
  <c r="CA12"/>
  <c r="BY12"/>
  <c r="BW12"/>
  <c r="CF11"/>
  <c r="CA11"/>
  <c r="BY11"/>
  <c r="BX11"/>
  <c r="BW11"/>
  <c r="CA10"/>
  <c r="BY10"/>
  <c r="BX10"/>
  <c r="BW10"/>
  <c r="CH9"/>
  <c r="CF9"/>
  <c r="CA9"/>
  <c r="BY9"/>
  <c r="BW9"/>
  <c r="CF8"/>
  <c r="CA8"/>
  <c r="BY8"/>
  <c r="BX8"/>
  <c r="BW8"/>
  <c r="CH7"/>
  <c r="CF7"/>
  <c r="CA7"/>
  <c r="BY7"/>
  <c r="BW7"/>
  <c r="CA6"/>
  <c r="BY6"/>
  <c r="BW6"/>
  <c r="CH21" i="10"/>
  <c r="CF21"/>
  <c r="CH7"/>
  <c r="CH8"/>
  <c r="BX10"/>
  <c r="BX12"/>
  <c r="BX14"/>
  <c r="BX16"/>
  <c r="BX18"/>
  <c r="CH40"/>
  <c r="CF40"/>
  <c r="CA40"/>
  <c r="BY40"/>
  <c r="BX40"/>
  <c r="BW40"/>
  <c r="CG39"/>
  <c r="CE39"/>
  <c r="CA38"/>
  <c r="BY38"/>
  <c r="BX38"/>
  <c r="BW38"/>
  <c r="CA37"/>
  <c r="BY37"/>
  <c r="BX37"/>
  <c r="BW37"/>
  <c r="CA36"/>
  <c r="BY36"/>
  <c r="BX36"/>
  <c r="BW36"/>
  <c r="CA35"/>
  <c r="BY35"/>
  <c r="BX35"/>
  <c r="BW35"/>
  <c r="CA34"/>
  <c r="BY34"/>
  <c r="BX34"/>
  <c r="BW34"/>
  <c r="CA33"/>
  <c r="BY33"/>
  <c r="BX33"/>
  <c r="BW33"/>
  <c r="CA32"/>
  <c r="BY32"/>
  <c r="BX32"/>
  <c r="BW32"/>
  <c r="CA31"/>
  <c r="BY31"/>
  <c r="BX31"/>
  <c r="BW31"/>
  <c r="CA30"/>
  <c r="BY30"/>
  <c r="BX30"/>
  <c r="BW30"/>
  <c r="CA29"/>
  <c r="BY29"/>
  <c r="BX29"/>
  <c r="BW29"/>
  <c r="CH28"/>
  <c r="CF28"/>
  <c r="CA28"/>
  <c r="BY28"/>
  <c r="BX28"/>
  <c r="BW28"/>
  <c r="CH27"/>
  <c r="CF27"/>
  <c r="CA27"/>
  <c r="BY27"/>
  <c r="BX27"/>
  <c r="BW27"/>
  <c r="CH26"/>
  <c r="CF26"/>
  <c r="CA26"/>
  <c r="BY26"/>
  <c r="BX26"/>
  <c r="BW26"/>
  <c r="CA25"/>
  <c r="BY25"/>
  <c r="BX25"/>
  <c r="BW25"/>
  <c r="CH24"/>
  <c r="CF24"/>
  <c r="CA24"/>
  <c r="BY24"/>
  <c r="BX24"/>
  <c r="BW24"/>
  <c r="CA23"/>
  <c r="BY23"/>
  <c r="BX23"/>
  <c r="BW23"/>
  <c r="CA22"/>
  <c r="BY22"/>
  <c r="BZ22" s="1"/>
  <c r="BX22"/>
  <c r="BW22"/>
  <c r="CA21"/>
  <c r="CA39" s="1"/>
  <c r="BY21"/>
  <c r="BY39" s="1"/>
  <c r="CH20"/>
  <c r="CF20"/>
  <c r="CA20"/>
  <c r="BY20"/>
  <c r="BX20"/>
  <c r="BW20"/>
  <c r="CG19"/>
  <c r="CE19"/>
  <c r="CC19"/>
  <c r="CA18"/>
  <c r="BY18"/>
  <c r="BW18"/>
  <c r="CA17"/>
  <c r="BY17"/>
  <c r="BX17"/>
  <c r="BW17"/>
  <c r="CA16"/>
  <c r="BY16"/>
  <c r="BW16"/>
  <c r="CA15"/>
  <c r="BY15"/>
  <c r="BX15"/>
  <c r="BW15"/>
  <c r="CA14"/>
  <c r="BY14"/>
  <c r="BW14"/>
  <c r="CA13"/>
  <c r="BY13"/>
  <c r="BX13"/>
  <c r="BW13"/>
  <c r="CA12"/>
  <c r="BY12"/>
  <c r="BW12"/>
  <c r="CA11"/>
  <c r="BY11"/>
  <c r="BX11"/>
  <c r="BW11"/>
  <c r="CA10"/>
  <c r="BY10"/>
  <c r="BW10"/>
  <c r="CH9"/>
  <c r="CF9"/>
  <c r="CA9"/>
  <c r="BY9"/>
  <c r="BW9"/>
  <c r="CF8"/>
  <c r="CA8"/>
  <c r="BY8"/>
  <c r="BW8"/>
  <c r="CF7"/>
  <c r="CA7"/>
  <c r="BY7"/>
  <c r="BW7"/>
  <c r="CF6"/>
  <c r="CA6"/>
  <c r="CA19" s="1"/>
  <c r="BY6"/>
  <c r="BY19" s="1"/>
  <c r="BW6"/>
  <c r="BW19" s="1"/>
  <c r="BX12" i="8"/>
  <c r="BX13"/>
  <c r="BX14"/>
  <c r="BX15"/>
  <c r="BX16"/>
  <c r="BX17"/>
  <c r="BX18"/>
  <c r="BX19"/>
  <c r="BX20"/>
  <c r="BX6"/>
  <c r="CF6"/>
  <c r="CH34"/>
  <c r="CF34"/>
  <c r="CA34"/>
  <c r="BY34"/>
  <c r="BX34"/>
  <c r="BW34"/>
  <c r="CG33"/>
  <c r="CE33"/>
  <c r="CD33"/>
  <c r="CC33"/>
  <c r="CA32"/>
  <c r="BY32"/>
  <c r="BX32"/>
  <c r="BW32"/>
  <c r="CA31"/>
  <c r="BY31"/>
  <c r="BX31"/>
  <c r="BW31"/>
  <c r="CA30"/>
  <c r="BY30"/>
  <c r="BX30"/>
  <c r="BW30"/>
  <c r="CA29"/>
  <c r="BY29"/>
  <c r="BX29"/>
  <c r="BW29"/>
  <c r="CF28"/>
  <c r="CA28"/>
  <c r="BY28"/>
  <c r="BX28"/>
  <c r="BW28"/>
  <c r="CA27"/>
  <c r="BY27"/>
  <c r="BX27"/>
  <c r="BW27"/>
  <c r="CA26"/>
  <c r="BY26"/>
  <c r="BX26"/>
  <c r="BW26"/>
  <c r="CH25"/>
  <c r="CF25"/>
  <c r="CA25"/>
  <c r="BY25"/>
  <c r="BX25"/>
  <c r="BW25"/>
  <c r="CA24"/>
  <c r="BY24"/>
  <c r="BX24"/>
  <c r="BW24"/>
  <c r="CH23"/>
  <c r="CF23"/>
  <c r="CA23"/>
  <c r="BY23"/>
  <c r="BX23"/>
  <c r="BW23"/>
  <c r="CH22"/>
  <c r="CF22"/>
  <c r="CA22"/>
  <c r="BY22"/>
  <c r="BX22"/>
  <c r="BW22"/>
  <c r="CG21"/>
  <c r="CE21"/>
  <c r="CD21"/>
  <c r="CA20"/>
  <c r="BY20"/>
  <c r="BW20"/>
  <c r="CA19"/>
  <c r="BY19"/>
  <c r="BW19"/>
  <c r="CA18"/>
  <c r="BY18"/>
  <c r="BW18"/>
  <c r="CA17"/>
  <c r="BY17"/>
  <c r="BW17"/>
  <c r="CA16"/>
  <c r="BY16"/>
  <c r="BW16"/>
  <c r="CA15"/>
  <c r="BY15"/>
  <c r="BW15"/>
  <c r="CA14"/>
  <c r="BY14"/>
  <c r="BW14"/>
  <c r="CA13"/>
  <c r="BY13"/>
  <c r="BW13"/>
  <c r="CA12"/>
  <c r="BY12"/>
  <c r="BW12"/>
  <c r="CF11"/>
  <c r="CA11"/>
  <c r="BY11"/>
  <c r="BX11"/>
  <c r="BW11"/>
  <c r="CH10"/>
  <c r="CF10"/>
  <c r="CA10"/>
  <c r="BY10"/>
  <c r="BX10"/>
  <c r="BW10"/>
  <c r="CH9"/>
  <c r="CF9"/>
  <c r="CA9"/>
  <c r="BY9"/>
  <c r="BX9"/>
  <c r="BW9"/>
  <c r="CA8"/>
  <c r="BY8"/>
  <c r="BZ8" s="1"/>
  <c r="BX8"/>
  <c r="BW8"/>
  <c r="CH7"/>
  <c r="CF7"/>
  <c r="CA7"/>
  <c r="BY7"/>
  <c r="BX7"/>
  <c r="BW7"/>
  <c r="CH6"/>
  <c r="CA6"/>
  <c r="BY6"/>
  <c r="CH20" i="7"/>
  <c r="CC33"/>
  <c r="CH34"/>
  <c r="CF34"/>
  <c r="CA34"/>
  <c r="BY34"/>
  <c r="BX34"/>
  <c r="BW34"/>
  <c r="CG33"/>
  <c r="CE33"/>
  <c r="CA32"/>
  <c r="BY32"/>
  <c r="BX32"/>
  <c r="BW32"/>
  <c r="CA31"/>
  <c r="BY31"/>
  <c r="BX31"/>
  <c r="BW31"/>
  <c r="CA30"/>
  <c r="BY30"/>
  <c r="BX30"/>
  <c r="BW30"/>
  <c r="CA29"/>
  <c r="BY29"/>
  <c r="BX29"/>
  <c r="BW29"/>
  <c r="CA28"/>
  <c r="BY28"/>
  <c r="BX28"/>
  <c r="BW28"/>
  <c r="CA27"/>
  <c r="BY27"/>
  <c r="BX27"/>
  <c r="BW27"/>
  <c r="CA26"/>
  <c r="BY26"/>
  <c r="BX26"/>
  <c r="BW26"/>
  <c r="CH25"/>
  <c r="CF25"/>
  <c r="CA25"/>
  <c r="BY25"/>
  <c r="BX25"/>
  <c r="BW25"/>
  <c r="CH24"/>
  <c r="CF24"/>
  <c r="CA24"/>
  <c r="BY24"/>
  <c r="BX24"/>
  <c r="BW24"/>
  <c r="CA23"/>
  <c r="BY23"/>
  <c r="BX23"/>
  <c r="BW23"/>
  <c r="CH22"/>
  <c r="CF22"/>
  <c r="CA22"/>
  <c r="BY22"/>
  <c r="BX22"/>
  <c r="BW22"/>
  <c r="CH21"/>
  <c r="CF21"/>
  <c r="CA21"/>
  <c r="BY21"/>
  <c r="BX21"/>
  <c r="BW21"/>
  <c r="CF20"/>
  <c r="CA20"/>
  <c r="BY20"/>
  <c r="BW20"/>
  <c r="CH19"/>
  <c r="CF19"/>
  <c r="CA19"/>
  <c r="BY19"/>
  <c r="BX19"/>
  <c r="BW19"/>
  <c r="CG18"/>
  <c r="CE18"/>
  <c r="CD18"/>
  <c r="CC18"/>
  <c r="CA17"/>
  <c r="BY17"/>
  <c r="BX17"/>
  <c r="BW17"/>
  <c r="CA16"/>
  <c r="BY16"/>
  <c r="BX16"/>
  <c r="BW16"/>
  <c r="CA15"/>
  <c r="BY15"/>
  <c r="BX15"/>
  <c r="BW15"/>
  <c r="CA14"/>
  <c r="BY14"/>
  <c r="BX14"/>
  <c r="BW14"/>
  <c r="CA13"/>
  <c r="BY13"/>
  <c r="BX13"/>
  <c r="BW13"/>
  <c r="CA12"/>
  <c r="BY12"/>
  <c r="BX12"/>
  <c r="BW12"/>
  <c r="CA11"/>
  <c r="BY11"/>
  <c r="BX11"/>
  <c r="BW11"/>
  <c r="CA10"/>
  <c r="BY10"/>
  <c r="BX10"/>
  <c r="BW10"/>
  <c r="CA9"/>
  <c r="BY9"/>
  <c r="BX9"/>
  <c r="BW9"/>
  <c r="CA8"/>
  <c r="BY8"/>
  <c r="BX8"/>
  <c r="BW8"/>
  <c r="CA7"/>
  <c r="BY7"/>
  <c r="BX7"/>
  <c r="BW7"/>
  <c r="CH6"/>
  <c r="CF6"/>
  <c r="CA6"/>
  <c r="CA18" s="1"/>
  <c r="BY6"/>
  <c r="BY18" s="1"/>
  <c r="BX6"/>
  <c r="BW6"/>
  <c r="BW18" s="1"/>
  <c r="CF71" i="6"/>
  <c r="CF73"/>
  <c r="CF75"/>
  <c r="CD76"/>
  <c r="BW50"/>
  <c r="BW36"/>
  <c r="BX36"/>
  <c r="BX15"/>
  <c r="CC37"/>
  <c r="CH77"/>
  <c r="CF77"/>
  <c r="CA77"/>
  <c r="BY77"/>
  <c r="BX77"/>
  <c r="BW77"/>
  <c r="CG76"/>
  <c r="CE76"/>
  <c r="CH75"/>
  <c r="CA75"/>
  <c r="BY75"/>
  <c r="BX75"/>
  <c r="CH74"/>
  <c r="CF74"/>
  <c r="CA74"/>
  <c r="BY74"/>
  <c r="BX74"/>
  <c r="BW74"/>
  <c r="CH73"/>
  <c r="CA73"/>
  <c r="BY73"/>
  <c r="BX73"/>
  <c r="CH72"/>
  <c r="CF72"/>
  <c r="CA72"/>
  <c r="BY72"/>
  <c r="BX72"/>
  <c r="BW72"/>
  <c r="CH71"/>
  <c r="CA71"/>
  <c r="BY71"/>
  <c r="BX71"/>
  <c r="CH70"/>
  <c r="CF70"/>
  <c r="CA70"/>
  <c r="BY70"/>
  <c r="BX70"/>
  <c r="BW70"/>
  <c r="CA69"/>
  <c r="BY69"/>
  <c r="BX69"/>
  <c r="BW69"/>
  <c r="CH68"/>
  <c r="CF68"/>
  <c r="CA68"/>
  <c r="BY68"/>
  <c r="BX68"/>
  <c r="BW68"/>
  <c r="CH67"/>
  <c r="CF67"/>
  <c r="CA67"/>
  <c r="BY67"/>
  <c r="BX67"/>
  <c r="BW67"/>
  <c r="CH66"/>
  <c r="CF66"/>
  <c r="CA66"/>
  <c r="BY66"/>
  <c r="BX66"/>
  <c r="BW66"/>
  <c r="CH65"/>
  <c r="CF65"/>
  <c r="CA65"/>
  <c r="BY65"/>
  <c r="BX65"/>
  <c r="BW65"/>
  <c r="CH64"/>
  <c r="CF64"/>
  <c r="CA64"/>
  <c r="BY64"/>
  <c r="BX64"/>
  <c r="BW64"/>
  <c r="CH63"/>
  <c r="CF63"/>
  <c r="CA63"/>
  <c r="BY63"/>
  <c r="BX63"/>
  <c r="BW63"/>
  <c r="CH62"/>
  <c r="CF62"/>
  <c r="CA62"/>
  <c r="BY62"/>
  <c r="BX62"/>
  <c r="BW62"/>
  <c r="CH61"/>
  <c r="CF61"/>
  <c r="CA61"/>
  <c r="BY61"/>
  <c r="BX61"/>
  <c r="BW61"/>
  <c r="CH60"/>
  <c r="CF60"/>
  <c r="CA60"/>
  <c r="BY60"/>
  <c r="BX60"/>
  <c r="BW60"/>
  <c r="CH59"/>
  <c r="CF59"/>
  <c r="CA59"/>
  <c r="BY59"/>
  <c r="BX59"/>
  <c r="BW59"/>
  <c r="CH58"/>
  <c r="CF58"/>
  <c r="CA58"/>
  <c r="BY58"/>
  <c r="BX58"/>
  <c r="BW58"/>
  <c r="CH57"/>
  <c r="CF57"/>
  <c r="CA57"/>
  <c r="BY57"/>
  <c r="BX57"/>
  <c r="BW57"/>
  <c r="CH56"/>
  <c r="CF56"/>
  <c r="CA56"/>
  <c r="BY56"/>
  <c r="BX56"/>
  <c r="BW56"/>
  <c r="CH55"/>
  <c r="CF55"/>
  <c r="CA55"/>
  <c r="BY55"/>
  <c r="BX55"/>
  <c r="BW55"/>
  <c r="CH54"/>
  <c r="CF54"/>
  <c r="CA54"/>
  <c r="BY54"/>
  <c r="BX54"/>
  <c r="BW54"/>
  <c r="CH53"/>
  <c r="CF53"/>
  <c r="CA53"/>
  <c r="BY53"/>
  <c r="BX53"/>
  <c r="BW53"/>
  <c r="CH52"/>
  <c r="CF52"/>
  <c r="CA52"/>
  <c r="BY52"/>
  <c r="BX52"/>
  <c r="BW52"/>
  <c r="CH51"/>
  <c r="CF51"/>
  <c r="CA51"/>
  <c r="BY51"/>
  <c r="BX51"/>
  <c r="BW51"/>
  <c r="CH50"/>
  <c r="CA50"/>
  <c r="BY50"/>
  <c r="CA49"/>
  <c r="BY49"/>
  <c r="BX49"/>
  <c r="BW49"/>
  <c r="CG48"/>
  <c r="CE48"/>
  <c r="CD48"/>
  <c r="CC48"/>
  <c r="CA47"/>
  <c r="BY47"/>
  <c r="BX47"/>
  <c r="BW47"/>
  <c r="CA46"/>
  <c r="CA48" s="1"/>
  <c r="BY46"/>
  <c r="BY48" s="1"/>
  <c r="BX46"/>
  <c r="BX48" s="1"/>
  <c r="BW46"/>
  <c r="BW48" s="1"/>
  <c r="CH38"/>
  <c r="CF38"/>
  <c r="CA38"/>
  <c r="BY38"/>
  <c r="BX38"/>
  <c r="BW38"/>
  <c r="CG37"/>
  <c r="CE37"/>
  <c r="CA36"/>
  <c r="BY36"/>
  <c r="CA35"/>
  <c r="BY35"/>
  <c r="BX35"/>
  <c r="BW35"/>
  <c r="CA34"/>
  <c r="BY34"/>
  <c r="BX34"/>
  <c r="BW34"/>
  <c r="CA33"/>
  <c r="BY33"/>
  <c r="BX33"/>
  <c r="BW33"/>
  <c r="CA32"/>
  <c r="BY32"/>
  <c r="BX32"/>
  <c r="BW32"/>
  <c r="CA31"/>
  <c r="BY31"/>
  <c r="BX31"/>
  <c r="BW31"/>
  <c r="CA30"/>
  <c r="BY30"/>
  <c r="BX30"/>
  <c r="BW30"/>
  <c r="CA29"/>
  <c r="BY29"/>
  <c r="BX29"/>
  <c r="BW29"/>
  <c r="CA28"/>
  <c r="BY28"/>
  <c r="BX28"/>
  <c r="BW28"/>
  <c r="CA27"/>
  <c r="BY27"/>
  <c r="BX27"/>
  <c r="BW27"/>
  <c r="CA26"/>
  <c r="BY26"/>
  <c r="BX26"/>
  <c r="BW26"/>
  <c r="CA25"/>
  <c r="BY25"/>
  <c r="BX25"/>
  <c r="BW25"/>
  <c r="CA24"/>
  <c r="BY24"/>
  <c r="BX24"/>
  <c r="BW24"/>
  <c r="CA23"/>
  <c r="BY23"/>
  <c r="BX23"/>
  <c r="BW23"/>
  <c r="CA22"/>
  <c r="BY22"/>
  <c r="BX22"/>
  <c r="BW22"/>
  <c r="CH21"/>
  <c r="CF21"/>
  <c r="CA21"/>
  <c r="BY21"/>
  <c r="BX21"/>
  <c r="BW21"/>
  <c r="CH20"/>
  <c r="CF20"/>
  <c r="CA20"/>
  <c r="BY20"/>
  <c r="BX20"/>
  <c r="BW20"/>
  <c r="CA19"/>
  <c r="CB19" s="1"/>
  <c r="BY19"/>
  <c r="BZ19" s="1"/>
  <c r="BX19"/>
  <c r="BW19"/>
  <c r="CH18"/>
  <c r="CF18"/>
  <c r="CA18"/>
  <c r="BY18"/>
  <c r="BX18"/>
  <c r="BW18"/>
  <c r="CH17"/>
  <c r="CF17"/>
  <c r="CA17"/>
  <c r="BY17"/>
  <c r="BX17"/>
  <c r="BW17"/>
  <c r="CH16"/>
  <c r="CF16"/>
  <c r="CA16"/>
  <c r="BY16"/>
  <c r="BX16"/>
  <c r="BW16"/>
  <c r="CA15"/>
  <c r="BY15"/>
  <c r="CA14"/>
  <c r="BY14"/>
  <c r="BX14"/>
  <c r="BW14"/>
  <c r="CG13"/>
  <c r="CE13"/>
  <c r="CD13"/>
  <c r="CC13"/>
  <c r="CA12"/>
  <c r="BY12"/>
  <c r="BX12"/>
  <c r="BW12"/>
  <c r="CA11"/>
  <c r="BY11"/>
  <c r="BX11"/>
  <c r="BW11"/>
  <c r="CA10"/>
  <c r="BY10"/>
  <c r="BX10"/>
  <c r="BW10"/>
  <c r="CA9"/>
  <c r="BY9"/>
  <c r="BX9"/>
  <c r="BW9"/>
  <c r="CA8"/>
  <c r="BY8"/>
  <c r="BX8"/>
  <c r="BW8"/>
  <c r="CH7"/>
  <c r="CF7"/>
  <c r="CA7"/>
  <c r="BY7"/>
  <c r="BX7"/>
  <c r="BW7"/>
  <c r="CA6"/>
  <c r="CA13" s="1"/>
  <c r="BY6"/>
  <c r="BY13" s="1"/>
  <c r="BX6"/>
  <c r="BW6"/>
  <c r="BX41" i="5"/>
  <c r="BX45"/>
  <c r="CH47"/>
  <c r="CF49"/>
  <c r="BX49"/>
  <c r="CH51"/>
  <c r="BW53"/>
  <c r="BX53"/>
  <c r="CH54"/>
  <c r="CH55"/>
  <c r="CH32"/>
  <c r="BW32"/>
  <c r="BW25"/>
  <c r="BW27"/>
  <c r="BW29"/>
  <c r="BX29"/>
  <c r="CH6"/>
  <c r="CH58"/>
  <c r="CF58"/>
  <c r="CA58"/>
  <c r="BY58"/>
  <c r="BX58"/>
  <c r="BW58"/>
  <c r="CG57"/>
  <c r="CE57"/>
  <c r="CH56"/>
  <c r="CF56"/>
  <c r="CA56"/>
  <c r="BY56"/>
  <c r="BX56"/>
  <c r="BW56"/>
  <c r="CF55"/>
  <c r="CA55"/>
  <c r="BY55"/>
  <c r="BW55"/>
  <c r="CF54"/>
  <c r="CA54"/>
  <c r="BY54"/>
  <c r="BX54"/>
  <c r="BW54"/>
  <c r="BZ54" s="1"/>
  <c r="CH53"/>
  <c r="CA53"/>
  <c r="BY53"/>
  <c r="CH52"/>
  <c r="CF52"/>
  <c r="CA52"/>
  <c r="BY52"/>
  <c r="BX52"/>
  <c r="BW52"/>
  <c r="CF51"/>
  <c r="CA51"/>
  <c r="BY51"/>
  <c r="BW51"/>
  <c r="CH50"/>
  <c r="CF50"/>
  <c r="CA50"/>
  <c r="BY50"/>
  <c r="BX50"/>
  <c r="BW50"/>
  <c r="CH49"/>
  <c r="CA49"/>
  <c r="BY49"/>
  <c r="BW49"/>
  <c r="CH48"/>
  <c r="CF48"/>
  <c r="CA48"/>
  <c r="BY48"/>
  <c r="BX48"/>
  <c r="BW48"/>
  <c r="CF47"/>
  <c r="CA47"/>
  <c r="BY47"/>
  <c r="BX47"/>
  <c r="BW47"/>
  <c r="CH46"/>
  <c r="CF46"/>
  <c r="CA46"/>
  <c r="BY46"/>
  <c r="BX46"/>
  <c r="BW46"/>
  <c r="CH45"/>
  <c r="CF45"/>
  <c r="CA45"/>
  <c r="BY45"/>
  <c r="BW45"/>
  <c r="CH44"/>
  <c r="CF44"/>
  <c r="CA44"/>
  <c r="BY44"/>
  <c r="BX44"/>
  <c r="BW44"/>
  <c r="CH43"/>
  <c r="CF43"/>
  <c r="CA43"/>
  <c r="BY43"/>
  <c r="BX43"/>
  <c r="BW43"/>
  <c r="CH42"/>
  <c r="CF42"/>
  <c r="CA42"/>
  <c r="BY42"/>
  <c r="BX42"/>
  <c r="BW42"/>
  <c r="CH41"/>
  <c r="CF41"/>
  <c r="CA41"/>
  <c r="BY41"/>
  <c r="BW41"/>
  <c r="CH40"/>
  <c r="CF40"/>
  <c r="CA40"/>
  <c r="BY40"/>
  <c r="BX40"/>
  <c r="BW40"/>
  <c r="CH39"/>
  <c r="CF39"/>
  <c r="CA39"/>
  <c r="BY39"/>
  <c r="BX39"/>
  <c r="BW39"/>
  <c r="CH38"/>
  <c r="CF38"/>
  <c r="CA38"/>
  <c r="BY38"/>
  <c r="BZ38" s="1"/>
  <c r="BX38"/>
  <c r="BW38"/>
  <c r="CH37"/>
  <c r="CF37"/>
  <c r="CA37"/>
  <c r="BY37"/>
  <c r="BX37"/>
  <c r="BW37"/>
  <c r="CH36"/>
  <c r="CF36"/>
  <c r="CA36"/>
  <c r="BY36"/>
  <c r="BX36"/>
  <c r="BW36"/>
  <c r="CH35"/>
  <c r="CF35"/>
  <c r="CA35"/>
  <c r="CB35" s="1"/>
  <c r="BY35"/>
  <c r="BX35"/>
  <c r="BW35"/>
  <c r="BZ35" s="1"/>
  <c r="CH34"/>
  <c r="CF34"/>
  <c r="CA34"/>
  <c r="BY34"/>
  <c r="BX34"/>
  <c r="BW34"/>
  <c r="CH33"/>
  <c r="CF33"/>
  <c r="CA33"/>
  <c r="BY33"/>
  <c r="BX33"/>
  <c r="BW33"/>
  <c r="BZ33" s="1"/>
  <c r="CA32"/>
  <c r="BY32"/>
  <c r="CH31"/>
  <c r="CF31"/>
  <c r="CA31"/>
  <c r="BY31"/>
  <c r="BX31"/>
  <c r="BW31"/>
  <c r="CG30"/>
  <c r="CE30"/>
  <c r="CA29"/>
  <c r="BY29"/>
  <c r="CA28"/>
  <c r="BY28"/>
  <c r="BX28"/>
  <c r="BW28"/>
  <c r="CA27"/>
  <c r="BY27"/>
  <c r="BX27"/>
  <c r="CA26"/>
  <c r="BY26"/>
  <c r="BX26"/>
  <c r="BW26"/>
  <c r="CA25"/>
  <c r="BY25"/>
  <c r="CA24"/>
  <c r="BY24"/>
  <c r="BW24"/>
  <c r="CA23"/>
  <c r="BY23"/>
  <c r="BW23"/>
  <c r="CA22"/>
  <c r="BY22"/>
  <c r="CA21"/>
  <c r="BY21"/>
  <c r="CA20"/>
  <c r="BY20"/>
  <c r="BW20"/>
  <c r="CH19"/>
  <c r="CF19"/>
  <c r="CA19"/>
  <c r="BY19"/>
  <c r="BW19"/>
  <c r="CH18"/>
  <c r="CF18"/>
  <c r="CA18"/>
  <c r="BY18"/>
  <c r="BW18"/>
  <c r="CH17"/>
  <c r="CF17"/>
  <c r="CA17"/>
  <c r="BY17"/>
  <c r="BW17"/>
  <c r="CH16"/>
  <c r="CF16"/>
  <c r="CA16"/>
  <c r="BY16"/>
  <c r="BX16"/>
  <c r="BW16"/>
  <c r="CH15"/>
  <c r="CF15"/>
  <c r="CA15"/>
  <c r="BY15"/>
  <c r="BX15"/>
  <c r="BW15"/>
  <c r="CH14"/>
  <c r="CF14"/>
  <c r="CA14"/>
  <c r="CB14" s="1"/>
  <c r="BY14"/>
  <c r="BX14"/>
  <c r="BW14"/>
  <c r="CH13"/>
  <c r="CF13"/>
  <c r="CA13"/>
  <c r="BY13"/>
  <c r="BX13"/>
  <c r="BW13"/>
  <c r="CH12"/>
  <c r="CF12"/>
  <c r="CA12"/>
  <c r="BY12"/>
  <c r="BX12"/>
  <c r="BW12"/>
  <c r="CH11"/>
  <c r="CF11"/>
  <c r="CA11"/>
  <c r="BY11"/>
  <c r="BX11"/>
  <c r="BW11"/>
  <c r="CH10"/>
  <c r="CF10"/>
  <c r="CA10"/>
  <c r="BY10"/>
  <c r="BX10"/>
  <c r="BW10"/>
  <c r="CA9"/>
  <c r="BY9"/>
  <c r="BX9"/>
  <c r="BW9"/>
  <c r="CH8"/>
  <c r="CF8"/>
  <c r="CA8"/>
  <c r="BY8"/>
  <c r="BX8"/>
  <c r="BW8"/>
  <c r="CH7"/>
  <c r="CF7"/>
  <c r="CA7"/>
  <c r="CB7" s="1"/>
  <c r="BY7"/>
  <c r="BX7"/>
  <c r="BW7"/>
  <c r="CA6"/>
  <c r="BY6"/>
  <c r="CH30" i="4"/>
  <c r="CH31"/>
  <c r="CH32"/>
  <c r="CH33"/>
  <c r="CH34"/>
  <c r="BX35"/>
  <c r="BX40"/>
  <c r="BX41"/>
  <c r="CC42"/>
  <c r="CH10"/>
  <c r="CH11"/>
  <c r="BX12"/>
  <c r="CH13"/>
  <c r="CH14"/>
  <c r="BX15"/>
  <c r="BX16"/>
  <c r="BX18"/>
  <c r="BX19"/>
  <c r="BX20"/>
  <c r="CH6"/>
  <c r="CC21"/>
  <c r="CH43"/>
  <c r="CF43"/>
  <c r="CA43"/>
  <c r="BY43"/>
  <c r="BX43"/>
  <c r="BW43"/>
  <c r="CG42"/>
  <c r="CE42"/>
  <c r="CA41"/>
  <c r="BY41"/>
  <c r="BW41"/>
  <c r="CA40"/>
  <c r="BY40"/>
  <c r="BW40"/>
  <c r="CA39"/>
  <c r="BW35"/>
  <c r="CF34"/>
  <c r="BW34"/>
  <c r="CF33"/>
  <c r="BW33"/>
  <c r="CF32"/>
  <c r="BW32"/>
  <c r="BZ32" s="1"/>
  <c r="CF31"/>
  <c r="BW31"/>
  <c r="BZ31" s="1"/>
  <c r="CF30"/>
  <c r="BW30"/>
  <c r="BX29"/>
  <c r="BW29"/>
  <c r="CH28"/>
  <c r="CF28"/>
  <c r="BX28"/>
  <c r="BW28"/>
  <c r="CB27"/>
  <c r="BX27"/>
  <c r="BW27"/>
  <c r="BZ27" s="1"/>
  <c r="CH26"/>
  <c r="CF26"/>
  <c r="BX26"/>
  <c r="BW26"/>
  <c r="CH25"/>
  <c r="CF25"/>
  <c r="CA25"/>
  <c r="BX25"/>
  <c r="BW25"/>
  <c r="BZ25" s="1"/>
  <c r="CH24"/>
  <c r="CF24"/>
  <c r="CA24"/>
  <c r="BY24"/>
  <c r="BZ24" s="1"/>
  <c r="BX24"/>
  <c r="BW24"/>
  <c r="CA23"/>
  <c r="BY23"/>
  <c r="CH22"/>
  <c r="CF22"/>
  <c r="CA22"/>
  <c r="BY22"/>
  <c r="BX22"/>
  <c r="BW22"/>
  <c r="CG21"/>
  <c r="CE21"/>
  <c r="CA20"/>
  <c r="BW20"/>
  <c r="CA19"/>
  <c r="BW19"/>
  <c r="BW18"/>
  <c r="BW16"/>
  <c r="BW15"/>
  <c r="CF14"/>
  <c r="BW14"/>
  <c r="BZ14" s="1"/>
  <c r="CF13"/>
  <c r="BW13"/>
  <c r="BW12"/>
  <c r="CF11"/>
  <c r="BW11"/>
  <c r="BZ11" s="1"/>
  <c r="CF10"/>
  <c r="BW10"/>
  <c r="CF9"/>
  <c r="BX9"/>
  <c r="CB9" s="1"/>
  <c r="BW9"/>
  <c r="CH8"/>
  <c r="CF8"/>
  <c r="BX8"/>
  <c r="BW8"/>
  <c r="CH7"/>
  <c r="CF7"/>
  <c r="CA7"/>
  <c r="BX7"/>
  <c r="BW7"/>
  <c r="CA6"/>
  <c r="BY6"/>
  <c r="CB10" i="16" l="1"/>
  <c r="BZ11"/>
  <c r="BZ10"/>
  <c r="BZ8" i="14"/>
  <c r="BZ18" i="13"/>
  <c r="CB32" i="11"/>
  <c r="CB8" i="8"/>
  <c r="CB9"/>
  <c r="BZ23"/>
  <c r="BZ26"/>
  <c r="CB26"/>
  <c r="CB28"/>
  <c r="BZ21" i="7"/>
  <c r="BZ23"/>
  <c r="CB21"/>
  <c r="CB23"/>
  <c r="CB24" i="4"/>
  <c r="BW25" i="22"/>
  <c r="CB14"/>
  <c r="CA25"/>
  <c r="BY25"/>
  <c r="CA13" i="18"/>
  <c r="CB8" i="16"/>
  <c r="CB29"/>
  <c r="CB31"/>
  <c r="BZ27"/>
  <c r="BZ29"/>
  <c r="BZ31"/>
  <c r="BZ38"/>
  <c r="CB11" i="15"/>
  <c r="BZ20"/>
  <c r="BW29" i="13"/>
  <c r="CB10"/>
  <c r="BZ10"/>
  <c r="BY29"/>
  <c r="BZ18" i="11"/>
  <c r="CA31"/>
  <c r="BZ28" i="10"/>
  <c r="CB22"/>
  <c r="BZ11" i="8"/>
  <c r="CB22"/>
  <c r="CB7"/>
  <c r="BZ22"/>
  <c r="BY33"/>
  <c r="BZ7"/>
  <c r="BZ28"/>
  <c r="BX18" i="7"/>
  <c r="BZ42" i="5"/>
  <c r="BZ50"/>
  <c r="BZ46"/>
  <c r="CB47"/>
  <c r="BZ48"/>
  <c r="CB72" i="6"/>
  <c r="CB6"/>
  <c r="BZ16"/>
  <c r="BZ6"/>
  <c r="BZ11" i="11"/>
  <c r="BZ11" i="15"/>
  <c r="CB20"/>
  <c r="BZ19" i="13"/>
  <c r="CA13" i="22"/>
  <c r="BZ26" i="16"/>
  <c r="BZ8"/>
  <c r="CA35" i="15"/>
  <c r="CB6"/>
  <c r="BY17" i="13"/>
  <c r="CB28" i="10"/>
  <c r="BZ45" i="5"/>
  <c r="BZ41"/>
  <c r="BZ12"/>
  <c r="BZ14"/>
  <c r="BZ7"/>
  <c r="BZ10"/>
  <c r="CA46" i="16"/>
  <c r="BY46"/>
  <c r="BZ25"/>
  <c r="CA23"/>
  <c r="BY23"/>
  <c r="BZ7"/>
  <c r="BY35" i="15"/>
  <c r="CA17"/>
  <c r="BY17"/>
  <c r="BY30" i="14"/>
  <c r="CA17" i="13"/>
  <c r="CB19" i="11"/>
  <c r="BZ19"/>
  <c r="CB18"/>
  <c r="CB11"/>
  <c r="BY17"/>
  <c r="CA17"/>
  <c r="CA21" i="8"/>
  <c r="BY21"/>
  <c r="BY33" i="7"/>
  <c r="CA76" i="6"/>
  <c r="BY37"/>
  <c r="CA37"/>
  <c r="BZ58" i="5"/>
  <c r="CA57"/>
  <c r="BZ39"/>
  <c r="BZ43"/>
  <c r="BZ47"/>
  <c r="BZ49"/>
  <c r="BZ37"/>
  <c r="BZ51"/>
  <c r="BZ52"/>
  <c r="BZ40"/>
  <c r="BZ44"/>
  <c r="BY57"/>
  <c r="BZ34"/>
  <c r="BZ36"/>
  <c r="BZ55"/>
  <c r="BZ56"/>
  <c r="BZ53"/>
  <c r="BZ31"/>
  <c r="BZ16"/>
  <c r="BY30"/>
  <c r="BZ8"/>
  <c r="BZ11"/>
  <c r="BZ15"/>
  <c r="CA30"/>
  <c r="BY42" i="4"/>
  <c r="BY21"/>
  <c r="BZ6" i="22"/>
  <c r="BX13"/>
  <c r="BX13" i="18"/>
  <c r="BW13"/>
  <c r="BZ14"/>
  <c r="CB7"/>
  <c r="BZ7"/>
  <c r="CB14"/>
  <c r="CA23"/>
  <c r="CB47" i="16"/>
  <c r="BZ47"/>
  <c r="CB26"/>
  <c r="BW46"/>
  <c r="BX41"/>
  <c r="BZ42"/>
  <c r="BX46"/>
  <c r="CB27"/>
  <c r="BX40"/>
  <c r="BX42"/>
  <c r="CB42" s="1"/>
  <c r="CD46"/>
  <c r="CH46" s="1"/>
  <c r="CF46"/>
  <c r="CB24"/>
  <c r="CB7"/>
  <c r="BX11"/>
  <c r="CB11" s="1"/>
  <c r="BX13"/>
  <c r="BX12"/>
  <c r="BX14"/>
  <c r="CF6"/>
  <c r="BW6"/>
  <c r="CB6"/>
  <c r="CB25"/>
  <c r="CB36" i="15"/>
  <c r="BZ36"/>
  <c r="BW35"/>
  <c r="BX19"/>
  <c r="BX35" s="1"/>
  <c r="CH19"/>
  <c r="CB18"/>
  <c r="CD17"/>
  <c r="CH6"/>
  <c r="CF6"/>
  <c r="BW6"/>
  <c r="BW17" s="1"/>
  <c r="BX17"/>
  <c r="BZ19"/>
  <c r="CB31" i="14"/>
  <c r="BZ31"/>
  <c r="BW30"/>
  <c r="BZ22"/>
  <c r="BX21"/>
  <c r="BX23"/>
  <c r="BX28"/>
  <c r="CB21"/>
  <c r="BX22"/>
  <c r="CB22" s="1"/>
  <c r="BX27"/>
  <c r="BZ21"/>
  <c r="CD30"/>
  <c r="BX20"/>
  <c r="CB19"/>
  <c r="BZ19"/>
  <c r="BW18"/>
  <c r="BX7"/>
  <c r="BX18" s="1"/>
  <c r="CH7"/>
  <c r="CA18"/>
  <c r="BZ20"/>
  <c r="CA30"/>
  <c r="BY18"/>
  <c r="CB30" i="13"/>
  <c r="BZ30"/>
  <c r="BZ9"/>
  <c r="CB8"/>
  <c r="BX17"/>
  <c r="BZ8"/>
  <c r="CB9"/>
  <c r="BW6"/>
  <c r="BW17" s="1"/>
  <c r="CF6"/>
  <c r="CB6"/>
  <c r="CB18"/>
  <c r="CA29"/>
  <c r="BW31" i="11"/>
  <c r="BX31"/>
  <c r="BW17"/>
  <c r="BZ6"/>
  <c r="CD17"/>
  <c r="BX6"/>
  <c r="BX17" s="1"/>
  <c r="CH6"/>
  <c r="CB40" i="10"/>
  <c r="BZ40"/>
  <c r="BZ24"/>
  <c r="CB24"/>
  <c r="BX21"/>
  <c r="BX39" s="1"/>
  <c r="CD39"/>
  <c r="CC39"/>
  <c r="BW21"/>
  <c r="BW39" s="1"/>
  <c r="CB20"/>
  <c r="BZ20"/>
  <c r="BX8"/>
  <c r="CD19"/>
  <c r="BX7"/>
  <c r="BX6"/>
  <c r="CH6"/>
  <c r="BZ6"/>
  <c r="BX33" i="8"/>
  <c r="CB34"/>
  <c r="BZ34"/>
  <c r="BW33"/>
  <c r="BX21"/>
  <c r="CC21"/>
  <c r="BW6"/>
  <c r="BW21" s="1"/>
  <c r="CA33"/>
  <c r="CB23"/>
  <c r="CD33" i="7"/>
  <c r="CH33" s="1"/>
  <c r="BX20"/>
  <c r="CB20" s="1"/>
  <c r="CB34"/>
  <c r="BW33"/>
  <c r="BZ34"/>
  <c r="CF33"/>
  <c r="BZ20"/>
  <c r="CA33"/>
  <c r="CB77" i="6"/>
  <c r="BZ77"/>
  <c r="BZ52"/>
  <c r="BZ54"/>
  <c r="BZ56"/>
  <c r="BZ58"/>
  <c r="BZ62"/>
  <c r="BZ64"/>
  <c r="BZ66"/>
  <c r="BZ68"/>
  <c r="CB51"/>
  <c r="CB53"/>
  <c r="CB55"/>
  <c r="CB57"/>
  <c r="CB59"/>
  <c r="CB61"/>
  <c r="CB65"/>
  <c r="CB67"/>
  <c r="CB70"/>
  <c r="CB74"/>
  <c r="BZ51"/>
  <c r="BZ53"/>
  <c r="BZ55"/>
  <c r="BZ57"/>
  <c r="BZ59"/>
  <c r="BZ61"/>
  <c r="BZ65"/>
  <c r="BZ67"/>
  <c r="BZ70"/>
  <c r="BW71"/>
  <c r="BZ71" s="1"/>
  <c r="BZ72"/>
  <c r="BW73"/>
  <c r="BZ73" s="1"/>
  <c r="BZ74"/>
  <c r="BW75"/>
  <c r="CB52"/>
  <c r="CB54"/>
  <c r="CB56"/>
  <c r="CB58"/>
  <c r="CB62"/>
  <c r="CB64"/>
  <c r="CB66"/>
  <c r="CB68"/>
  <c r="CB71"/>
  <c r="CB73"/>
  <c r="CH76"/>
  <c r="BX50"/>
  <c r="BX76" s="1"/>
  <c r="CF50"/>
  <c r="BZ50"/>
  <c r="CC76"/>
  <c r="CF76" s="1"/>
  <c r="BZ38"/>
  <c r="BZ18"/>
  <c r="CB17"/>
  <c r="BZ17"/>
  <c r="CB16"/>
  <c r="CB18"/>
  <c r="BX37"/>
  <c r="CD37"/>
  <c r="CH15"/>
  <c r="CB15"/>
  <c r="BW15"/>
  <c r="BW37" s="1"/>
  <c r="CF15"/>
  <c r="BX13"/>
  <c r="BW13"/>
  <c r="CB38"/>
  <c r="CB50"/>
  <c r="BY76"/>
  <c r="CB16" i="5"/>
  <c r="CB58"/>
  <c r="CB33"/>
  <c r="CB39"/>
  <c r="CB42"/>
  <c r="CB34"/>
  <c r="CB37"/>
  <c r="CB54"/>
  <c r="CB38"/>
  <c r="CB43"/>
  <c r="CB46"/>
  <c r="CB50"/>
  <c r="BX51"/>
  <c r="CB51" s="1"/>
  <c r="BX55"/>
  <c r="CB36"/>
  <c r="CB40"/>
  <c r="CB44"/>
  <c r="CB48"/>
  <c r="CB52"/>
  <c r="CF53"/>
  <c r="CB56"/>
  <c r="CB55"/>
  <c r="CB41"/>
  <c r="CB45"/>
  <c r="CB49"/>
  <c r="CB53"/>
  <c r="BX32"/>
  <c r="CD57"/>
  <c r="CH57" s="1"/>
  <c r="BW57"/>
  <c r="BZ32"/>
  <c r="CC57"/>
  <c r="CF57" s="1"/>
  <c r="CF32"/>
  <c r="CB31"/>
  <c r="CB12"/>
  <c r="CB10"/>
  <c r="CB8"/>
  <c r="CB11"/>
  <c r="CB15"/>
  <c r="CC30"/>
  <c r="CD30"/>
  <c r="BX6"/>
  <c r="BX30" s="1"/>
  <c r="CF6"/>
  <c r="BW6"/>
  <c r="CB43" i="4"/>
  <c r="BZ43"/>
  <c r="CB26"/>
  <c r="BX31"/>
  <c r="CB31" s="1"/>
  <c r="BX33"/>
  <c r="CD42"/>
  <c r="BZ26"/>
  <c r="CB25"/>
  <c r="BX30"/>
  <c r="BX32"/>
  <c r="CB32" s="1"/>
  <c r="BX34"/>
  <c r="CH23"/>
  <c r="BX23"/>
  <c r="BW23"/>
  <c r="BW42" s="1"/>
  <c r="CF23"/>
  <c r="CB22"/>
  <c r="BZ22"/>
  <c r="BZ8"/>
  <c r="CB7"/>
  <c r="BZ7"/>
  <c r="BZ9"/>
  <c r="BX10"/>
  <c r="BX13"/>
  <c r="CB8"/>
  <c r="BX11"/>
  <c r="CB11" s="1"/>
  <c r="BX14"/>
  <c r="CB14" s="1"/>
  <c r="CD21"/>
  <c r="CH21" s="1"/>
  <c r="BX6"/>
  <c r="BW6"/>
  <c r="BW21" s="1"/>
  <c r="CF6"/>
  <c r="CF21"/>
  <c r="CA42"/>
  <c r="CA21"/>
  <c r="BX23" i="16" l="1"/>
  <c r="CB21" i="10"/>
  <c r="BZ21"/>
  <c r="BW76" i="6"/>
  <c r="BZ6" i="4"/>
  <c r="BX21"/>
  <c r="CB21" s="1"/>
  <c r="BX42"/>
  <c r="CB46" i="16"/>
  <c r="BZ46"/>
  <c r="CB76" i="6"/>
  <c r="BZ57" i="5"/>
  <c r="BZ21" i="4"/>
  <c r="BW23" i="16"/>
  <c r="BZ6"/>
  <c r="CB19" i="15"/>
  <c r="BZ6"/>
  <c r="BX30" i="14"/>
  <c r="CB20"/>
  <c r="BZ6" i="13"/>
  <c r="CB6" i="11"/>
  <c r="BX19" i="10"/>
  <c r="CB6"/>
  <c r="BX33" i="7"/>
  <c r="BZ76" i="6"/>
  <c r="BZ15"/>
  <c r="BX57" i="5"/>
  <c r="CB57" s="1"/>
  <c r="CB32"/>
  <c r="CB6"/>
  <c r="BW30"/>
  <c r="BZ6"/>
  <c r="CB6" i="4"/>
  <c r="CH59" i="1"/>
  <c r="CF59"/>
  <c r="CA59"/>
  <c r="BY59"/>
  <c r="BX59"/>
  <c r="BW59"/>
  <c r="CG58"/>
  <c r="CE58"/>
  <c r="CD58"/>
  <c r="CC58"/>
  <c r="CH57"/>
  <c r="CF57"/>
  <c r="CA57"/>
  <c r="BY57"/>
  <c r="BX57"/>
  <c r="BW57"/>
  <c r="CH56"/>
  <c r="CF56"/>
  <c r="CA56"/>
  <c r="BY56"/>
  <c r="BX56"/>
  <c r="BW56"/>
  <c r="CH55"/>
  <c r="CF55"/>
  <c r="CA55"/>
  <c r="BY55"/>
  <c r="BX55"/>
  <c r="BW55"/>
  <c r="CH54"/>
  <c r="CF54"/>
  <c r="CA54"/>
  <c r="BY54"/>
  <c r="BX54"/>
  <c r="BW54"/>
  <c r="CH53"/>
  <c r="CF53"/>
  <c r="CA53"/>
  <c r="BY53"/>
  <c r="BX53"/>
  <c r="BW53"/>
  <c r="CH52"/>
  <c r="CF52"/>
  <c r="CA52"/>
  <c r="BY52"/>
  <c r="BX52"/>
  <c r="BW52"/>
  <c r="CH51"/>
  <c r="CF51"/>
  <c r="CA51"/>
  <c r="BY51"/>
  <c r="BX51"/>
  <c r="BW51"/>
  <c r="CH50"/>
  <c r="CF50"/>
  <c r="CA50"/>
  <c r="BY50"/>
  <c r="BX50"/>
  <c r="BW50"/>
  <c r="CH49"/>
  <c r="CF49"/>
  <c r="CA49"/>
  <c r="BY49"/>
  <c r="BX49"/>
  <c r="BW49"/>
  <c r="CH48"/>
  <c r="CF48"/>
  <c r="CA48"/>
  <c r="BY48"/>
  <c r="BX48"/>
  <c r="BW48"/>
  <c r="CH47"/>
  <c r="CF47"/>
  <c r="CA47"/>
  <c r="BY47"/>
  <c r="BX47"/>
  <c r="BW47"/>
  <c r="CH46"/>
  <c r="CF46"/>
  <c r="CA46"/>
  <c r="BY46"/>
  <c r="BZ46" s="1"/>
  <c r="BX46"/>
  <c r="BW46"/>
  <c r="CH45"/>
  <c r="CF45"/>
  <c r="CA45"/>
  <c r="BY45"/>
  <c r="BX45"/>
  <c r="BW45"/>
  <c r="CH44"/>
  <c r="CF44"/>
  <c r="CA44"/>
  <c r="BY44"/>
  <c r="BZ44" s="1"/>
  <c r="BX44"/>
  <c r="BW44"/>
  <c r="CH43"/>
  <c r="CF43"/>
  <c r="CA43"/>
  <c r="BY43"/>
  <c r="BX43"/>
  <c r="BW43"/>
  <c r="CH42"/>
  <c r="CF42"/>
  <c r="CA42"/>
  <c r="BY42"/>
  <c r="BZ42" s="1"/>
  <c r="BX42"/>
  <c r="BW42"/>
  <c r="CH41"/>
  <c r="CF41"/>
  <c r="CA41"/>
  <c r="BY41"/>
  <c r="BX41"/>
  <c r="BW41"/>
  <c r="CH40"/>
  <c r="CF40"/>
  <c r="CA40"/>
  <c r="BY40"/>
  <c r="BZ40" s="1"/>
  <c r="BX40"/>
  <c r="BW40"/>
  <c r="CH39"/>
  <c r="CF39"/>
  <c r="CA39"/>
  <c r="BY39"/>
  <c r="BX39"/>
  <c r="BW39"/>
  <c r="CH38"/>
  <c r="CF38"/>
  <c r="CA38"/>
  <c r="BY38"/>
  <c r="BZ38" s="1"/>
  <c r="BX38"/>
  <c r="BW38"/>
  <c r="CH37"/>
  <c r="CF37"/>
  <c r="CA37"/>
  <c r="BY37"/>
  <c r="BX37"/>
  <c r="BW37"/>
  <c r="CH36"/>
  <c r="CF36"/>
  <c r="CA36"/>
  <c r="BY36"/>
  <c r="BZ36" s="1"/>
  <c r="BX36"/>
  <c r="BW36"/>
  <c r="CH35"/>
  <c r="CF35"/>
  <c r="CA35"/>
  <c r="BY35"/>
  <c r="BX35"/>
  <c r="BW35"/>
  <c r="CH34"/>
  <c r="CF34"/>
  <c r="CA34"/>
  <c r="BY34"/>
  <c r="BZ34" s="1"/>
  <c r="BX34"/>
  <c r="BW34"/>
  <c r="CH33"/>
  <c r="CF33"/>
  <c r="CA33"/>
  <c r="BY33"/>
  <c r="BX33"/>
  <c r="BW33"/>
  <c r="CH32"/>
  <c r="CF32"/>
  <c r="CA32"/>
  <c r="BY32"/>
  <c r="BX32"/>
  <c r="BW32"/>
  <c r="CG31"/>
  <c r="CE31"/>
  <c r="CD31"/>
  <c r="CC31"/>
  <c r="CA30"/>
  <c r="BY30"/>
  <c r="BX30"/>
  <c r="BW30"/>
  <c r="CA29"/>
  <c r="BY29"/>
  <c r="BX29"/>
  <c r="BW29"/>
  <c r="CA28"/>
  <c r="BY28"/>
  <c r="BX28"/>
  <c r="BW28"/>
  <c r="CA27"/>
  <c r="BY27"/>
  <c r="BX27"/>
  <c r="BW27"/>
  <c r="CA26"/>
  <c r="BY26"/>
  <c r="BX26"/>
  <c r="BW26"/>
  <c r="CA25"/>
  <c r="BY25"/>
  <c r="BX25"/>
  <c r="BW25"/>
  <c r="CH24"/>
  <c r="CF24"/>
  <c r="CA24"/>
  <c r="BY24"/>
  <c r="BX24"/>
  <c r="BW24"/>
  <c r="CH23"/>
  <c r="CF23"/>
  <c r="CA23"/>
  <c r="BY23"/>
  <c r="BX23"/>
  <c r="BW23"/>
  <c r="CA22"/>
  <c r="BY22"/>
  <c r="BZ22" s="1"/>
  <c r="BX22"/>
  <c r="BW22"/>
  <c r="CA21"/>
  <c r="BY21"/>
  <c r="BX21"/>
  <c r="BW21"/>
  <c r="CA20"/>
  <c r="BY20"/>
  <c r="BZ20" s="1"/>
  <c r="BX20"/>
  <c r="BW20"/>
  <c r="CH19"/>
  <c r="CA19"/>
  <c r="BY19"/>
  <c r="BX19"/>
  <c r="BW19"/>
  <c r="CH18"/>
  <c r="CF18"/>
  <c r="CA18"/>
  <c r="BY18"/>
  <c r="BX18"/>
  <c r="BW18"/>
  <c r="CA17"/>
  <c r="BY17"/>
  <c r="BX17"/>
  <c r="BW17"/>
  <c r="CH16"/>
  <c r="CA16"/>
  <c r="BY16"/>
  <c r="BX16"/>
  <c r="BW16"/>
  <c r="CH15"/>
  <c r="CA15"/>
  <c r="CB15" s="1"/>
  <c r="BY15"/>
  <c r="BX15"/>
  <c r="BW15"/>
  <c r="CH14"/>
  <c r="CA14"/>
  <c r="BY14"/>
  <c r="BX14"/>
  <c r="BW14"/>
  <c r="CH13"/>
  <c r="CA13"/>
  <c r="BY13"/>
  <c r="BX13"/>
  <c r="BW13"/>
  <c r="CH12"/>
  <c r="CA12"/>
  <c r="BY12"/>
  <c r="BX12"/>
  <c r="BW12"/>
  <c r="CA11"/>
  <c r="BY11"/>
  <c r="BZ11" s="1"/>
  <c r="BX11"/>
  <c r="BW11"/>
  <c r="CH10"/>
  <c r="CF10"/>
  <c r="CA10"/>
  <c r="BY10"/>
  <c r="BX10"/>
  <c r="BW10"/>
  <c r="CH9"/>
  <c r="CF9"/>
  <c r="CA9"/>
  <c r="BY9"/>
  <c r="BX9"/>
  <c r="BW9"/>
  <c r="CH8"/>
  <c r="CF8"/>
  <c r="CA8"/>
  <c r="BY8"/>
  <c r="BX8"/>
  <c r="BW8"/>
  <c r="CH7"/>
  <c r="CF7"/>
  <c r="CA7"/>
  <c r="BY7"/>
  <c r="BX7"/>
  <c r="BW7"/>
  <c r="CH6"/>
  <c r="CF6"/>
  <c r="CA6"/>
  <c r="BY6"/>
  <c r="BX6"/>
  <c r="BW6"/>
  <c r="BJ14" i="6"/>
  <c r="BH14"/>
  <c r="BJ9" i="4"/>
  <c r="BJ10"/>
  <c r="CB24" i="1" l="1"/>
  <c r="BZ48"/>
  <c r="BZ50"/>
  <c r="CB10"/>
  <c r="BZ15"/>
  <c r="BZ10"/>
  <c r="CB13"/>
  <c r="CB18"/>
  <c r="BZ24"/>
  <c r="CB11"/>
  <c r="BZ13"/>
  <c r="BZ18"/>
  <c r="CB20"/>
  <c r="CB22"/>
  <c r="CA58"/>
  <c r="CB32"/>
  <c r="CB34"/>
  <c r="CB38"/>
  <c r="CB44"/>
  <c r="CB46"/>
  <c r="CB50"/>
  <c r="CB52"/>
  <c r="CB54"/>
  <c r="CB56"/>
  <c r="CB36"/>
  <c r="CB40"/>
  <c r="CB42"/>
  <c r="CB48"/>
  <c r="CF58"/>
  <c r="CA31"/>
  <c r="BZ8"/>
  <c r="CB35"/>
  <c r="CB37"/>
  <c r="CB39"/>
  <c r="CB41"/>
  <c r="CB43"/>
  <c r="CB45"/>
  <c r="CB47"/>
  <c r="CB49"/>
  <c r="CB51"/>
  <c r="CB53"/>
  <c r="CB55"/>
  <c r="CB57"/>
  <c r="BY58"/>
  <c r="CB33"/>
  <c r="BZ9"/>
  <c r="BZ7"/>
  <c r="BY31"/>
  <c r="CB59"/>
  <c r="BW58"/>
  <c r="BZ59"/>
  <c r="BZ52"/>
  <c r="BZ54"/>
  <c r="BZ56"/>
  <c r="BZ35"/>
  <c r="BZ37"/>
  <c r="BZ39"/>
  <c r="BZ41"/>
  <c r="BZ43"/>
  <c r="BZ45"/>
  <c r="BZ47"/>
  <c r="BZ49"/>
  <c r="BZ51"/>
  <c r="BZ53"/>
  <c r="BZ55"/>
  <c r="BZ57"/>
  <c r="CH58"/>
  <c r="BZ32"/>
  <c r="CB7"/>
  <c r="CB9"/>
  <c r="BW31"/>
  <c r="CB8"/>
  <c r="BX31"/>
  <c r="BX58"/>
  <c r="CB6"/>
  <c r="BZ33"/>
  <c r="BZ6"/>
  <c r="BV7" i="22"/>
  <c r="BV6"/>
  <c r="BT7"/>
  <c r="BT6"/>
  <c r="BV26"/>
  <c r="BT26"/>
  <c r="BO26"/>
  <c r="BM26"/>
  <c r="BL26"/>
  <c r="BK26"/>
  <c r="BU25"/>
  <c r="BS25"/>
  <c r="BR25"/>
  <c r="BQ25"/>
  <c r="BO24"/>
  <c r="BM24"/>
  <c r="BL24"/>
  <c r="BK24"/>
  <c r="BO23"/>
  <c r="BM23"/>
  <c r="BL23"/>
  <c r="BK23"/>
  <c r="BO22"/>
  <c r="BM22"/>
  <c r="BL22"/>
  <c r="BK22"/>
  <c r="BO21"/>
  <c r="BM21"/>
  <c r="BL21"/>
  <c r="BK21"/>
  <c r="BO19"/>
  <c r="BM19"/>
  <c r="BL19"/>
  <c r="BK19"/>
  <c r="BT18"/>
  <c r="BO18"/>
  <c r="BM18"/>
  <c r="BL18"/>
  <c r="BK18"/>
  <c r="BV17"/>
  <c r="BT17"/>
  <c r="BO17"/>
  <c r="BM17"/>
  <c r="BL17"/>
  <c r="BK17"/>
  <c r="BO16"/>
  <c r="BM16"/>
  <c r="BL16"/>
  <c r="BK16"/>
  <c r="BV15"/>
  <c r="BT15"/>
  <c r="BO15"/>
  <c r="BM15"/>
  <c r="BM25" s="1"/>
  <c r="BL15"/>
  <c r="BK15"/>
  <c r="BK25" s="1"/>
  <c r="BV14"/>
  <c r="BT14"/>
  <c r="BO14"/>
  <c r="BM14"/>
  <c r="BL14"/>
  <c r="BK14"/>
  <c r="BN14" s="1"/>
  <c r="BU13"/>
  <c r="BS13"/>
  <c r="BR13"/>
  <c r="BQ13"/>
  <c r="BO12"/>
  <c r="BM12"/>
  <c r="BL12"/>
  <c r="BK12"/>
  <c r="BO11"/>
  <c r="BM11"/>
  <c r="BL11"/>
  <c r="BK11"/>
  <c r="BO10"/>
  <c r="BM10"/>
  <c r="BL10"/>
  <c r="BK10"/>
  <c r="BO9"/>
  <c r="BM9"/>
  <c r="BL9"/>
  <c r="BK9"/>
  <c r="BV8"/>
  <c r="BT8"/>
  <c r="BO8"/>
  <c r="BM8"/>
  <c r="BL8"/>
  <c r="BK8"/>
  <c r="BO7"/>
  <c r="BM7"/>
  <c r="BL7"/>
  <c r="BK7"/>
  <c r="BO6"/>
  <c r="BO13" s="1"/>
  <c r="BM6"/>
  <c r="BM13" s="1"/>
  <c r="BL6"/>
  <c r="BK6"/>
  <c r="BO9" i="21"/>
  <c r="BM9"/>
  <c r="BL9"/>
  <c r="BK9"/>
  <c r="BV8"/>
  <c r="BU8"/>
  <c r="BT8"/>
  <c r="BS8"/>
  <c r="BR8"/>
  <c r="BQ8"/>
  <c r="BO7"/>
  <c r="BM7"/>
  <c r="BL7"/>
  <c r="BK7"/>
  <c r="BO6"/>
  <c r="BO8" s="1"/>
  <c r="BM6"/>
  <c r="BM8" s="1"/>
  <c r="BL6"/>
  <c r="BL8" s="1"/>
  <c r="BK6"/>
  <c r="BK8" s="1"/>
  <c r="BO12" i="20"/>
  <c r="BM12"/>
  <c r="BL12"/>
  <c r="BK12"/>
  <c r="BU11"/>
  <c r="BS11"/>
  <c r="BR11"/>
  <c r="BQ11"/>
  <c r="BO10"/>
  <c r="BM10"/>
  <c r="BL10"/>
  <c r="BK10"/>
  <c r="BO9"/>
  <c r="BM9"/>
  <c r="BL9"/>
  <c r="BK9"/>
  <c r="BO8"/>
  <c r="BM8"/>
  <c r="BL8"/>
  <c r="BK8"/>
  <c r="BO7"/>
  <c r="BM7"/>
  <c r="BL7"/>
  <c r="BK7"/>
  <c r="BO6"/>
  <c r="BO11" s="1"/>
  <c r="BM6"/>
  <c r="BM11" s="1"/>
  <c r="BL6"/>
  <c r="BL11" s="1"/>
  <c r="BK6"/>
  <c r="BK11" s="1"/>
  <c r="BV14" i="18"/>
  <c r="BV24"/>
  <c r="BT24"/>
  <c r="BO24"/>
  <c r="BM24"/>
  <c r="BN24" s="1"/>
  <c r="BL24"/>
  <c r="BK24"/>
  <c r="BU23"/>
  <c r="BS23"/>
  <c r="BR23"/>
  <c r="BQ23"/>
  <c r="BO22"/>
  <c r="BM22"/>
  <c r="BL22"/>
  <c r="BK22"/>
  <c r="BO21"/>
  <c r="BM21"/>
  <c r="BL21"/>
  <c r="BK21"/>
  <c r="BO20"/>
  <c r="BM20"/>
  <c r="BL20"/>
  <c r="BK20"/>
  <c r="BO19"/>
  <c r="BM19"/>
  <c r="BL19"/>
  <c r="BK19"/>
  <c r="BO18"/>
  <c r="BM18"/>
  <c r="BL18"/>
  <c r="BK18"/>
  <c r="BO17"/>
  <c r="BP17" s="1"/>
  <c r="BM17"/>
  <c r="BN17" s="1"/>
  <c r="BL17"/>
  <c r="BK17"/>
  <c r="BV16"/>
  <c r="BT16"/>
  <c r="BO16"/>
  <c r="BM16"/>
  <c r="BL16"/>
  <c r="BK16"/>
  <c r="BV15"/>
  <c r="BT15"/>
  <c r="BO15"/>
  <c r="BO23" s="1"/>
  <c r="BM15"/>
  <c r="BM23" s="1"/>
  <c r="BL15"/>
  <c r="BK15"/>
  <c r="BK23" s="1"/>
  <c r="BT14"/>
  <c r="BO14"/>
  <c r="BP14" s="1"/>
  <c r="BM14"/>
  <c r="BL14"/>
  <c r="BK14"/>
  <c r="BU13"/>
  <c r="BS13"/>
  <c r="BR13"/>
  <c r="BQ13"/>
  <c r="BO12"/>
  <c r="BM12"/>
  <c r="BL12"/>
  <c r="BK12"/>
  <c r="BO11"/>
  <c r="BM11"/>
  <c r="BL11"/>
  <c r="BK11"/>
  <c r="BO10"/>
  <c r="BP10" s="1"/>
  <c r="BM10"/>
  <c r="BL10"/>
  <c r="BK10"/>
  <c r="BO9"/>
  <c r="BM9"/>
  <c r="BL9"/>
  <c r="BK9"/>
  <c r="BO8"/>
  <c r="BM8"/>
  <c r="BL8"/>
  <c r="BK8"/>
  <c r="BV7"/>
  <c r="BT7"/>
  <c r="BO7"/>
  <c r="BM7"/>
  <c r="BN7" s="1"/>
  <c r="BL7"/>
  <c r="BK7"/>
  <c r="BO6"/>
  <c r="BO13" s="1"/>
  <c r="BM6"/>
  <c r="BM13" s="1"/>
  <c r="BL6"/>
  <c r="BK6"/>
  <c r="BJ10" i="16"/>
  <c r="BH10"/>
  <c r="BV42"/>
  <c r="BV37"/>
  <c r="BT42"/>
  <c r="BT37"/>
  <c r="BT12"/>
  <c r="BT13"/>
  <c r="BT14"/>
  <c r="BT15"/>
  <c r="BT16"/>
  <c r="BV12"/>
  <c r="BV13"/>
  <c r="BV14"/>
  <c r="BV15"/>
  <c r="BV16"/>
  <c r="BV10"/>
  <c r="BT10"/>
  <c r="BV36"/>
  <c r="BL37"/>
  <c r="BL38"/>
  <c r="BL39"/>
  <c r="BV40"/>
  <c r="BV41"/>
  <c r="BL42"/>
  <c r="BL43"/>
  <c r="BL44"/>
  <c r="BL45"/>
  <c r="BR46"/>
  <c r="BK25"/>
  <c r="BL21"/>
  <c r="BV6"/>
  <c r="BT6"/>
  <c r="BV47"/>
  <c r="BT47"/>
  <c r="BO47"/>
  <c r="BM47"/>
  <c r="BL47"/>
  <c r="BK47"/>
  <c r="BU46"/>
  <c r="BV46" s="1"/>
  <c r="BS46"/>
  <c r="BT46" s="1"/>
  <c r="BQ46"/>
  <c r="BO45"/>
  <c r="BM45"/>
  <c r="BK45"/>
  <c r="BO44"/>
  <c r="BM44"/>
  <c r="BK44"/>
  <c r="BO43"/>
  <c r="BM43"/>
  <c r="BK43"/>
  <c r="BO42"/>
  <c r="BP42" s="1"/>
  <c r="BM42"/>
  <c r="BN42" s="1"/>
  <c r="BK42"/>
  <c r="BT41"/>
  <c r="BO41"/>
  <c r="BM41"/>
  <c r="BK41"/>
  <c r="BT40"/>
  <c r="BO40"/>
  <c r="BM40"/>
  <c r="BK40"/>
  <c r="BO39"/>
  <c r="BM39"/>
  <c r="BK39"/>
  <c r="BO38"/>
  <c r="BM38"/>
  <c r="BK38"/>
  <c r="BO37"/>
  <c r="BP37" s="1"/>
  <c r="BM37"/>
  <c r="BK37"/>
  <c r="BT36"/>
  <c r="BO36"/>
  <c r="BM36"/>
  <c r="BL36"/>
  <c r="BK36"/>
  <c r="BV35"/>
  <c r="BT35"/>
  <c r="BO35"/>
  <c r="BM35"/>
  <c r="BL35"/>
  <c r="BK35"/>
  <c r="BV34"/>
  <c r="BT34"/>
  <c r="BO34"/>
  <c r="BM34"/>
  <c r="BL34"/>
  <c r="BK34"/>
  <c r="BV33"/>
  <c r="BT33"/>
  <c r="BO33"/>
  <c r="BM33"/>
  <c r="BL33"/>
  <c r="BK33"/>
  <c r="BV32"/>
  <c r="BT32"/>
  <c r="BO32"/>
  <c r="BM32"/>
  <c r="BL32"/>
  <c r="BK32"/>
  <c r="BV31"/>
  <c r="BT31"/>
  <c r="BO31"/>
  <c r="BM31"/>
  <c r="BL31"/>
  <c r="BK31"/>
  <c r="BV30"/>
  <c r="BT30"/>
  <c r="BO30"/>
  <c r="BM30"/>
  <c r="BL30"/>
  <c r="BK30"/>
  <c r="BV29"/>
  <c r="BT29"/>
  <c r="BO29"/>
  <c r="BM29"/>
  <c r="BL29"/>
  <c r="BK29"/>
  <c r="BV28"/>
  <c r="BT28"/>
  <c r="BO28"/>
  <c r="BM28"/>
  <c r="BL28"/>
  <c r="BK28"/>
  <c r="BV27"/>
  <c r="BT27"/>
  <c r="BO27"/>
  <c r="BM27"/>
  <c r="BL27"/>
  <c r="BK27"/>
  <c r="BV26"/>
  <c r="BT26"/>
  <c r="BO26"/>
  <c r="BM26"/>
  <c r="BL26"/>
  <c r="BK26"/>
  <c r="BV25"/>
  <c r="BT25"/>
  <c r="BO25"/>
  <c r="BM25"/>
  <c r="BL25"/>
  <c r="BV24"/>
  <c r="BT24"/>
  <c r="BO24"/>
  <c r="BM24"/>
  <c r="BL24"/>
  <c r="BK24"/>
  <c r="BU23"/>
  <c r="BS23"/>
  <c r="BO22"/>
  <c r="BM22"/>
  <c r="BL22"/>
  <c r="BK22"/>
  <c r="BO21"/>
  <c r="BM21"/>
  <c r="BK21"/>
  <c r="BO20"/>
  <c r="BM20"/>
  <c r="BL20"/>
  <c r="BK20"/>
  <c r="BO19"/>
  <c r="BM19"/>
  <c r="BL19"/>
  <c r="BK19"/>
  <c r="BO18"/>
  <c r="BM18"/>
  <c r="BL18"/>
  <c r="BK18"/>
  <c r="BV17"/>
  <c r="BT17"/>
  <c r="BO17"/>
  <c r="BM17"/>
  <c r="BL17"/>
  <c r="BK17"/>
  <c r="BO16"/>
  <c r="BM16"/>
  <c r="BL16"/>
  <c r="BK16"/>
  <c r="BO15"/>
  <c r="BM15"/>
  <c r="BL15"/>
  <c r="BK15"/>
  <c r="BO14"/>
  <c r="BM14"/>
  <c r="BL14"/>
  <c r="BK14"/>
  <c r="BO13"/>
  <c r="BM13"/>
  <c r="BL13"/>
  <c r="BK13"/>
  <c r="BO12"/>
  <c r="BM12"/>
  <c r="BL12"/>
  <c r="BK12"/>
  <c r="BV11"/>
  <c r="BT11"/>
  <c r="BO11"/>
  <c r="BM11"/>
  <c r="BL11"/>
  <c r="BK11"/>
  <c r="BO10"/>
  <c r="BM10"/>
  <c r="BL10"/>
  <c r="BK10"/>
  <c r="BO9"/>
  <c r="BM9"/>
  <c r="BL9"/>
  <c r="BK9"/>
  <c r="BV8"/>
  <c r="BT8"/>
  <c r="BO8"/>
  <c r="BM8"/>
  <c r="BL8"/>
  <c r="BK8"/>
  <c r="BV7"/>
  <c r="BT7"/>
  <c r="BO7"/>
  <c r="BM7"/>
  <c r="BL7"/>
  <c r="BK7"/>
  <c r="BO6"/>
  <c r="BM6"/>
  <c r="BO14" i="17"/>
  <c r="BM14"/>
  <c r="BL14"/>
  <c r="BK14"/>
  <c r="BU13"/>
  <c r="BS13"/>
  <c r="BR13"/>
  <c r="BQ13"/>
  <c r="BO12"/>
  <c r="BM12"/>
  <c r="BL12"/>
  <c r="BK12"/>
  <c r="BO11"/>
  <c r="BM11"/>
  <c r="BL11"/>
  <c r="BK11"/>
  <c r="BO10"/>
  <c r="BM10"/>
  <c r="BL10"/>
  <c r="BK10"/>
  <c r="BO9"/>
  <c r="BO13" s="1"/>
  <c r="BM9"/>
  <c r="BM13" s="1"/>
  <c r="BL9"/>
  <c r="BL13" s="1"/>
  <c r="BK9"/>
  <c r="BK13" s="1"/>
  <c r="BO8"/>
  <c r="BM8"/>
  <c r="BL8"/>
  <c r="BK8"/>
  <c r="BU7"/>
  <c r="BS7"/>
  <c r="BR7"/>
  <c r="BQ7"/>
  <c r="BO6"/>
  <c r="BO7" s="1"/>
  <c r="BM6"/>
  <c r="BM7" s="1"/>
  <c r="BL6"/>
  <c r="BL7" s="1"/>
  <c r="BK6"/>
  <c r="BK7" s="1"/>
  <c r="BV20" i="15"/>
  <c r="BL21"/>
  <c r="BV22"/>
  <c r="BL23"/>
  <c r="BV24"/>
  <c r="BV25"/>
  <c r="BV26"/>
  <c r="BL29"/>
  <c r="BL30"/>
  <c r="BL31"/>
  <c r="BL32"/>
  <c r="BL33"/>
  <c r="BL34"/>
  <c r="BV19"/>
  <c r="BQ35"/>
  <c r="BV7"/>
  <c r="BV8"/>
  <c r="BV9"/>
  <c r="BV10"/>
  <c r="BV11"/>
  <c r="BL12"/>
  <c r="BL13"/>
  <c r="BL14"/>
  <c r="BL15"/>
  <c r="BL16"/>
  <c r="BV36"/>
  <c r="BT36"/>
  <c r="BO36"/>
  <c r="BM36"/>
  <c r="BL36"/>
  <c r="BK36"/>
  <c r="BU35"/>
  <c r="BS35"/>
  <c r="BO34"/>
  <c r="BM34"/>
  <c r="BK34"/>
  <c r="BO33"/>
  <c r="BM33"/>
  <c r="BK33"/>
  <c r="BO32"/>
  <c r="BM32"/>
  <c r="BK32"/>
  <c r="BO31"/>
  <c r="BM31"/>
  <c r="BK31"/>
  <c r="BO30"/>
  <c r="BM30"/>
  <c r="BK30"/>
  <c r="BO29"/>
  <c r="BM29"/>
  <c r="BK29"/>
  <c r="BT26"/>
  <c r="BO26"/>
  <c r="BM26"/>
  <c r="BK26"/>
  <c r="BT25"/>
  <c r="BO25"/>
  <c r="BM25"/>
  <c r="BK25"/>
  <c r="BT24"/>
  <c r="BO24"/>
  <c r="BM24"/>
  <c r="BK24"/>
  <c r="BO23"/>
  <c r="BM23"/>
  <c r="BK23"/>
  <c r="BT22"/>
  <c r="BO22"/>
  <c r="BM22"/>
  <c r="BK22"/>
  <c r="BO21"/>
  <c r="BM21"/>
  <c r="BK21"/>
  <c r="BT20"/>
  <c r="BO20"/>
  <c r="BM20"/>
  <c r="BK20"/>
  <c r="BO19"/>
  <c r="BM19"/>
  <c r="BV18"/>
  <c r="BT18"/>
  <c r="BO18"/>
  <c r="BM18"/>
  <c r="BL18"/>
  <c r="BK18"/>
  <c r="BU17"/>
  <c r="BS17"/>
  <c r="BQ17"/>
  <c r="BO16"/>
  <c r="BM16"/>
  <c r="BK16"/>
  <c r="BO15"/>
  <c r="BM15"/>
  <c r="BK15"/>
  <c r="BO14"/>
  <c r="BM14"/>
  <c r="BK14"/>
  <c r="BO13"/>
  <c r="BM13"/>
  <c r="BK13"/>
  <c r="BO12"/>
  <c r="BM12"/>
  <c r="BK12"/>
  <c r="BT11"/>
  <c r="BO11"/>
  <c r="BM11"/>
  <c r="BK11"/>
  <c r="BT10"/>
  <c r="BO10"/>
  <c r="BM10"/>
  <c r="BK10"/>
  <c r="BT9"/>
  <c r="BO9"/>
  <c r="BM9"/>
  <c r="BK9"/>
  <c r="BT8"/>
  <c r="BO8"/>
  <c r="BM8"/>
  <c r="BK8"/>
  <c r="BT7"/>
  <c r="BO7"/>
  <c r="BM7"/>
  <c r="BK7"/>
  <c r="BV6"/>
  <c r="BT6"/>
  <c r="BO6"/>
  <c r="BM6"/>
  <c r="BL6"/>
  <c r="BK6"/>
  <c r="BK17" s="1"/>
  <c r="BV27" i="14"/>
  <c r="BT27"/>
  <c r="BL22"/>
  <c r="BL24"/>
  <c r="BL25"/>
  <c r="BL26"/>
  <c r="BL27"/>
  <c r="BV28"/>
  <c r="BL29"/>
  <c r="BL20"/>
  <c r="BK20"/>
  <c r="BV31"/>
  <c r="BT31"/>
  <c r="BO31"/>
  <c r="BM31"/>
  <c r="BL31"/>
  <c r="BK31"/>
  <c r="BU30"/>
  <c r="BS30"/>
  <c r="BO29"/>
  <c r="BM29"/>
  <c r="BK29"/>
  <c r="BT28"/>
  <c r="BO28"/>
  <c r="BM28"/>
  <c r="BK28"/>
  <c r="BO27"/>
  <c r="BM27"/>
  <c r="BK27"/>
  <c r="BO26"/>
  <c r="BM26"/>
  <c r="BK26"/>
  <c r="BO25"/>
  <c r="BM25"/>
  <c r="BK25"/>
  <c r="BO24"/>
  <c r="BM24"/>
  <c r="BK24"/>
  <c r="BV23"/>
  <c r="BT23"/>
  <c r="BO23"/>
  <c r="BM23"/>
  <c r="BL23"/>
  <c r="BK23"/>
  <c r="BT22"/>
  <c r="BO22"/>
  <c r="BM22"/>
  <c r="BK22"/>
  <c r="BV21"/>
  <c r="BT21"/>
  <c r="BO21"/>
  <c r="BM21"/>
  <c r="BL21"/>
  <c r="BK21"/>
  <c r="BO20"/>
  <c r="BM20"/>
  <c r="BV19"/>
  <c r="BT19"/>
  <c r="BO19"/>
  <c r="BM19"/>
  <c r="BL19"/>
  <c r="BK19"/>
  <c r="BU18"/>
  <c r="BS18"/>
  <c r="BR18"/>
  <c r="BQ18"/>
  <c r="BO17"/>
  <c r="BM17"/>
  <c r="BL17"/>
  <c r="BK17"/>
  <c r="BO16"/>
  <c r="BM16"/>
  <c r="BL16"/>
  <c r="BK16"/>
  <c r="BO15"/>
  <c r="BM15"/>
  <c r="BL15"/>
  <c r="BK15"/>
  <c r="BO14"/>
  <c r="BM14"/>
  <c r="BL14"/>
  <c r="BK14"/>
  <c r="BO13"/>
  <c r="BM13"/>
  <c r="BL13"/>
  <c r="BK13"/>
  <c r="BO12"/>
  <c r="BM12"/>
  <c r="BL12"/>
  <c r="BK12"/>
  <c r="BO11"/>
  <c r="BM11"/>
  <c r="BL11"/>
  <c r="BK11"/>
  <c r="BO10"/>
  <c r="BM10"/>
  <c r="BL10"/>
  <c r="BK10"/>
  <c r="BO9"/>
  <c r="BM9"/>
  <c r="BL9"/>
  <c r="BK9"/>
  <c r="BO8"/>
  <c r="BM8"/>
  <c r="BL8"/>
  <c r="BK8"/>
  <c r="BV7"/>
  <c r="BT7"/>
  <c r="BO7"/>
  <c r="BM7"/>
  <c r="BL7"/>
  <c r="BK7"/>
  <c r="BV6"/>
  <c r="BT6"/>
  <c r="BO6"/>
  <c r="BM6"/>
  <c r="BL6"/>
  <c r="BK6"/>
  <c r="BQ17" i="13"/>
  <c r="BT9"/>
  <c r="BK11"/>
  <c r="BK13"/>
  <c r="BV6"/>
  <c r="BV7"/>
  <c r="BV9"/>
  <c r="BL11"/>
  <c r="BL13"/>
  <c r="BL15"/>
  <c r="BL16"/>
  <c r="BV8"/>
  <c r="BV10"/>
  <c r="BV12"/>
  <c r="BL14"/>
  <c r="BV30"/>
  <c r="BT30"/>
  <c r="BO30"/>
  <c r="BP30" s="1"/>
  <c r="BM30"/>
  <c r="BL30"/>
  <c r="BK30"/>
  <c r="BU29"/>
  <c r="BS29"/>
  <c r="BR29"/>
  <c r="BQ29"/>
  <c r="BO28"/>
  <c r="BM28"/>
  <c r="BL28"/>
  <c r="BK28"/>
  <c r="BO27"/>
  <c r="BM27"/>
  <c r="BL27"/>
  <c r="BK27"/>
  <c r="BO26"/>
  <c r="BM26"/>
  <c r="BL26"/>
  <c r="BK26"/>
  <c r="BO25"/>
  <c r="BM25"/>
  <c r="BL25"/>
  <c r="BK25"/>
  <c r="BO24"/>
  <c r="BM24"/>
  <c r="BL24"/>
  <c r="BK24"/>
  <c r="BO23"/>
  <c r="BM23"/>
  <c r="BL23"/>
  <c r="BK23"/>
  <c r="BO22"/>
  <c r="BM22"/>
  <c r="BL22"/>
  <c r="BK22"/>
  <c r="BV21"/>
  <c r="BT21"/>
  <c r="BO21"/>
  <c r="BM21"/>
  <c r="BL21"/>
  <c r="BK21"/>
  <c r="BV20"/>
  <c r="BT20"/>
  <c r="BO20"/>
  <c r="BM20"/>
  <c r="BN20" s="1"/>
  <c r="BL20"/>
  <c r="BK20"/>
  <c r="BO19"/>
  <c r="BO29" s="1"/>
  <c r="BM19"/>
  <c r="BM29" s="1"/>
  <c r="BL19"/>
  <c r="BK19"/>
  <c r="BV18"/>
  <c r="BT18"/>
  <c r="BO18"/>
  <c r="BM18"/>
  <c r="BL18"/>
  <c r="BK18"/>
  <c r="BU17"/>
  <c r="BO16"/>
  <c r="BM16"/>
  <c r="BK16"/>
  <c r="BO15"/>
  <c r="BM15"/>
  <c r="BK15"/>
  <c r="BO14"/>
  <c r="BM14"/>
  <c r="BK14"/>
  <c r="BO13"/>
  <c r="BM13"/>
  <c r="BT12"/>
  <c r="BO12"/>
  <c r="BM12"/>
  <c r="BK12"/>
  <c r="BO11"/>
  <c r="BM11"/>
  <c r="BT10"/>
  <c r="BO10"/>
  <c r="BM10"/>
  <c r="BK10"/>
  <c r="BO9"/>
  <c r="BM9"/>
  <c r="BT8"/>
  <c r="BO8"/>
  <c r="BM8"/>
  <c r="BK8"/>
  <c r="BO7"/>
  <c r="BM7"/>
  <c r="BT6"/>
  <c r="BO6"/>
  <c r="BM6"/>
  <c r="BK6"/>
  <c r="BV11" i="11"/>
  <c r="BT11"/>
  <c r="BV7"/>
  <c r="BL8"/>
  <c r="BV9"/>
  <c r="BL10"/>
  <c r="BL11"/>
  <c r="BL12"/>
  <c r="BL14"/>
  <c r="BL13"/>
  <c r="BL15"/>
  <c r="BL16"/>
  <c r="BV6"/>
  <c r="BT6"/>
  <c r="BV32"/>
  <c r="BT32"/>
  <c r="BO32"/>
  <c r="BM32"/>
  <c r="BL32"/>
  <c r="BK32"/>
  <c r="BU31"/>
  <c r="BS31"/>
  <c r="BR31"/>
  <c r="BQ31"/>
  <c r="BO30"/>
  <c r="BM30"/>
  <c r="BL30"/>
  <c r="BK30"/>
  <c r="BO29"/>
  <c r="BM29"/>
  <c r="BL29"/>
  <c r="BK29"/>
  <c r="BO28"/>
  <c r="BM28"/>
  <c r="BL28"/>
  <c r="BK28"/>
  <c r="BO27"/>
  <c r="BM27"/>
  <c r="BL27"/>
  <c r="BK27"/>
  <c r="BO26"/>
  <c r="BM26"/>
  <c r="BL26"/>
  <c r="BK26"/>
  <c r="BO25"/>
  <c r="BM25"/>
  <c r="BL25"/>
  <c r="BK25"/>
  <c r="BO24"/>
  <c r="BM24"/>
  <c r="BL24"/>
  <c r="BK24"/>
  <c r="BO23"/>
  <c r="BM23"/>
  <c r="BL23"/>
  <c r="BK23"/>
  <c r="BV22"/>
  <c r="BT22"/>
  <c r="BO22"/>
  <c r="BM22"/>
  <c r="BL22"/>
  <c r="BK22"/>
  <c r="BO21"/>
  <c r="BM21"/>
  <c r="BL21"/>
  <c r="BK21"/>
  <c r="BV20"/>
  <c r="BT20"/>
  <c r="BO20"/>
  <c r="BM20"/>
  <c r="BL20"/>
  <c r="BK20"/>
  <c r="BV19"/>
  <c r="BT19"/>
  <c r="BO19"/>
  <c r="BM19"/>
  <c r="BL19"/>
  <c r="BL31" s="1"/>
  <c r="BK19"/>
  <c r="BV18"/>
  <c r="BT18"/>
  <c r="BO18"/>
  <c r="BM18"/>
  <c r="BL18"/>
  <c r="BK18"/>
  <c r="BU17"/>
  <c r="BS17"/>
  <c r="BO16"/>
  <c r="BM16"/>
  <c r="BK16"/>
  <c r="BO15"/>
  <c r="BM15"/>
  <c r="BK15"/>
  <c r="BO13"/>
  <c r="BM13"/>
  <c r="BK13"/>
  <c r="BO14"/>
  <c r="BM14"/>
  <c r="BK14"/>
  <c r="BO12"/>
  <c r="BM12"/>
  <c r="BK12"/>
  <c r="BO11"/>
  <c r="BP11" s="1"/>
  <c r="BM11"/>
  <c r="BK11"/>
  <c r="BO10"/>
  <c r="BM10"/>
  <c r="BK10"/>
  <c r="BT9"/>
  <c r="BO9"/>
  <c r="BM9"/>
  <c r="BL9"/>
  <c r="BK9"/>
  <c r="BV8"/>
  <c r="BT8"/>
  <c r="BO8"/>
  <c r="BM8"/>
  <c r="BK8"/>
  <c r="BT7"/>
  <c r="BO7"/>
  <c r="BM7"/>
  <c r="BL7"/>
  <c r="BK7"/>
  <c r="BO6"/>
  <c r="BM6"/>
  <c r="BV26" i="10"/>
  <c r="BT26"/>
  <c r="BL22"/>
  <c r="BL23"/>
  <c r="BV24"/>
  <c r="BL25"/>
  <c r="BL26"/>
  <c r="BV27"/>
  <c r="BV28"/>
  <c r="BL29"/>
  <c r="BV6"/>
  <c r="BK6"/>
  <c r="BV40"/>
  <c r="BT40"/>
  <c r="BO40"/>
  <c r="BM40"/>
  <c r="BL40"/>
  <c r="BK40"/>
  <c r="BU39"/>
  <c r="BS39"/>
  <c r="BQ39"/>
  <c r="BO38"/>
  <c r="BM38"/>
  <c r="BL38"/>
  <c r="BK38"/>
  <c r="BO37"/>
  <c r="BM37"/>
  <c r="BL37"/>
  <c r="BK37"/>
  <c r="BO36"/>
  <c r="BM36"/>
  <c r="BL36"/>
  <c r="BK36"/>
  <c r="BO35"/>
  <c r="BM35"/>
  <c r="BL35"/>
  <c r="BK35"/>
  <c r="BO34"/>
  <c r="BM34"/>
  <c r="BL34"/>
  <c r="BK34"/>
  <c r="BO33"/>
  <c r="BM33"/>
  <c r="BL33"/>
  <c r="BK33"/>
  <c r="BO32"/>
  <c r="BM32"/>
  <c r="BL32"/>
  <c r="BK32"/>
  <c r="BO31"/>
  <c r="BM31"/>
  <c r="BL31"/>
  <c r="BK31"/>
  <c r="BO30"/>
  <c r="BM30"/>
  <c r="BL30"/>
  <c r="BK30"/>
  <c r="BO29"/>
  <c r="BM29"/>
  <c r="BK29"/>
  <c r="BT28"/>
  <c r="BO28"/>
  <c r="BM28"/>
  <c r="BK28"/>
  <c r="BT27"/>
  <c r="BO27"/>
  <c r="BM27"/>
  <c r="BK27"/>
  <c r="BO26"/>
  <c r="BP26" s="1"/>
  <c r="BM26"/>
  <c r="BK26"/>
  <c r="BO25"/>
  <c r="BM25"/>
  <c r="BK25"/>
  <c r="BT24"/>
  <c r="BO24"/>
  <c r="BM24"/>
  <c r="BK24"/>
  <c r="BO23"/>
  <c r="BM23"/>
  <c r="BK23"/>
  <c r="BO22"/>
  <c r="BM22"/>
  <c r="BK22"/>
  <c r="BV21"/>
  <c r="BT21"/>
  <c r="BO21"/>
  <c r="BM21"/>
  <c r="BL21"/>
  <c r="BK21"/>
  <c r="BV20"/>
  <c r="BT20"/>
  <c r="BO20"/>
  <c r="BM20"/>
  <c r="BL20"/>
  <c r="BK20"/>
  <c r="BU19"/>
  <c r="BS19"/>
  <c r="BR19"/>
  <c r="BQ19"/>
  <c r="BO18"/>
  <c r="BM18"/>
  <c r="BL18"/>
  <c r="BK18"/>
  <c r="BO17"/>
  <c r="BM17"/>
  <c r="BL17"/>
  <c r="BK17"/>
  <c r="BO16"/>
  <c r="BM16"/>
  <c r="BL16"/>
  <c r="BK16"/>
  <c r="BO15"/>
  <c r="BM15"/>
  <c r="BL15"/>
  <c r="BK15"/>
  <c r="BO14"/>
  <c r="BM14"/>
  <c r="BL14"/>
  <c r="BK14"/>
  <c r="BO13"/>
  <c r="BM13"/>
  <c r="BL13"/>
  <c r="BK13"/>
  <c r="BO12"/>
  <c r="BM12"/>
  <c r="BL12"/>
  <c r="BK12"/>
  <c r="BO11"/>
  <c r="BM11"/>
  <c r="BL11"/>
  <c r="BK11"/>
  <c r="BO10"/>
  <c r="BM10"/>
  <c r="BL10"/>
  <c r="BK10"/>
  <c r="BV9"/>
  <c r="BT9"/>
  <c r="BO9"/>
  <c r="BM9"/>
  <c r="BN9" s="1"/>
  <c r="BK9"/>
  <c r="BV8"/>
  <c r="BT8"/>
  <c r="BO8"/>
  <c r="BM8"/>
  <c r="BL8"/>
  <c r="BK8"/>
  <c r="BV7"/>
  <c r="BT7"/>
  <c r="BO7"/>
  <c r="BM7"/>
  <c r="BL7"/>
  <c r="BK7"/>
  <c r="BT6"/>
  <c r="BO6"/>
  <c r="BM6"/>
  <c r="BV34" i="8"/>
  <c r="BT34"/>
  <c r="BO34"/>
  <c r="BM34"/>
  <c r="BL34"/>
  <c r="BK34"/>
  <c r="BU33"/>
  <c r="BS33"/>
  <c r="BR33"/>
  <c r="BQ33"/>
  <c r="BO32"/>
  <c r="BM32"/>
  <c r="BL32"/>
  <c r="BK32"/>
  <c r="BO31"/>
  <c r="BM31"/>
  <c r="BL31"/>
  <c r="BK31"/>
  <c r="BO30"/>
  <c r="BM30"/>
  <c r="BL30"/>
  <c r="BK30"/>
  <c r="BO29"/>
  <c r="BM29"/>
  <c r="BL29"/>
  <c r="BK29"/>
  <c r="BT28"/>
  <c r="BO28"/>
  <c r="BM28"/>
  <c r="BL28"/>
  <c r="BK28"/>
  <c r="BO27"/>
  <c r="BM27"/>
  <c r="BL27"/>
  <c r="BK27"/>
  <c r="BO26"/>
  <c r="BM26"/>
  <c r="BL26"/>
  <c r="BK26"/>
  <c r="BV25"/>
  <c r="BT25"/>
  <c r="BO25"/>
  <c r="BM25"/>
  <c r="BL25"/>
  <c r="BK25"/>
  <c r="BO24"/>
  <c r="BM24"/>
  <c r="BL24"/>
  <c r="BK24"/>
  <c r="BV23"/>
  <c r="BT23"/>
  <c r="BO23"/>
  <c r="BM23"/>
  <c r="BN23" s="1"/>
  <c r="BL23"/>
  <c r="BK23"/>
  <c r="BV22"/>
  <c r="BT22"/>
  <c r="BO22"/>
  <c r="BM22"/>
  <c r="BL22"/>
  <c r="BK22"/>
  <c r="BU21"/>
  <c r="BS21"/>
  <c r="BR21"/>
  <c r="BQ21"/>
  <c r="BO20"/>
  <c r="BM20"/>
  <c r="BL20"/>
  <c r="BK20"/>
  <c r="BO19"/>
  <c r="BM19"/>
  <c r="BL19"/>
  <c r="BK19"/>
  <c r="BO18"/>
  <c r="BM18"/>
  <c r="BL18"/>
  <c r="BK18"/>
  <c r="BO17"/>
  <c r="BM17"/>
  <c r="BL17"/>
  <c r="BK17"/>
  <c r="BO16"/>
  <c r="BM16"/>
  <c r="BL16"/>
  <c r="BK16"/>
  <c r="BO15"/>
  <c r="BM15"/>
  <c r="BL15"/>
  <c r="BK15"/>
  <c r="BO14"/>
  <c r="BM14"/>
  <c r="BL14"/>
  <c r="BK14"/>
  <c r="BO13"/>
  <c r="BM13"/>
  <c r="BL13"/>
  <c r="BK13"/>
  <c r="BO12"/>
  <c r="BM12"/>
  <c r="BL12"/>
  <c r="BK12"/>
  <c r="BT11"/>
  <c r="BO11"/>
  <c r="BM11"/>
  <c r="BL11"/>
  <c r="BK11"/>
  <c r="BV10"/>
  <c r="BT10"/>
  <c r="BO10"/>
  <c r="BM10"/>
  <c r="BL10"/>
  <c r="BK10"/>
  <c r="BV9"/>
  <c r="BT9"/>
  <c r="BO9"/>
  <c r="BM9"/>
  <c r="BL9"/>
  <c r="BK9"/>
  <c r="BO8"/>
  <c r="BM8"/>
  <c r="BL8"/>
  <c r="BK8"/>
  <c r="BV7"/>
  <c r="BT7"/>
  <c r="BO7"/>
  <c r="BM7"/>
  <c r="BL7"/>
  <c r="BK7"/>
  <c r="BV6"/>
  <c r="BT6"/>
  <c r="BO6"/>
  <c r="BM6"/>
  <c r="BM21" s="1"/>
  <c r="BL6"/>
  <c r="BK6"/>
  <c r="BH24" i="7"/>
  <c r="BT24"/>
  <c r="BV22"/>
  <c r="BT22"/>
  <c r="BL20"/>
  <c r="BQ33"/>
  <c r="BV34"/>
  <c r="BT34"/>
  <c r="BO34"/>
  <c r="BM34"/>
  <c r="BL34"/>
  <c r="BK34"/>
  <c r="BU33"/>
  <c r="BS33"/>
  <c r="BO32"/>
  <c r="BM32"/>
  <c r="BL32"/>
  <c r="BK32"/>
  <c r="BO31"/>
  <c r="BM31"/>
  <c r="BL31"/>
  <c r="BK31"/>
  <c r="BO30"/>
  <c r="BM30"/>
  <c r="BL30"/>
  <c r="BK30"/>
  <c r="BO29"/>
  <c r="BM29"/>
  <c r="BL29"/>
  <c r="BK29"/>
  <c r="BO28"/>
  <c r="BM28"/>
  <c r="BL28"/>
  <c r="BK28"/>
  <c r="BO27"/>
  <c r="BM27"/>
  <c r="BL27"/>
  <c r="BK27"/>
  <c r="BO26"/>
  <c r="BM26"/>
  <c r="BL26"/>
  <c r="BK26"/>
  <c r="BV25"/>
  <c r="BT25"/>
  <c r="BO25"/>
  <c r="BM25"/>
  <c r="BL25"/>
  <c r="BK25"/>
  <c r="BV24"/>
  <c r="BO24"/>
  <c r="BM24"/>
  <c r="BL24"/>
  <c r="BK24"/>
  <c r="BO23"/>
  <c r="BM23"/>
  <c r="BL23"/>
  <c r="BK23"/>
  <c r="BO22"/>
  <c r="BM22"/>
  <c r="BN22" s="1"/>
  <c r="BL22"/>
  <c r="BK22"/>
  <c r="BV21"/>
  <c r="BT21"/>
  <c r="BO21"/>
  <c r="BM21"/>
  <c r="BL21"/>
  <c r="BK21"/>
  <c r="BV20"/>
  <c r="BO20"/>
  <c r="BM20"/>
  <c r="BV19"/>
  <c r="BT19"/>
  <c r="BO19"/>
  <c r="BM19"/>
  <c r="BL19"/>
  <c r="BK19"/>
  <c r="BU18"/>
  <c r="BS18"/>
  <c r="BR18"/>
  <c r="BQ18"/>
  <c r="BO17"/>
  <c r="BM17"/>
  <c r="BL17"/>
  <c r="BK17"/>
  <c r="BO16"/>
  <c r="BM16"/>
  <c r="BL16"/>
  <c r="BK16"/>
  <c r="BO15"/>
  <c r="BM15"/>
  <c r="BL15"/>
  <c r="BK15"/>
  <c r="BO14"/>
  <c r="BM14"/>
  <c r="BL14"/>
  <c r="BK14"/>
  <c r="BO13"/>
  <c r="BM13"/>
  <c r="BL13"/>
  <c r="BK13"/>
  <c r="BO12"/>
  <c r="BM12"/>
  <c r="BL12"/>
  <c r="BK12"/>
  <c r="BO11"/>
  <c r="BM11"/>
  <c r="BL11"/>
  <c r="BK11"/>
  <c r="BO10"/>
  <c r="BM10"/>
  <c r="BL10"/>
  <c r="BK10"/>
  <c r="BO9"/>
  <c r="BM9"/>
  <c r="BL9"/>
  <c r="BK9"/>
  <c r="BO8"/>
  <c r="BM8"/>
  <c r="BL8"/>
  <c r="BK8"/>
  <c r="BO7"/>
  <c r="BM7"/>
  <c r="BL7"/>
  <c r="BK7"/>
  <c r="BV6"/>
  <c r="BT6"/>
  <c r="BO6"/>
  <c r="BM6"/>
  <c r="BM18" s="1"/>
  <c r="BL6"/>
  <c r="BK6"/>
  <c r="BV68" i="6"/>
  <c r="BL69"/>
  <c r="BV70"/>
  <c r="BV71"/>
  <c r="BV72"/>
  <c r="BV73"/>
  <c r="BV74"/>
  <c r="BV75"/>
  <c r="BV50"/>
  <c r="BT50"/>
  <c r="BR37"/>
  <c r="BQ37"/>
  <c r="BV77"/>
  <c r="BT77"/>
  <c r="BO77"/>
  <c r="BM77"/>
  <c r="BL77"/>
  <c r="BK77"/>
  <c r="BU76"/>
  <c r="BS76"/>
  <c r="BT75"/>
  <c r="BO75"/>
  <c r="BM75"/>
  <c r="BK75"/>
  <c r="BT74"/>
  <c r="BO74"/>
  <c r="BM74"/>
  <c r="BK74"/>
  <c r="BT73"/>
  <c r="BO73"/>
  <c r="BM73"/>
  <c r="BK73"/>
  <c r="BT72"/>
  <c r="BO72"/>
  <c r="BM72"/>
  <c r="BK72"/>
  <c r="BT71"/>
  <c r="BO71"/>
  <c r="BM71"/>
  <c r="BK71"/>
  <c r="BT70"/>
  <c r="BO70"/>
  <c r="BM70"/>
  <c r="BK70"/>
  <c r="BO69"/>
  <c r="BM69"/>
  <c r="BK69"/>
  <c r="BT68"/>
  <c r="BO68"/>
  <c r="BM68"/>
  <c r="BK68"/>
  <c r="BV67"/>
  <c r="BT67"/>
  <c r="BO67"/>
  <c r="BM67"/>
  <c r="BL67"/>
  <c r="BK67"/>
  <c r="BV66"/>
  <c r="BT66"/>
  <c r="BO66"/>
  <c r="BP66" s="1"/>
  <c r="BM66"/>
  <c r="BL66"/>
  <c r="BK66"/>
  <c r="BV65"/>
  <c r="BT65"/>
  <c r="BO65"/>
  <c r="BM65"/>
  <c r="BL65"/>
  <c r="BK65"/>
  <c r="BV64"/>
  <c r="BT64"/>
  <c r="BO64"/>
  <c r="BP64" s="1"/>
  <c r="BM64"/>
  <c r="BL64"/>
  <c r="BK64"/>
  <c r="BV63"/>
  <c r="BT63"/>
  <c r="BO63"/>
  <c r="BM63"/>
  <c r="BL63"/>
  <c r="BK63"/>
  <c r="BV62"/>
  <c r="BT62"/>
  <c r="BO62"/>
  <c r="BP62" s="1"/>
  <c r="BM62"/>
  <c r="BL62"/>
  <c r="BK62"/>
  <c r="BV61"/>
  <c r="BT61"/>
  <c r="BO61"/>
  <c r="BM61"/>
  <c r="BL61"/>
  <c r="BK61"/>
  <c r="BV60"/>
  <c r="BT60"/>
  <c r="BO60"/>
  <c r="BM60"/>
  <c r="BL60"/>
  <c r="BK60"/>
  <c r="BV59"/>
  <c r="BT59"/>
  <c r="BO59"/>
  <c r="BM59"/>
  <c r="BL59"/>
  <c r="BK59"/>
  <c r="BV58"/>
  <c r="BT58"/>
  <c r="BO58"/>
  <c r="BP58" s="1"/>
  <c r="BM58"/>
  <c r="BL58"/>
  <c r="BK58"/>
  <c r="BV57"/>
  <c r="BT57"/>
  <c r="BO57"/>
  <c r="BM57"/>
  <c r="BL57"/>
  <c r="BK57"/>
  <c r="BV56"/>
  <c r="BT56"/>
  <c r="BO56"/>
  <c r="BP56" s="1"/>
  <c r="BM56"/>
  <c r="BL56"/>
  <c r="BK56"/>
  <c r="BV55"/>
  <c r="BT55"/>
  <c r="BO55"/>
  <c r="BM55"/>
  <c r="BL55"/>
  <c r="BK55"/>
  <c r="BV54"/>
  <c r="BT54"/>
  <c r="BO54"/>
  <c r="BP54" s="1"/>
  <c r="BM54"/>
  <c r="BL54"/>
  <c r="BK54"/>
  <c r="BV53"/>
  <c r="BT53"/>
  <c r="BO53"/>
  <c r="BM53"/>
  <c r="BL53"/>
  <c r="BK53"/>
  <c r="BV52"/>
  <c r="BT52"/>
  <c r="BO52"/>
  <c r="BP52" s="1"/>
  <c r="BM52"/>
  <c r="BL52"/>
  <c r="BK52"/>
  <c r="BV51"/>
  <c r="BT51"/>
  <c r="BO51"/>
  <c r="BM51"/>
  <c r="BL51"/>
  <c r="BK51"/>
  <c r="BO50"/>
  <c r="BM50"/>
  <c r="BL50"/>
  <c r="BO49"/>
  <c r="BM49"/>
  <c r="BL49"/>
  <c r="BK49"/>
  <c r="BU48"/>
  <c r="BS48"/>
  <c r="BR48"/>
  <c r="BQ48"/>
  <c r="BO47"/>
  <c r="BM47"/>
  <c r="BL47"/>
  <c r="BK47"/>
  <c r="BO46"/>
  <c r="BO48" s="1"/>
  <c r="BM46"/>
  <c r="BM48" s="1"/>
  <c r="BL46"/>
  <c r="BL48" s="1"/>
  <c r="BK46"/>
  <c r="BK48" s="1"/>
  <c r="BV38"/>
  <c r="BT38"/>
  <c r="BO38"/>
  <c r="BM38"/>
  <c r="BN38" s="1"/>
  <c r="BL38"/>
  <c r="BK38"/>
  <c r="BU37"/>
  <c r="BS37"/>
  <c r="BO36"/>
  <c r="BM36"/>
  <c r="BL36"/>
  <c r="BK36"/>
  <c r="BO35"/>
  <c r="BM35"/>
  <c r="BL35"/>
  <c r="BK35"/>
  <c r="BO34"/>
  <c r="BM34"/>
  <c r="BL34"/>
  <c r="BK34"/>
  <c r="BO33"/>
  <c r="BM33"/>
  <c r="BL33"/>
  <c r="BK33"/>
  <c r="BO32"/>
  <c r="BM32"/>
  <c r="BL32"/>
  <c r="BK32"/>
  <c r="BO31"/>
  <c r="BM31"/>
  <c r="BL31"/>
  <c r="BK31"/>
  <c r="BO30"/>
  <c r="BM30"/>
  <c r="BL30"/>
  <c r="BK30"/>
  <c r="BO29"/>
  <c r="BM29"/>
  <c r="BL29"/>
  <c r="BK29"/>
  <c r="BO28"/>
  <c r="BM28"/>
  <c r="BL28"/>
  <c r="BK28"/>
  <c r="BO27"/>
  <c r="BM27"/>
  <c r="BL27"/>
  <c r="BK27"/>
  <c r="BO26"/>
  <c r="BM26"/>
  <c r="BL26"/>
  <c r="BK26"/>
  <c r="BO25"/>
  <c r="BM25"/>
  <c r="BL25"/>
  <c r="BK25"/>
  <c r="BO24"/>
  <c r="BM24"/>
  <c r="BL24"/>
  <c r="BK24"/>
  <c r="BO23"/>
  <c r="BM23"/>
  <c r="BL23"/>
  <c r="BK23"/>
  <c r="BO22"/>
  <c r="BM22"/>
  <c r="BL22"/>
  <c r="BK22"/>
  <c r="BV21"/>
  <c r="BT21"/>
  <c r="BO21"/>
  <c r="BM21"/>
  <c r="BL21"/>
  <c r="BK21"/>
  <c r="BV20"/>
  <c r="BT20"/>
  <c r="BO20"/>
  <c r="BM20"/>
  <c r="BL20"/>
  <c r="BK20"/>
  <c r="BO19"/>
  <c r="BM19"/>
  <c r="BL19"/>
  <c r="BK19"/>
  <c r="BV18"/>
  <c r="BT18"/>
  <c r="BO18"/>
  <c r="BM18"/>
  <c r="BL18"/>
  <c r="BK18"/>
  <c r="BV17"/>
  <c r="BT17"/>
  <c r="BO17"/>
  <c r="BM17"/>
  <c r="BL17"/>
  <c r="BK17"/>
  <c r="BV16"/>
  <c r="BT16"/>
  <c r="BO16"/>
  <c r="BM16"/>
  <c r="BL16"/>
  <c r="BK16"/>
  <c r="BV15"/>
  <c r="BO15"/>
  <c r="BP15" s="1"/>
  <c r="BM15"/>
  <c r="BL15"/>
  <c r="BO14"/>
  <c r="BM14"/>
  <c r="BL14"/>
  <c r="BK14"/>
  <c r="BU13"/>
  <c r="BS13"/>
  <c r="BR13"/>
  <c r="BQ13"/>
  <c r="BO12"/>
  <c r="BM12"/>
  <c r="BL12"/>
  <c r="BK12"/>
  <c r="BO11"/>
  <c r="BM11"/>
  <c r="BL11"/>
  <c r="BK11"/>
  <c r="BO10"/>
  <c r="BM10"/>
  <c r="BL10"/>
  <c r="BK10"/>
  <c r="BO9"/>
  <c r="BM9"/>
  <c r="BL9"/>
  <c r="BK9"/>
  <c r="BO8"/>
  <c r="BM8"/>
  <c r="BM13" s="1"/>
  <c r="BL8"/>
  <c r="BK8"/>
  <c r="BV7"/>
  <c r="BT7"/>
  <c r="BO7"/>
  <c r="BM7"/>
  <c r="BL7"/>
  <c r="BK7"/>
  <c r="BO6"/>
  <c r="BO13" s="1"/>
  <c r="BM6"/>
  <c r="BL6"/>
  <c r="BL13" s="1"/>
  <c r="BK6"/>
  <c r="BK13" s="1"/>
  <c r="BL41" i="5"/>
  <c r="BL45"/>
  <c r="BT49"/>
  <c r="BL49"/>
  <c r="BV51"/>
  <c r="BK53"/>
  <c r="BL53"/>
  <c r="BV54"/>
  <c r="BV55"/>
  <c r="BT32"/>
  <c r="BL11"/>
  <c r="BL13"/>
  <c r="BL15"/>
  <c r="BV17"/>
  <c r="BV18"/>
  <c r="BV19"/>
  <c r="BL20"/>
  <c r="BL21"/>
  <c r="BL22"/>
  <c r="BL23"/>
  <c r="BL24"/>
  <c r="BL25"/>
  <c r="BL26"/>
  <c r="BL27"/>
  <c r="BL28"/>
  <c r="BL29"/>
  <c r="BV6"/>
  <c r="BT6"/>
  <c r="BV58"/>
  <c r="BT58"/>
  <c r="BO58"/>
  <c r="BM58"/>
  <c r="BL58"/>
  <c r="BK58"/>
  <c r="BU57"/>
  <c r="BS57"/>
  <c r="BV56"/>
  <c r="BT56"/>
  <c r="BO56"/>
  <c r="BM56"/>
  <c r="BN56" s="1"/>
  <c r="BL56"/>
  <c r="BK56"/>
  <c r="BT55"/>
  <c r="BO55"/>
  <c r="BM55"/>
  <c r="BK55"/>
  <c r="BT54"/>
  <c r="BO54"/>
  <c r="BM54"/>
  <c r="BL54"/>
  <c r="BK54"/>
  <c r="BV53"/>
  <c r="BO53"/>
  <c r="BM53"/>
  <c r="BV52"/>
  <c r="BT52"/>
  <c r="BO52"/>
  <c r="BM52"/>
  <c r="BL52"/>
  <c r="BK52"/>
  <c r="BT51"/>
  <c r="BO51"/>
  <c r="BM51"/>
  <c r="BK51"/>
  <c r="BV50"/>
  <c r="BT50"/>
  <c r="BO50"/>
  <c r="BP50" s="1"/>
  <c r="BM50"/>
  <c r="BL50"/>
  <c r="BK50"/>
  <c r="BV49"/>
  <c r="BO49"/>
  <c r="BM49"/>
  <c r="BK49"/>
  <c r="BV48"/>
  <c r="BT48"/>
  <c r="BO48"/>
  <c r="BM48"/>
  <c r="BL48"/>
  <c r="BK48"/>
  <c r="BV47"/>
  <c r="BT47"/>
  <c r="BO47"/>
  <c r="BM47"/>
  <c r="BL47"/>
  <c r="BK47"/>
  <c r="BV46"/>
  <c r="BT46"/>
  <c r="BO46"/>
  <c r="BM46"/>
  <c r="BL46"/>
  <c r="BK46"/>
  <c r="BV45"/>
  <c r="BT45"/>
  <c r="BO45"/>
  <c r="BM45"/>
  <c r="BK45"/>
  <c r="BV44"/>
  <c r="BT44"/>
  <c r="BO44"/>
  <c r="BM44"/>
  <c r="BL44"/>
  <c r="BK44"/>
  <c r="BV43"/>
  <c r="BT43"/>
  <c r="BO43"/>
  <c r="BM43"/>
  <c r="BL43"/>
  <c r="BK43"/>
  <c r="BV42"/>
  <c r="BT42"/>
  <c r="BO42"/>
  <c r="BM42"/>
  <c r="BL42"/>
  <c r="BK42"/>
  <c r="BV41"/>
  <c r="BT41"/>
  <c r="BO41"/>
  <c r="BM41"/>
  <c r="BN41" s="1"/>
  <c r="BK41"/>
  <c r="BV40"/>
  <c r="BT40"/>
  <c r="BO40"/>
  <c r="BM40"/>
  <c r="BL40"/>
  <c r="BK40"/>
  <c r="BV39"/>
  <c r="BT39"/>
  <c r="BO39"/>
  <c r="BM39"/>
  <c r="BL39"/>
  <c r="BK39"/>
  <c r="BV38"/>
  <c r="BT38"/>
  <c r="BO38"/>
  <c r="BM38"/>
  <c r="BL38"/>
  <c r="BK38"/>
  <c r="BV37"/>
  <c r="BT37"/>
  <c r="BO37"/>
  <c r="BM37"/>
  <c r="BL37"/>
  <c r="BK37"/>
  <c r="BV36"/>
  <c r="BT36"/>
  <c r="BO36"/>
  <c r="BM36"/>
  <c r="BL36"/>
  <c r="BK36"/>
  <c r="BV35"/>
  <c r="BT35"/>
  <c r="BO35"/>
  <c r="BM35"/>
  <c r="BL35"/>
  <c r="BK35"/>
  <c r="BV34"/>
  <c r="BT34"/>
  <c r="BO34"/>
  <c r="BP34" s="1"/>
  <c r="BM34"/>
  <c r="BL34"/>
  <c r="BK34"/>
  <c r="BV33"/>
  <c r="BT33"/>
  <c r="BO33"/>
  <c r="BM33"/>
  <c r="BL33"/>
  <c r="BK33"/>
  <c r="BO32"/>
  <c r="BM32"/>
  <c r="BK32"/>
  <c r="BV31"/>
  <c r="BT31"/>
  <c r="BO31"/>
  <c r="BM31"/>
  <c r="BL31"/>
  <c r="BK31"/>
  <c r="BU30"/>
  <c r="BS30"/>
  <c r="BO29"/>
  <c r="BM29"/>
  <c r="BK29"/>
  <c r="BO28"/>
  <c r="BM28"/>
  <c r="BK28"/>
  <c r="BO27"/>
  <c r="BM27"/>
  <c r="BK27"/>
  <c r="BO26"/>
  <c r="BM26"/>
  <c r="BK26"/>
  <c r="BO25"/>
  <c r="BM25"/>
  <c r="BK25"/>
  <c r="BO24"/>
  <c r="BM24"/>
  <c r="BK24"/>
  <c r="BO23"/>
  <c r="BM23"/>
  <c r="BK23"/>
  <c r="BO22"/>
  <c r="BM22"/>
  <c r="BK22"/>
  <c r="BO21"/>
  <c r="BP21" s="1"/>
  <c r="BM21"/>
  <c r="BK21"/>
  <c r="BO20"/>
  <c r="BM20"/>
  <c r="BK20"/>
  <c r="BT19"/>
  <c r="BO19"/>
  <c r="BM19"/>
  <c r="BK19"/>
  <c r="BT18"/>
  <c r="BO18"/>
  <c r="BM18"/>
  <c r="BK18"/>
  <c r="BT17"/>
  <c r="BO17"/>
  <c r="BM17"/>
  <c r="BK17"/>
  <c r="BV16"/>
  <c r="BT16"/>
  <c r="BO16"/>
  <c r="BM16"/>
  <c r="BL16"/>
  <c r="BK16"/>
  <c r="BV15"/>
  <c r="BT15"/>
  <c r="BO15"/>
  <c r="BM15"/>
  <c r="BK15"/>
  <c r="BV14"/>
  <c r="BT14"/>
  <c r="BO14"/>
  <c r="BM14"/>
  <c r="BL14"/>
  <c r="BK14"/>
  <c r="BV13"/>
  <c r="BT13"/>
  <c r="BO13"/>
  <c r="BM13"/>
  <c r="BK13"/>
  <c r="BV12"/>
  <c r="BT12"/>
  <c r="BO12"/>
  <c r="BM12"/>
  <c r="BL12"/>
  <c r="BK12"/>
  <c r="BV11"/>
  <c r="BT11"/>
  <c r="BO11"/>
  <c r="BM11"/>
  <c r="BK11"/>
  <c r="BV10"/>
  <c r="BT10"/>
  <c r="BO10"/>
  <c r="BM10"/>
  <c r="BL10"/>
  <c r="BK10"/>
  <c r="BO9"/>
  <c r="BM9"/>
  <c r="BL9"/>
  <c r="BK9"/>
  <c r="BV8"/>
  <c r="BT8"/>
  <c r="BO8"/>
  <c r="BM8"/>
  <c r="BL8"/>
  <c r="BK8"/>
  <c r="BV7"/>
  <c r="BT7"/>
  <c r="BO7"/>
  <c r="BM7"/>
  <c r="BN7" s="1"/>
  <c r="BL7"/>
  <c r="BK7"/>
  <c r="BO6"/>
  <c r="BM6"/>
  <c r="BP7" i="22" l="1"/>
  <c r="BN7"/>
  <c r="BL25"/>
  <c r="BP7" i="18"/>
  <c r="BP24"/>
  <c r="BN10"/>
  <c r="BN14"/>
  <c r="BL23"/>
  <c r="BP27" i="14"/>
  <c r="BP20" i="13"/>
  <c r="BN30"/>
  <c r="BP22" i="7"/>
  <c r="BN71" i="6"/>
  <c r="BP22" i="5"/>
  <c r="BN8"/>
  <c r="BN22"/>
  <c r="BN46"/>
  <c r="BN6" i="22"/>
  <c r="BO25"/>
  <c r="BP6"/>
  <c r="BN37" i="16"/>
  <c r="BP13"/>
  <c r="BP15"/>
  <c r="BN13"/>
  <c r="BN15"/>
  <c r="BP21" i="14"/>
  <c r="BN22"/>
  <c r="BN27"/>
  <c r="BK18"/>
  <c r="BN7" i="11"/>
  <c r="BN9"/>
  <c r="BN18"/>
  <c r="BK31"/>
  <c r="BN11"/>
  <c r="BP18"/>
  <c r="BK39" i="10"/>
  <c r="BN26"/>
  <c r="BK21" i="8"/>
  <c r="BL21"/>
  <c r="BK33"/>
  <c r="BK18" i="7"/>
  <c r="BN34"/>
  <c r="BL18"/>
  <c r="BO18"/>
  <c r="BN36" i="5"/>
  <c r="BN40"/>
  <c r="BN54"/>
  <c r="BN21"/>
  <c r="BP33"/>
  <c r="BP37"/>
  <c r="BN52"/>
  <c r="BL37" i="6"/>
  <c r="BP61"/>
  <c r="BN51"/>
  <c r="BN53"/>
  <c r="BN55"/>
  <c r="BN57"/>
  <c r="BN59"/>
  <c r="BN36" i="15"/>
  <c r="CB58" i="1"/>
  <c r="BN27" i="16"/>
  <c r="BN21" i="14"/>
  <c r="BO31" i="11"/>
  <c r="BN45" i="5"/>
  <c r="BN49"/>
  <c r="BZ58" i="1"/>
  <c r="BP47" i="16"/>
  <c r="BN47"/>
  <c r="BP28"/>
  <c r="BP30"/>
  <c r="BM46"/>
  <c r="BN26"/>
  <c r="BN28"/>
  <c r="BN30"/>
  <c r="BN24"/>
  <c r="BM23"/>
  <c r="BN8"/>
  <c r="BN7"/>
  <c r="BO17" i="15"/>
  <c r="BM17"/>
  <c r="BM30" i="14"/>
  <c r="BM18"/>
  <c r="BN19"/>
  <c r="BP6"/>
  <c r="BO18"/>
  <c r="BM17" i="13"/>
  <c r="BO17"/>
  <c r="BM31" i="11"/>
  <c r="BM17"/>
  <c r="BN8"/>
  <c r="BM39" i="10"/>
  <c r="BP8"/>
  <c r="BN8"/>
  <c r="BM19"/>
  <c r="BN6"/>
  <c r="BM33" i="8"/>
  <c r="BO21"/>
  <c r="BP20" i="7"/>
  <c r="BM33"/>
  <c r="BO76" i="6"/>
  <c r="BM76"/>
  <c r="BM37"/>
  <c r="BO57" i="5"/>
  <c r="BM57"/>
  <c r="BN34"/>
  <c r="BN37"/>
  <c r="BN39"/>
  <c r="BN43"/>
  <c r="BN47"/>
  <c r="BN50"/>
  <c r="BN53"/>
  <c r="BN33"/>
  <c r="BN35"/>
  <c r="BN42"/>
  <c r="BN44"/>
  <c r="BN48"/>
  <c r="BN51"/>
  <c r="BN55"/>
  <c r="BN38"/>
  <c r="BN31"/>
  <c r="BP10"/>
  <c r="BP16"/>
  <c r="BP15"/>
  <c r="BP7"/>
  <c r="BP12"/>
  <c r="BP8"/>
  <c r="BP14"/>
  <c r="BM30"/>
  <c r="BN15"/>
  <c r="BN14"/>
  <c r="BN16"/>
  <c r="BN10"/>
  <c r="BN12"/>
  <c r="BO30"/>
  <c r="BP14" i="22"/>
  <c r="BL13"/>
  <c r="BK13"/>
  <c r="BL13" i="18"/>
  <c r="BK13"/>
  <c r="BP26" i="16"/>
  <c r="BP27"/>
  <c r="BL41"/>
  <c r="BL40"/>
  <c r="BL46" s="1"/>
  <c r="BP25"/>
  <c r="BK46"/>
  <c r="BN25"/>
  <c r="BP24"/>
  <c r="BP7"/>
  <c r="BP8"/>
  <c r="BR23"/>
  <c r="BL6"/>
  <c r="BL23" s="1"/>
  <c r="BK6"/>
  <c r="BQ23"/>
  <c r="BO23"/>
  <c r="BO46"/>
  <c r="BP36" i="15"/>
  <c r="BL22"/>
  <c r="BL25"/>
  <c r="BL20"/>
  <c r="BL24"/>
  <c r="BL26"/>
  <c r="BR35"/>
  <c r="BL19"/>
  <c r="BK19"/>
  <c r="BK35" s="1"/>
  <c r="BT19"/>
  <c r="BN18"/>
  <c r="BL8"/>
  <c r="BP8" s="1"/>
  <c r="BL10"/>
  <c r="BR17"/>
  <c r="BN7"/>
  <c r="BN9"/>
  <c r="BL7"/>
  <c r="BP7" s="1"/>
  <c r="BL9"/>
  <c r="BP9" s="1"/>
  <c r="BP10"/>
  <c r="BL11"/>
  <c r="BN8"/>
  <c r="BN10"/>
  <c r="BP6"/>
  <c r="BN6"/>
  <c r="BP18"/>
  <c r="BO35"/>
  <c r="BM35"/>
  <c r="BP31" i="14"/>
  <c r="BN31"/>
  <c r="BV22"/>
  <c r="BL28"/>
  <c r="BP22"/>
  <c r="BV20"/>
  <c r="BP20"/>
  <c r="BR30"/>
  <c r="BL30"/>
  <c r="BK30"/>
  <c r="BN20"/>
  <c r="BT20"/>
  <c r="BQ30"/>
  <c r="BP19"/>
  <c r="BN6"/>
  <c r="BL18"/>
  <c r="BO30"/>
  <c r="BK29" i="13"/>
  <c r="BL29"/>
  <c r="BN18"/>
  <c r="BK7"/>
  <c r="BK17" s="1"/>
  <c r="BK9"/>
  <c r="BN9" s="1"/>
  <c r="BT7"/>
  <c r="BL6"/>
  <c r="BP6" s="1"/>
  <c r="BL8"/>
  <c r="BP8" s="1"/>
  <c r="BL10"/>
  <c r="BR17"/>
  <c r="BL7"/>
  <c r="BP7" s="1"/>
  <c r="BL9"/>
  <c r="BP9" s="1"/>
  <c r="BL12"/>
  <c r="BN8"/>
  <c r="BP18"/>
  <c r="BN6"/>
  <c r="BP7" i="11"/>
  <c r="BP8"/>
  <c r="BP9"/>
  <c r="BR17"/>
  <c r="BL6"/>
  <c r="BL17" s="1"/>
  <c r="BK6"/>
  <c r="BQ17"/>
  <c r="BO17"/>
  <c r="BP40" i="10"/>
  <c r="BN40"/>
  <c r="BN24"/>
  <c r="BL27"/>
  <c r="BR39"/>
  <c r="BL24"/>
  <c r="BP24" s="1"/>
  <c r="BL28"/>
  <c r="BP20"/>
  <c r="BN20"/>
  <c r="BL6"/>
  <c r="BP6" s="1"/>
  <c r="BK19"/>
  <c r="BO19"/>
  <c r="BO39"/>
  <c r="BP34" i="8"/>
  <c r="BL33"/>
  <c r="BN34"/>
  <c r="BP23"/>
  <c r="BO33"/>
  <c r="BP34" i="7"/>
  <c r="BR33"/>
  <c r="BV33" s="1"/>
  <c r="BT20"/>
  <c r="BT33"/>
  <c r="BK20"/>
  <c r="BN20" s="1"/>
  <c r="BL33"/>
  <c r="BO33"/>
  <c r="BP77" i="6"/>
  <c r="BN77"/>
  <c r="BN61"/>
  <c r="BN65"/>
  <c r="BN67"/>
  <c r="BN70"/>
  <c r="BN72"/>
  <c r="BN74"/>
  <c r="BL70"/>
  <c r="BL72"/>
  <c r="BP72" s="1"/>
  <c r="BL74"/>
  <c r="BP74" s="1"/>
  <c r="BN56"/>
  <c r="BN62"/>
  <c r="BN64"/>
  <c r="BN66"/>
  <c r="BN68"/>
  <c r="BN73"/>
  <c r="BN52"/>
  <c r="BN54"/>
  <c r="BN58"/>
  <c r="BP51"/>
  <c r="BP53"/>
  <c r="BP55"/>
  <c r="BP57"/>
  <c r="BP59"/>
  <c r="BP65"/>
  <c r="BP67"/>
  <c r="BL68"/>
  <c r="BP68" s="1"/>
  <c r="BP70"/>
  <c r="BL71"/>
  <c r="BP71" s="1"/>
  <c r="BL73"/>
  <c r="BP73" s="1"/>
  <c r="BL75"/>
  <c r="BR76"/>
  <c r="BV76" s="1"/>
  <c r="BQ76"/>
  <c r="BT76" s="1"/>
  <c r="BK50"/>
  <c r="BK76" s="1"/>
  <c r="BP38"/>
  <c r="BN16"/>
  <c r="BN18"/>
  <c r="BP17"/>
  <c r="BN17"/>
  <c r="BP16"/>
  <c r="BP18"/>
  <c r="BK15"/>
  <c r="BK37" s="1"/>
  <c r="BT15"/>
  <c r="BO37"/>
  <c r="BP50"/>
  <c r="BP58" i="5"/>
  <c r="BN58"/>
  <c r="BP42"/>
  <c r="BP47"/>
  <c r="BP54"/>
  <c r="BP38"/>
  <c r="BP46"/>
  <c r="BL51"/>
  <c r="BP51" s="1"/>
  <c r="BL55"/>
  <c r="BP55" s="1"/>
  <c r="BR57"/>
  <c r="BV57" s="1"/>
  <c r="BP35"/>
  <c r="BP43"/>
  <c r="BK57"/>
  <c r="BP36"/>
  <c r="BP40"/>
  <c r="BP44"/>
  <c r="BP48"/>
  <c r="BP52"/>
  <c r="BT53"/>
  <c r="BP56"/>
  <c r="BP39"/>
  <c r="BP41"/>
  <c r="BP45"/>
  <c r="BP49"/>
  <c r="BP53"/>
  <c r="BL32"/>
  <c r="BV32"/>
  <c r="BN32"/>
  <c r="BQ57"/>
  <c r="BT57" s="1"/>
  <c r="BP31"/>
  <c r="BL18"/>
  <c r="BL17"/>
  <c r="BL19"/>
  <c r="BR30"/>
  <c r="BL6"/>
  <c r="BP6" s="1"/>
  <c r="BQ30"/>
  <c r="BK6"/>
  <c r="BK41" i="4"/>
  <c r="BR42"/>
  <c r="BV6"/>
  <c r="BK6"/>
  <c r="BV43"/>
  <c r="BT43"/>
  <c r="BO43"/>
  <c r="BM43"/>
  <c r="BL43"/>
  <c r="BK43"/>
  <c r="BU42"/>
  <c r="BS42"/>
  <c r="BQ42"/>
  <c r="BO41"/>
  <c r="BM41"/>
  <c r="BL41"/>
  <c r="BO40"/>
  <c r="BM40"/>
  <c r="BL40"/>
  <c r="BK40"/>
  <c r="BO39"/>
  <c r="BM39"/>
  <c r="BL39"/>
  <c r="BK39"/>
  <c r="BO38"/>
  <c r="BM38"/>
  <c r="BL38"/>
  <c r="BK38"/>
  <c r="BO35"/>
  <c r="BM35"/>
  <c r="BL35"/>
  <c r="BK35"/>
  <c r="BV34"/>
  <c r="BT34"/>
  <c r="BO34"/>
  <c r="BM34"/>
  <c r="BL34"/>
  <c r="BK34"/>
  <c r="BV33"/>
  <c r="BT33"/>
  <c r="BO33"/>
  <c r="BM33"/>
  <c r="BL33"/>
  <c r="BK33"/>
  <c r="BV32"/>
  <c r="BT32"/>
  <c r="BO32"/>
  <c r="BM32"/>
  <c r="BL32"/>
  <c r="BK32"/>
  <c r="BV31"/>
  <c r="BT31"/>
  <c r="BO31"/>
  <c r="BM31"/>
  <c r="BL31"/>
  <c r="BK31"/>
  <c r="BV30"/>
  <c r="BT30"/>
  <c r="BO30"/>
  <c r="BM30"/>
  <c r="BL30"/>
  <c r="BK30"/>
  <c r="BO29"/>
  <c r="BM29"/>
  <c r="BL29"/>
  <c r="BK29"/>
  <c r="BV28"/>
  <c r="BT28"/>
  <c r="BO28"/>
  <c r="BM28"/>
  <c r="BL28"/>
  <c r="BK28"/>
  <c r="BO27"/>
  <c r="BM27"/>
  <c r="BL27"/>
  <c r="BK27"/>
  <c r="BV26"/>
  <c r="BT26"/>
  <c r="BO26"/>
  <c r="BM26"/>
  <c r="BL26"/>
  <c r="BK26"/>
  <c r="BV25"/>
  <c r="BT25"/>
  <c r="BO25"/>
  <c r="BM25"/>
  <c r="BL25"/>
  <c r="BK25"/>
  <c r="BV24"/>
  <c r="BT24"/>
  <c r="BO24"/>
  <c r="BM24"/>
  <c r="BL24"/>
  <c r="BK24"/>
  <c r="BT23"/>
  <c r="BO23"/>
  <c r="BM23"/>
  <c r="BK23"/>
  <c r="BV22"/>
  <c r="BT22"/>
  <c r="BO22"/>
  <c r="BM22"/>
  <c r="BL22"/>
  <c r="BK22"/>
  <c r="BU21"/>
  <c r="BS21"/>
  <c r="BR21"/>
  <c r="BO20"/>
  <c r="BM20"/>
  <c r="BL20"/>
  <c r="BK20"/>
  <c r="BO19"/>
  <c r="BM19"/>
  <c r="BL19"/>
  <c r="BK19"/>
  <c r="BL18"/>
  <c r="BK18"/>
  <c r="BM16"/>
  <c r="BL16"/>
  <c r="BK16"/>
  <c r="BO15"/>
  <c r="BM15"/>
  <c r="BL15"/>
  <c r="BK15"/>
  <c r="BV14"/>
  <c r="BT14"/>
  <c r="BO14"/>
  <c r="BM14"/>
  <c r="BL14"/>
  <c r="BK14"/>
  <c r="BV13"/>
  <c r="BT13"/>
  <c r="BO13"/>
  <c r="BM13"/>
  <c r="BL13"/>
  <c r="BK13"/>
  <c r="BO12"/>
  <c r="BM12"/>
  <c r="BL12"/>
  <c r="BK12"/>
  <c r="BV11"/>
  <c r="BT11"/>
  <c r="BO11"/>
  <c r="BM11"/>
  <c r="BL11"/>
  <c r="BK11"/>
  <c r="BV10"/>
  <c r="BT10"/>
  <c r="BO10"/>
  <c r="BM10"/>
  <c r="BL10"/>
  <c r="BK10"/>
  <c r="BT9"/>
  <c r="BO9"/>
  <c r="BM9"/>
  <c r="BL9"/>
  <c r="BK9"/>
  <c r="BV8"/>
  <c r="BT8"/>
  <c r="BO8"/>
  <c r="BM8"/>
  <c r="BL8"/>
  <c r="BK8"/>
  <c r="BV7"/>
  <c r="BT7"/>
  <c r="BO7"/>
  <c r="BM7"/>
  <c r="BL7"/>
  <c r="BK7"/>
  <c r="BO6"/>
  <c r="BM6"/>
  <c r="BL6"/>
  <c r="BL21" s="1"/>
  <c r="BT36" i="1"/>
  <c r="BK38"/>
  <c r="BK40"/>
  <c r="BK42"/>
  <c r="BK44"/>
  <c r="BK46"/>
  <c r="BK48"/>
  <c r="BK50"/>
  <c r="BK52"/>
  <c r="BK54"/>
  <c r="BK56"/>
  <c r="BL56"/>
  <c r="BV57"/>
  <c r="BV33"/>
  <c r="BL30"/>
  <c r="BV6"/>
  <c r="BT6"/>
  <c r="BV59"/>
  <c r="BT59"/>
  <c r="BO59"/>
  <c r="BM59"/>
  <c r="BL59"/>
  <c r="BK59"/>
  <c r="BU58"/>
  <c r="BS58"/>
  <c r="BT57"/>
  <c r="BO57"/>
  <c r="BM57"/>
  <c r="BL57"/>
  <c r="BK57"/>
  <c r="BV56"/>
  <c r="BO56"/>
  <c r="BM56"/>
  <c r="BV55"/>
  <c r="BT55"/>
  <c r="BO55"/>
  <c r="BM55"/>
  <c r="BL55"/>
  <c r="BK55"/>
  <c r="BV54"/>
  <c r="BO54"/>
  <c r="BM54"/>
  <c r="BL54"/>
  <c r="BV53"/>
  <c r="BT53"/>
  <c r="BO53"/>
  <c r="BM53"/>
  <c r="BL53"/>
  <c r="BK53"/>
  <c r="BN53" s="1"/>
  <c r="BV52"/>
  <c r="BO52"/>
  <c r="BM52"/>
  <c r="BL52"/>
  <c r="BV51"/>
  <c r="BT51"/>
  <c r="BO51"/>
  <c r="BM51"/>
  <c r="BN51" s="1"/>
  <c r="BL51"/>
  <c r="BK51"/>
  <c r="BV50"/>
  <c r="BT50"/>
  <c r="BO50"/>
  <c r="BM50"/>
  <c r="BL50"/>
  <c r="BV49"/>
  <c r="BT49"/>
  <c r="BO49"/>
  <c r="BM49"/>
  <c r="BL49"/>
  <c r="BK49"/>
  <c r="BV48"/>
  <c r="BO48"/>
  <c r="BM48"/>
  <c r="BL48"/>
  <c r="BV47"/>
  <c r="BT47"/>
  <c r="BO47"/>
  <c r="BM47"/>
  <c r="BL47"/>
  <c r="BK47"/>
  <c r="BN47" s="1"/>
  <c r="BV46"/>
  <c r="BT46"/>
  <c r="BO46"/>
  <c r="BM46"/>
  <c r="BL46"/>
  <c r="BV45"/>
  <c r="BT45"/>
  <c r="BO45"/>
  <c r="BM45"/>
  <c r="BL45"/>
  <c r="BK45"/>
  <c r="BV44"/>
  <c r="BO44"/>
  <c r="BM44"/>
  <c r="BL44"/>
  <c r="BV43"/>
  <c r="BT43"/>
  <c r="BO43"/>
  <c r="BM43"/>
  <c r="BL43"/>
  <c r="BK43"/>
  <c r="BV42"/>
  <c r="BT42"/>
  <c r="BO42"/>
  <c r="BM42"/>
  <c r="BL42"/>
  <c r="BV41"/>
  <c r="BT41"/>
  <c r="BO41"/>
  <c r="BM41"/>
  <c r="BL41"/>
  <c r="BK41"/>
  <c r="BV40"/>
  <c r="BO40"/>
  <c r="BM40"/>
  <c r="BL40"/>
  <c r="BV39"/>
  <c r="BT39"/>
  <c r="BO39"/>
  <c r="BM39"/>
  <c r="BL39"/>
  <c r="BK39"/>
  <c r="BV38"/>
  <c r="BT38"/>
  <c r="BO38"/>
  <c r="BM38"/>
  <c r="BL38"/>
  <c r="BV37"/>
  <c r="BT37"/>
  <c r="BO37"/>
  <c r="BM37"/>
  <c r="BL37"/>
  <c r="BK37"/>
  <c r="BV36"/>
  <c r="BO36"/>
  <c r="BM36"/>
  <c r="BN36" s="1"/>
  <c r="BL36"/>
  <c r="BK36"/>
  <c r="BV35"/>
  <c r="BT35"/>
  <c r="BO35"/>
  <c r="BM35"/>
  <c r="BL35"/>
  <c r="BK35"/>
  <c r="BV34"/>
  <c r="BT34"/>
  <c r="BO34"/>
  <c r="BM34"/>
  <c r="BL34"/>
  <c r="BK34"/>
  <c r="BO33"/>
  <c r="BM33"/>
  <c r="BV32"/>
  <c r="BT32"/>
  <c r="BO32"/>
  <c r="BM32"/>
  <c r="BL32"/>
  <c r="BK32"/>
  <c r="BU31"/>
  <c r="BS31"/>
  <c r="BO30"/>
  <c r="BM30"/>
  <c r="BK30"/>
  <c r="BO29"/>
  <c r="BM29"/>
  <c r="BL29"/>
  <c r="BK29"/>
  <c r="BO28"/>
  <c r="BM28"/>
  <c r="BL28"/>
  <c r="BK28"/>
  <c r="BO27"/>
  <c r="BM27"/>
  <c r="BL27"/>
  <c r="BK27"/>
  <c r="BO26"/>
  <c r="BM26"/>
  <c r="BL26"/>
  <c r="BK26"/>
  <c r="BO25"/>
  <c r="BM25"/>
  <c r="BL25"/>
  <c r="BK25"/>
  <c r="BV24"/>
  <c r="BT24"/>
  <c r="BO24"/>
  <c r="BM24"/>
  <c r="BL24"/>
  <c r="BK24"/>
  <c r="BV23"/>
  <c r="BT23"/>
  <c r="BO23"/>
  <c r="BM23"/>
  <c r="BL23"/>
  <c r="BK23"/>
  <c r="BO22"/>
  <c r="BM22"/>
  <c r="BL22"/>
  <c r="BK22"/>
  <c r="BO21"/>
  <c r="BM21"/>
  <c r="BL21"/>
  <c r="BK21"/>
  <c r="BO20"/>
  <c r="BM20"/>
  <c r="BL20"/>
  <c r="BK20"/>
  <c r="BV19"/>
  <c r="BT19"/>
  <c r="BO19"/>
  <c r="BM19"/>
  <c r="BL19"/>
  <c r="BK19"/>
  <c r="BV18"/>
  <c r="BT18"/>
  <c r="BO18"/>
  <c r="BM18"/>
  <c r="BL18"/>
  <c r="BK18"/>
  <c r="BO17"/>
  <c r="BM17"/>
  <c r="BL17"/>
  <c r="BK17"/>
  <c r="BV16"/>
  <c r="BT16"/>
  <c r="BO16"/>
  <c r="BM16"/>
  <c r="BL16"/>
  <c r="BK16"/>
  <c r="BV15"/>
  <c r="BT15"/>
  <c r="BO15"/>
  <c r="BM15"/>
  <c r="BL15"/>
  <c r="BK15"/>
  <c r="BV14"/>
  <c r="BT14"/>
  <c r="BO14"/>
  <c r="BM14"/>
  <c r="BL14"/>
  <c r="BK14"/>
  <c r="BV13"/>
  <c r="BT13"/>
  <c r="BO13"/>
  <c r="BM13"/>
  <c r="BL13"/>
  <c r="BK13"/>
  <c r="BV12"/>
  <c r="BT12"/>
  <c r="BO12"/>
  <c r="BM12"/>
  <c r="BL12"/>
  <c r="BK12"/>
  <c r="BO11"/>
  <c r="BM11"/>
  <c r="BL11"/>
  <c r="BK11"/>
  <c r="BV10"/>
  <c r="BT10"/>
  <c r="BO10"/>
  <c r="BM10"/>
  <c r="BL10"/>
  <c r="BK10"/>
  <c r="BV9"/>
  <c r="BT9"/>
  <c r="BO9"/>
  <c r="BM9"/>
  <c r="BL9"/>
  <c r="BK9"/>
  <c r="BV8"/>
  <c r="BT8"/>
  <c r="BO8"/>
  <c r="BM8"/>
  <c r="BL8"/>
  <c r="BK8"/>
  <c r="BV7"/>
  <c r="BT7"/>
  <c r="BO7"/>
  <c r="BM7"/>
  <c r="BL7"/>
  <c r="BK7"/>
  <c r="BO6"/>
  <c r="BM6"/>
  <c r="BN24" i="4" l="1"/>
  <c r="BN9" i="1"/>
  <c r="BP48"/>
  <c r="BL39" i="10"/>
  <c r="BN15" i="6"/>
  <c r="BP28" i="4"/>
  <c r="BN22"/>
  <c r="BK42"/>
  <c r="BN28"/>
  <c r="BN9"/>
  <c r="BP24"/>
  <c r="BP26"/>
  <c r="BN43" i="1"/>
  <c r="BP40"/>
  <c r="BL35" i="15"/>
  <c r="BP8" i="4"/>
  <c r="BN32" i="1"/>
  <c r="BN46" i="16"/>
  <c r="BN76" i="6"/>
  <c r="BN57" i="5"/>
  <c r="BM42" i="4"/>
  <c r="BP7"/>
  <c r="BN7"/>
  <c r="BM21"/>
  <c r="BN8"/>
  <c r="BN6"/>
  <c r="BN59" i="1"/>
  <c r="BO58"/>
  <c r="BN34"/>
  <c r="BN52"/>
  <c r="BN44"/>
  <c r="BN41"/>
  <c r="BN57"/>
  <c r="BN54"/>
  <c r="BN46"/>
  <c r="BN38"/>
  <c r="BM58"/>
  <c r="BN35"/>
  <c r="BN37"/>
  <c r="BN49"/>
  <c r="BN55"/>
  <c r="BN56"/>
  <c r="BN48"/>
  <c r="BN40"/>
  <c r="BN39"/>
  <c r="BN45"/>
  <c r="BN50"/>
  <c r="BN42"/>
  <c r="BP10"/>
  <c r="BP15"/>
  <c r="BP18"/>
  <c r="BP8"/>
  <c r="BP7"/>
  <c r="BP9"/>
  <c r="BN10"/>
  <c r="BN15"/>
  <c r="BN18"/>
  <c r="BN8"/>
  <c r="BN7"/>
  <c r="BO31"/>
  <c r="BM31"/>
  <c r="BP46" i="16"/>
  <c r="BP6"/>
  <c r="BK23"/>
  <c r="BN6"/>
  <c r="BP19" i="15"/>
  <c r="BN19"/>
  <c r="BL17"/>
  <c r="BN7" i="13"/>
  <c r="BL17"/>
  <c r="BP6" i="11"/>
  <c r="BK17"/>
  <c r="BN6"/>
  <c r="BL19" i="10"/>
  <c r="BK33" i="7"/>
  <c r="BN50" i="6"/>
  <c r="BL76"/>
  <c r="BP76" s="1"/>
  <c r="BL57" i="5"/>
  <c r="BP57" s="1"/>
  <c r="BP32"/>
  <c r="BL30"/>
  <c r="BK30"/>
  <c r="BN6"/>
  <c r="BP43" i="4"/>
  <c r="BN43"/>
  <c r="BN26"/>
  <c r="BP25"/>
  <c r="BN25"/>
  <c r="BV23"/>
  <c r="BL23"/>
  <c r="BL42" s="1"/>
  <c r="BP22"/>
  <c r="BP11"/>
  <c r="BN11"/>
  <c r="BP10"/>
  <c r="BV21"/>
  <c r="BQ21"/>
  <c r="BT21" s="1"/>
  <c r="BT6"/>
  <c r="BK21"/>
  <c r="BO21"/>
  <c r="BP21" s="1"/>
  <c r="BN10"/>
  <c r="BO42"/>
  <c r="BP6"/>
  <c r="BP59" i="1"/>
  <c r="BP36"/>
  <c r="BP44"/>
  <c r="BP52"/>
  <c r="BP41"/>
  <c r="BP49"/>
  <c r="BP37"/>
  <c r="BP45"/>
  <c r="BP53"/>
  <c r="BP57"/>
  <c r="BT54"/>
  <c r="BP38"/>
  <c r="BP42"/>
  <c r="BP46"/>
  <c r="BP50"/>
  <c r="BP54"/>
  <c r="BQ58"/>
  <c r="BT58" s="1"/>
  <c r="BP34"/>
  <c r="BP35"/>
  <c r="BP39"/>
  <c r="BT40"/>
  <c r="BP43"/>
  <c r="BT44"/>
  <c r="BP47"/>
  <c r="BT48"/>
  <c r="BP51"/>
  <c r="BT52"/>
  <c r="BP55"/>
  <c r="BT56"/>
  <c r="BP56"/>
  <c r="BR58"/>
  <c r="BV58" s="1"/>
  <c r="BL33"/>
  <c r="BL58" s="1"/>
  <c r="BK33"/>
  <c r="BT33"/>
  <c r="BP32"/>
  <c r="BR31"/>
  <c r="BL6"/>
  <c r="BP6" s="1"/>
  <c r="BQ31"/>
  <c r="BK6"/>
  <c r="BJ14" i="22"/>
  <c r="BJ8"/>
  <c r="BJ15"/>
  <c r="BH14"/>
  <c r="BH15"/>
  <c r="BH8"/>
  <c r="BJ26"/>
  <c r="BH26"/>
  <c r="BC26"/>
  <c r="BA26"/>
  <c r="AZ26"/>
  <c r="AY26"/>
  <c r="BI25"/>
  <c r="BG25"/>
  <c r="BF25"/>
  <c r="BE25"/>
  <c r="BC24"/>
  <c r="BA24"/>
  <c r="AZ24"/>
  <c r="AY24"/>
  <c r="BC23"/>
  <c r="BA23"/>
  <c r="AZ23"/>
  <c r="AY23"/>
  <c r="BC22"/>
  <c r="BA22"/>
  <c r="AZ22"/>
  <c r="AY22"/>
  <c r="BC21"/>
  <c r="BA21"/>
  <c r="AZ21"/>
  <c r="AY21"/>
  <c r="BC19"/>
  <c r="BA19"/>
  <c r="AZ19"/>
  <c r="AY19"/>
  <c r="BH18"/>
  <c r="BC18"/>
  <c r="BA18"/>
  <c r="AZ18"/>
  <c r="AY18"/>
  <c r="BJ17"/>
  <c r="BH17"/>
  <c r="BC17"/>
  <c r="BA17"/>
  <c r="AZ17"/>
  <c r="AY17"/>
  <c r="BC16"/>
  <c r="BA16"/>
  <c r="AZ16"/>
  <c r="AY16"/>
  <c r="BC15"/>
  <c r="BA15"/>
  <c r="BA25" s="1"/>
  <c r="AZ15"/>
  <c r="AY15"/>
  <c r="BC14"/>
  <c r="BD14" s="1"/>
  <c r="BA14"/>
  <c r="BB14" s="1"/>
  <c r="AZ14"/>
  <c r="AY14"/>
  <c r="BI13"/>
  <c r="BG13"/>
  <c r="BF13"/>
  <c r="BE13"/>
  <c r="BC12"/>
  <c r="BA12"/>
  <c r="AZ12"/>
  <c r="AY12"/>
  <c r="BC11"/>
  <c r="BA11"/>
  <c r="AZ11"/>
  <c r="AY11"/>
  <c r="BC10"/>
  <c r="BA10"/>
  <c r="AZ10"/>
  <c r="AY10"/>
  <c r="BC9"/>
  <c r="BA9"/>
  <c r="AZ9"/>
  <c r="AY9"/>
  <c r="BC8"/>
  <c r="BD8" s="1"/>
  <c r="BA8"/>
  <c r="BB8" s="1"/>
  <c r="AZ8"/>
  <c r="AY8"/>
  <c r="BC7"/>
  <c r="BA7"/>
  <c r="AZ7"/>
  <c r="AY7"/>
  <c r="BC6"/>
  <c r="BC13" s="1"/>
  <c r="BA6"/>
  <c r="BA13" s="1"/>
  <c r="AZ6"/>
  <c r="AZ13" s="1"/>
  <c r="AY6"/>
  <c r="AY13" s="1"/>
  <c r="BC9" i="21"/>
  <c r="BA9"/>
  <c r="AZ9"/>
  <c r="AY9"/>
  <c r="BJ8"/>
  <c r="BI8"/>
  <c r="BH8"/>
  <c r="BG8"/>
  <c r="BF8"/>
  <c r="BE8"/>
  <c r="BC7"/>
  <c r="BA7"/>
  <c r="AZ7"/>
  <c r="AY7"/>
  <c r="BC6"/>
  <c r="BC8" s="1"/>
  <c r="BA6"/>
  <c r="BA8" s="1"/>
  <c r="AZ6"/>
  <c r="AZ8" s="1"/>
  <c r="AY6"/>
  <c r="AY8" s="1"/>
  <c r="BC12" i="20"/>
  <c r="BA12"/>
  <c r="AZ12"/>
  <c r="AY12"/>
  <c r="BI11"/>
  <c r="BG11"/>
  <c r="BF11"/>
  <c r="BE11"/>
  <c r="BC10"/>
  <c r="BA10"/>
  <c r="AZ10"/>
  <c r="AY10"/>
  <c r="BC9"/>
  <c r="BA9"/>
  <c r="AZ9"/>
  <c r="AY9"/>
  <c r="BC8"/>
  <c r="BA8"/>
  <c r="AZ8"/>
  <c r="AY8"/>
  <c r="BC7"/>
  <c r="BA7"/>
  <c r="AZ7"/>
  <c r="AY7"/>
  <c r="BC6"/>
  <c r="BC11" s="1"/>
  <c r="BA6"/>
  <c r="BA11" s="1"/>
  <c r="AZ6"/>
  <c r="AZ11" s="1"/>
  <c r="AY6"/>
  <c r="AY11" s="1"/>
  <c r="BJ24" i="18"/>
  <c r="BH24"/>
  <c r="BC24"/>
  <c r="BA24"/>
  <c r="AZ24"/>
  <c r="AY24"/>
  <c r="BI23"/>
  <c r="BG23"/>
  <c r="BF23"/>
  <c r="BE23"/>
  <c r="BC22"/>
  <c r="BA22"/>
  <c r="AZ22"/>
  <c r="AY22"/>
  <c r="BC21"/>
  <c r="BA21"/>
  <c r="AZ21"/>
  <c r="AY21"/>
  <c r="BC20"/>
  <c r="BA20"/>
  <c r="AZ20"/>
  <c r="AY20"/>
  <c r="BC19"/>
  <c r="BA19"/>
  <c r="AZ19"/>
  <c r="AY19"/>
  <c r="BC18"/>
  <c r="BA18"/>
  <c r="AZ18"/>
  <c r="AY18"/>
  <c r="BC17"/>
  <c r="BA17"/>
  <c r="AZ17"/>
  <c r="AY17"/>
  <c r="BJ16"/>
  <c r="BH16"/>
  <c r="BC16"/>
  <c r="BA16"/>
  <c r="AZ16"/>
  <c r="AY16"/>
  <c r="BJ15"/>
  <c r="BH15"/>
  <c r="BC15"/>
  <c r="BA15"/>
  <c r="BA23" s="1"/>
  <c r="AZ15"/>
  <c r="AZ23" s="1"/>
  <c r="AY15"/>
  <c r="AY23" s="1"/>
  <c r="BJ14"/>
  <c r="BH14"/>
  <c r="BC14"/>
  <c r="BA14"/>
  <c r="AZ14"/>
  <c r="AY14"/>
  <c r="BI13"/>
  <c r="BG13"/>
  <c r="BF13"/>
  <c r="BE13"/>
  <c r="BC12"/>
  <c r="BA12"/>
  <c r="AZ12"/>
  <c r="AY12"/>
  <c r="BC11"/>
  <c r="BA11"/>
  <c r="AZ11"/>
  <c r="AY11"/>
  <c r="BC10"/>
  <c r="BA10"/>
  <c r="AZ10"/>
  <c r="AY10"/>
  <c r="BC9"/>
  <c r="BA9"/>
  <c r="AZ9"/>
  <c r="AY9"/>
  <c r="BC8"/>
  <c r="BA8"/>
  <c r="AZ8"/>
  <c r="AY8"/>
  <c r="BJ7"/>
  <c r="BH7"/>
  <c r="BC7"/>
  <c r="BA7"/>
  <c r="AZ7"/>
  <c r="AY7"/>
  <c r="BC6"/>
  <c r="BA6"/>
  <c r="BA13" s="1"/>
  <c r="AZ6"/>
  <c r="AZ13" s="1"/>
  <c r="AY6"/>
  <c r="AY13" s="1"/>
  <c r="AZ45" i="16"/>
  <c r="BJ8"/>
  <c r="AZ10"/>
  <c r="BJ12"/>
  <c r="BJ14"/>
  <c r="BJ16"/>
  <c r="AZ18"/>
  <c r="AZ20"/>
  <c r="AZ22"/>
  <c r="AY45"/>
  <c r="BE46"/>
  <c r="BJ47"/>
  <c r="BH47"/>
  <c r="BC47"/>
  <c r="BA47"/>
  <c r="AZ47"/>
  <c r="AY47"/>
  <c r="BI46"/>
  <c r="BG46"/>
  <c r="BF46"/>
  <c r="BC45"/>
  <c r="BA45"/>
  <c r="BC44"/>
  <c r="BA44"/>
  <c r="AZ44"/>
  <c r="AY44"/>
  <c r="BC43"/>
  <c r="BA43"/>
  <c r="AZ43"/>
  <c r="AY43"/>
  <c r="BC42"/>
  <c r="BA42"/>
  <c r="AZ42"/>
  <c r="AY42"/>
  <c r="BJ41"/>
  <c r="BH41"/>
  <c r="BC41"/>
  <c r="BA41"/>
  <c r="AZ41"/>
  <c r="AY41"/>
  <c r="BJ40"/>
  <c r="BH40"/>
  <c r="BC40"/>
  <c r="BA40"/>
  <c r="AZ40"/>
  <c r="AY40"/>
  <c r="BC39"/>
  <c r="BA39"/>
  <c r="AZ39"/>
  <c r="AY39"/>
  <c r="BC38"/>
  <c r="BA38"/>
  <c r="AZ38"/>
  <c r="AY38"/>
  <c r="BC37"/>
  <c r="BA37"/>
  <c r="AZ37"/>
  <c r="AY37"/>
  <c r="BJ36"/>
  <c r="BH36"/>
  <c r="BC36"/>
  <c r="BA36"/>
  <c r="AZ36"/>
  <c r="AY36"/>
  <c r="BJ35"/>
  <c r="BH35"/>
  <c r="BC35"/>
  <c r="BA35"/>
  <c r="AZ35"/>
  <c r="AY35"/>
  <c r="BJ34"/>
  <c r="BH34"/>
  <c r="BC34"/>
  <c r="BA34"/>
  <c r="AZ34"/>
  <c r="AY34"/>
  <c r="BJ33"/>
  <c r="BH33"/>
  <c r="BC33"/>
  <c r="BA33"/>
  <c r="AZ33"/>
  <c r="AY33"/>
  <c r="BJ32"/>
  <c r="BH32"/>
  <c r="BC32"/>
  <c r="BA32"/>
  <c r="AZ32"/>
  <c r="AY32"/>
  <c r="BJ31"/>
  <c r="BH31"/>
  <c r="BC31"/>
  <c r="BA31"/>
  <c r="AZ31"/>
  <c r="AY31"/>
  <c r="BJ30"/>
  <c r="BH30"/>
  <c r="BC30"/>
  <c r="BA30"/>
  <c r="AZ30"/>
  <c r="AY30"/>
  <c r="BJ29"/>
  <c r="BH29"/>
  <c r="BC29"/>
  <c r="BA29"/>
  <c r="AZ29"/>
  <c r="AY29"/>
  <c r="BJ28"/>
  <c r="BH28"/>
  <c r="BC28"/>
  <c r="BA28"/>
  <c r="AZ28"/>
  <c r="AY28"/>
  <c r="BJ27"/>
  <c r="BH27"/>
  <c r="BC27"/>
  <c r="BA27"/>
  <c r="AZ27"/>
  <c r="AY27"/>
  <c r="BJ26"/>
  <c r="BH26"/>
  <c r="BC26"/>
  <c r="BA26"/>
  <c r="AZ26"/>
  <c r="AY26"/>
  <c r="BJ25"/>
  <c r="BC25"/>
  <c r="BA25"/>
  <c r="AZ25"/>
  <c r="BJ24"/>
  <c r="BH24"/>
  <c r="BC24"/>
  <c r="BA24"/>
  <c r="AZ24"/>
  <c r="AY24"/>
  <c r="BI23"/>
  <c r="BG23"/>
  <c r="BE23"/>
  <c r="BC22"/>
  <c r="BA22"/>
  <c r="AY22"/>
  <c r="BC21"/>
  <c r="BA21"/>
  <c r="AZ21"/>
  <c r="AY21"/>
  <c r="BC20"/>
  <c r="BA20"/>
  <c r="AY20"/>
  <c r="BC19"/>
  <c r="BA19"/>
  <c r="AZ19"/>
  <c r="AY19"/>
  <c r="BC18"/>
  <c r="BA18"/>
  <c r="AY18"/>
  <c r="BJ17"/>
  <c r="BH17"/>
  <c r="BC17"/>
  <c r="BA17"/>
  <c r="AZ17"/>
  <c r="AY17"/>
  <c r="BH16"/>
  <c r="BC16"/>
  <c r="BA16"/>
  <c r="AY16"/>
  <c r="BC15"/>
  <c r="BA15"/>
  <c r="AZ15"/>
  <c r="AY15"/>
  <c r="BH14"/>
  <c r="BC14"/>
  <c r="BA14"/>
  <c r="AY14"/>
  <c r="BC13"/>
  <c r="BA13"/>
  <c r="AZ13"/>
  <c r="AY13"/>
  <c r="BH12"/>
  <c r="BC12"/>
  <c r="BA12"/>
  <c r="AY12"/>
  <c r="BJ11"/>
  <c r="BH11"/>
  <c r="BC11"/>
  <c r="BA11"/>
  <c r="AZ11"/>
  <c r="AY11"/>
  <c r="BC10"/>
  <c r="BD10" s="1"/>
  <c r="BA10"/>
  <c r="AY10"/>
  <c r="BC9"/>
  <c r="BA9"/>
  <c r="AZ9"/>
  <c r="AY9"/>
  <c r="BH8"/>
  <c r="BC8"/>
  <c r="BA8"/>
  <c r="AY8"/>
  <c r="BJ7"/>
  <c r="BH7"/>
  <c r="BC7"/>
  <c r="BA7"/>
  <c r="AZ7"/>
  <c r="AY7"/>
  <c r="BH6"/>
  <c r="BC6"/>
  <c r="BA6"/>
  <c r="AY6"/>
  <c r="AY23" s="1"/>
  <c r="BC14" i="17"/>
  <c r="BA14"/>
  <c r="AZ14"/>
  <c r="AY14"/>
  <c r="BI13"/>
  <c r="BG13"/>
  <c r="BF13"/>
  <c r="BE13"/>
  <c r="BC12"/>
  <c r="BA12"/>
  <c r="AZ12"/>
  <c r="AY12"/>
  <c r="BC11"/>
  <c r="BA11"/>
  <c r="AZ11"/>
  <c r="AY11"/>
  <c r="BC10"/>
  <c r="BA10"/>
  <c r="AZ10"/>
  <c r="AY10"/>
  <c r="BC9"/>
  <c r="BC13" s="1"/>
  <c r="BA9"/>
  <c r="BA13" s="1"/>
  <c r="AZ9"/>
  <c r="AZ13" s="1"/>
  <c r="AY9"/>
  <c r="AY13" s="1"/>
  <c r="BC8"/>
  <c r="BA8"/>
  <c r="AZ8"/>
  <c r="AY8"/>
  <c r="BI7"/>
  <c r="BG7"/>
  <c r="BF7"/>
  <c r="BE7"/>
  <c r="BC6"/>
  <c r="BC7" s="1"/>
  <c r="BA6"/>
  <c r="BA7" s="1"/>
  <c r="AZ6"/>
  <c r="AZ7" s="1"/>
  <c r="AY6"/>
  <c r="AY7" s="1"/>
  <c r="BJ9" i="15"/>
  <c r="BJ8"/>
  <c r="BJ6"/>
  <c r="BH9"/>
  <c r="BH8"/>
  <c r="BH6"/>
  <c r="BJ28" i="14"/>
  <c r="BH28"/>
  <c r="BJ36" i="15"/>
  <c r="BH36"/>
  <c r="BC36"/>
  <c r="BA36"/>
  <c r="AZ36"/>
  <c r="AY36"/>
  <c r="BI35"/>
  <c r="BG35"/>
  <c r="BF35"/>
  <c r="BE35"/>
  <c r="BC34"/>
  <c r="BA34"/>
  <c r="AZ34"/>
  <c r="AY34"/>
  <c r="BC33"/>
  <c r="BA33"/>
  <c r="AZ33"/>
  <c r="AY33"/>
  <c r="BC32"/>
  <c r="BA32"/>
  <c r="AZ32"/>
  <c r="AY32"/>
  <c r="BC31"/>
  <c r="BA31"/>
  <c r="AZ31"/>
  <c r="AY31"/>
  <c r="BC30"/>
  <c r="BA30"/>
  <c r="AZ30"/>
  <c r="AY30"/>
  <c r="BC29"/>
  <c r="BA29"/>
  <c r="AZ29"/>
  <c r="AY29"/>
  <c r="BJ26"/>
  <c r="BC26"/>
  <c r="BA26"/>
  <c r="AZ26"/>
  <c r="AY26"/>
  <c r="BJ25"/>
  <c r="BH25"/>
  <c r="BC25"/>
  <c r="BA25"/>
  <c r="AZ25"/>
  <c r="AY25"/>
  <c r="BJ24"/>
  <c r="BH24"/>
  <c r="BC24"/>
  <c r="BA24"/>
  <c r="AZ24"/>
  <c r="AY24"/>
  <c r="BC23"/>
  <c r="BA23"/>
  <c r="AZ23"/>
  <c r="AY23"/>
  <c r="BJ22"/>
  <c r="BH22"/>
  <c r="BC22"/>
  <c r="BA22"/>
  <c r="AZ22"/>
  <c r="AY22"/>
  <c r="BC21"/>
  <c r="BA21"/>
  <c r="AZ21"/>
  <c r="AY21"/>
  <c r="BJ20"/>
  <c r="BH20"/>
  <c r="BC20"/>
  <c r="BA20"/>
  <c r="AZ20"/>
  <c r="AY20"/>
  <c r="BJ19"/>
  <c r="BH19"/>
  <c r="BC19"/>
  <c r="BC35" s="1"/>
  <c r="BA19"/>
  <c r="AZ19"/>
  <c r="AZ35" s="1"/>
  <c r="AY19"/>
  <c r="BJ18"/>
  <c r="BH18"/>
  <c r="BC18"/>
  <c r="BA18"/>
  <c r="AZ18"/>
  <c r="AY18"/>
  <c r="BI17"/>
  <c r="BG17"/>
  <c r="BF17"/>
  <c r="BE17"/>
  <c r="BC16"/>
  <c r="BA16"/>
  <c r="AZ16"/>
  <c r="AY16"/>
  <c r="BC15"/>
  <c r="BA15"/>
  <c r="AZ15"/>
  <c r="AY15"/>
  <c r="BC14"/>
  <c r="BA14"/>
  <c r="AZ14"/>
  <c r="AY14"/>
  <c r="BC13"/>
  <c r="BA13"/>
  <c r="AZ13"/>
  <c r="AY13"/>
  <c r="BC12"/>
  <c r="BA12"/>
  <c r="AZ12"/>
  <c r="AY12"/>
  <c r="BJ11"/>
  <c r="BH11"/>
  <c r="BC11"/>
  <c r="BA11"/>
  <c r="AZ11"/>
  <c r="AY11"/>
  <c r="BJ10"/>
  <c r="BH10"/>
  <c r="BC10"/>
  <c r="BA10"/>
  <c r="AZ10"/>
  <c r="AY10"/>
  <c r="BC9"/>
  <c r="BD9" s="1"/>
  <c r="BA9"/>
  <c r="BB9" s="1"/>
  <c r="AZ9"/>
  <c r="AY9"/>
  <c r="BC8"/>
  <c r="BD8" s="1"/>
  <c r="BA8"/>
  <c r="BB8" s="1"/>
  <c r="AZ8"/>
  <c r="AY8"/>
  <c r="BJ7"/>
  <c r="BH7"/>
  <c r="BC7"/>
  <c r="BA7"/>
  <c r="AZ7"/>
  <c r="AY7"/>
  <c r="BC6"/>
  <c r="BA6"/>
  <c r="AZ6"/>
  <c r="AY6"/>
  <c r="BJ31" i="14"/>
  <c r="BH31"/>
  <c r="BC31"/>
  <c r="BA31"/>
  <c r="AZ31"/>
  <c r="AY31"/>
  <c r="BI30"/>
  <c r="BG30"/>
  <c r="BF30"/>
  <c r="BE30"/>
  <c r="BC29"/>
  <c r="BA29"/>
  <c r="AZ29"/>
  <c r="AY29"/>
  <c r="BC28"/>
  <c r="BA28"/>
  <c r="AZ28"/>
  <c r="AY28"/>
  <c r="BC27"/>
  <c r="BA27"/>
  <c r="AZ27"/>
  <c r="AY27"/>
  <c r="BC26"/>
  <c r="BA26"/>
  <c r="AZ26"/>
  <c r="AY26"/>
  <c r="BC25"/>
  <c r="BA25"/>
  <c r="AZ25"/>
  <c r="AY25"/>
  <c r="BC24"/>
  <c r="BA24"/>
  <c r="AZ24"/>
  <c r="AY24"/>
  <c r="BJ23"/>
  <c r="BH23"/>
  <c r="BC23"/>
  <c r="BA23"/>
  <c r="AZ23"/>
  <c r="AY23"/>
  <c r="BJ22"/>
  <c r="BH22"/>
  <c r="BC22"/>
  <c r="BA22"/>
  <c r="AZ22"/>
  <c r="AY22"/>
  <c r="BJ21"/>
  <c r="BH21"/>
  <c r="BC21"/>
  <c r="BA21"/>
  <c r="AZ21"/>
  <c r="AY21"/>
  <c r="BJ20"/>
  <c r="BH20"/>
  <c r="BC20"/>
  <c r="BA20"/>
  <c r="BA30" s="1"/>
  <c r="AZ20"/>
  <c r="AZ30" s="1"/>
  <c r="AY20"/>
  <c r="BJ19"/>
  <c r="BH19"/>
  <c r="BC19"/>
  <c r="BA19"/>
  <c r="AZ19"/>
  <c r="AY19"/>
  <c r="BI18"/>
  <c r="BG18"/>
  <c r="BF18"/>
  <c r="BE18"/>
  <c r="BC17"/>
  <c r="BA17"/>
  <c r="AZ17"/>
  <c r="AY17"/>
  <c r="BC16"/>
  <c r="BA16"/>
  <c r="AZ16"/>
  <c r="AY16"/>
  <c r="BC15"/>
  <c r="BA15"/>
  <c r="AZ15"/>
  <c r="AY15"/>
  <c r="BC14"/>
  <c r="BA14"/>
  <c r="AZ14"/>
  <c r="AY14"/>
  <c r="BC13"/>
  <c r="BA13"/>
  <c r="AZ13"/>
  <c r="AY13"/>
  <c r="BC12"/>
  <c r="BA12"/>
  <c r="AZ12"/>
  <c r="AY12"/>
  <c r="BC11"/>
  <c r="BA11"/>
  <c r="AZ11"/>
  <c r="AY11"/>
  <c r="BC10"/>
  <c r="BA10"/>
  <c r="AZ10"/>
  <c r="AY10"/>
  <c r="BC9"/>
  <c r="BA9"/>
  <c r="AZ9"/>
  <c r="AY9"/>
  <c r="BC8"/>
  <c r="BA8"/>
  <c r="AZ8"/>
  <c r="AY8"/>
  <c r="BJ7"/>
  <c r="BH7"/>
  <c r="BC7"/>
  <c r="BA7"/>
  <c r="AZ7"/>
  <c r="AY7"/>
  <c r="BJ6"/>
  <c r="BH6"/>
  <c r="BC6"/>
  <c r="BA6"/>
  <c r="AZ6"/>
  <c r="AZ18" s="1"/>
  <c r="AY6"/>
  <c r="AY18" s="1"/>
  <c r="BJ9" i="13"/>
  <c r="BH9"/>
  <c r="BJ30"/>
  <c r="BH30"/>
  <c r="BC30"/>
  <c r="BA30"/>
  <c r="AZ30"/>
  <c r="AY30"/>
  <c r="BI29"/>
  <c r="BG29"/>
  <c r="BF29"/>
  <c r="BE29"/>
  <c r="BC28"/>
  <c r="BA28"/>
  <c r="AZ28"/>
  <c r="AY28"/>
  <c r="BC27"/>
  <c r="BA27"/>
  <c r="AZ27"/>
  <c r="AY27"/>
  <c r="BC26"/>
  <c r="BA26"/>
  <c r="AZ26"/>
  <c r="AY26"/>
  <c r="BC25"/>
  <c r="BA25"/>
  <c r="AZ25"/>
  <c r="AY25"/>
  <c r="BC24"/>
  <c r="BA24"/>
  <c r="AZ24"/>
  <c r="AY24"/>
  <c r="BC23"/>
  <c r="BA23"/>
  <c r="AZ23"/>
  <c r="AY23"/>
  <c r="BC22"/>
  <c r="BA22"/>
  <c r="AZ22"/>
  <c r="AY22"/>
  <c r="BJ21"/>
  <c r="BH21"/>
  <c r="BC21"/>
  <c r="BA21"/>
  <c r="AZ21"/>
  <c r="AY21"/>
  <c r="BJ20"/>
  <c r="BH20"/>
  <c r="BC20"/>
  <c r="BA20"/>
  <c r="AZ20"/>
  <c r="AY20"/>
  <c r="BC19"/>
  <c r="BC29" s="1"/>
  <c r="BA19"/>
  <c r="BA29" s="1"/>
  <c r="AZ19"/>
  <c r="AY19"/>
  <c r="BJ18"/>
  <c r="BH18"/>
  <c r="BC18"/>
  <c r="BA18"/>
  <c r="AZ18"/>
  <c r="AY18"/>
  <c r="BI17"/>
  <c r="BG17"/>
  <c r="BF17"/>
  <c r="BE17"/>
  <c r="BC16"/>
  <c r="BA16"/>
  <c r="AZ16"/>
  <c r="AY16"/>
  <c r="BC15"/>
  <c r="BA15"/>
  <c r="AZ15"/>
  <c r="AY15"/>
  <c r="BC14"/>
  <c r="BA14"/>
  <c r="AZ14"/>
  <c r="AY14"/>
  <c r="BC13"/>
  <c r="BA13"/>
  <c r="AZ13"/>
  <c r="AY13"/>
  <c r="BJ12"/>
  <c r="BH12"/>
  <c r="BC12"/>
  <c r="BA12"/>
  <c r="AZ12"/>
  <c r="AY12"/>
  <c r="BC11"/>
  <c r="BA11"/>
  <c r="AZ11"/>
  <c r="AY11"/>
  <c r="BJ10"/>
  <c r="BH10"/>
  <c r="BC10"/>
  <c r="BA10"/>
  <c r="AZ10"/>
  <c r="AY10"/>
  <c r="BC9"/>
  <c r="BA9"/>
  <c r="AZ9"/>
  <c r="AY9"/>
  <c r="BJ8"/>
  <c r="BH8"/>
  <c r="BC8"/>
  <c r="BA8"/>
  <c r="AZ8"/>
  <c r="AY8"/>
  <c r="BJ7"/>
  <c r="BH7"/>
  <c r="BC7"/>
  <c r="BA7"/>
  <c r="AZ7"/>
  <c r="AY7"/>
  <c r="BJ6"/>
  <c r="BH6"/>
  <c r="BC6"/>
  <c r="BA6"/>
  <c r="AZ6"/>
  <c r="AY6"/>
  <c r="BJ9" i="11"/>
  <c r="BH9"/>
  <c r="BJ32"/>
  <c r="BH32"/>
  <c r="BC32"/>
  <c r="BA32"/>
  <c r="AZ32"/>
  <c r="AY32"/>
  <c r="BI31"/>
  <c r="BG31"/>
  <c r="BF31"/>
  <c r="BE31"/>
  <c r="BC30"/>
  <c r="BA30"/>
  <c r="AZ30"/>
  <c r="AY30"/>
  <c r="BC29"/>
  <c r="BA29"/>
  <c r="AZ29"/>
  <c r="AY29"/>
  <c r="BC28"/>
  <c r="BA28"/>
  <c r="AZ28"/>
  <c r="AY28"/>
  <c r="BC27"/>
  <c r="BA27"/>
  <c r="AZ27"/>
  <c r="AY27"/>
  <c r="BC26"/>
  <c r="BA26"/>
  <c r="AZ26"/>
  <c r="AY26"/>
  <c r="BC25"/>
  <c r="BA25"/>
  <c r="AZ25"/>
  <c r="AY25"/>
  <c r="BC24"/>
  <c r="BA24"/>
  <c r="AZ24"/>
  <c r="AY24"/>
  <c r="BC23"/>
  <c r="BA23"/>
  <c r="AZ23"/>
  <c r="AY23"/>
  <c r="BJ22"/>
  <c r="BH22"/>
  <c r="BC22"/>
  <c r="BA22"/>
  <c r="AZ22"/>
  <c r="AY22"/>
  <c r="BC21"/>
  <c r="BA21"/>
  <c r="AZ21"/>
  <c r="AY21"/>
  <c r="BJ20"/>
  <c r="BH20"/>
  <c r="BC20"/>
  <c r="BA20"/>
  <c r="AZ20"/>
  <c r="AY20"/>
  <c r="BJ19"/>
  <c r="BH19"/>
  <c r="BC19"/>
  <c r="BA19"/>
  <c r="BA31" s="1"/>
  <c r="AZ19"/>
  <c r="AY19"/>
  <c r="BJ18"/>
  <c r="BH18"/>
  <c r="BC18"/>
  <c r="BA18"/>
  <c r="AZ18"/>
  <c r="AY18"/>
  <c r="BI17"/>
  <c r="BG17"/>
  <c r="BF17"/>
  <c r="BE17"/>
  <c r="BC16"/>
  <c r="BA16"/>
  <c r="AZ16"/>
  <c r="AY16"/>
  <c r="BC15"/>
  <c r="BA15"/>
  <c r="AZ15"/>
  <c r="AY15"/>
  <c r="BC13"/>
  <c r="BA13"/>
  <c r="AZ13"/>
  <c r="AY13"/>
  <c r="BC14"/>
  <c r="BA14"/>
  <c r="AZ14"/>
  <c r="AY14"/>
  <c r="BC12"/>
  <c r="BA12"/>
  <c r="AZ12"/>
  <c r="AY12"/>
  <c r="BC11"/>
  <c r="BA11"/>
  <c r="AZ11"/>
  <c r="AY11"/>
  <c r="BC10"/>
  <c r="BA10"/>
  <c r="AZ10"/>
  <c r="AY10"/>
  <c r="BC9"/>
  <c r="BA9"/>
  <c r="AZ9"/>
  <c r="AY9"/>
  <c r="BJ8"/>
  <c r="BH8"/>
  <c r="BC8"/>
  <c r="BA8"/>
  <c r="AZ8"/>
  <c r="AY8"/>
  <c r="BJ7"/>
  <c r="BH7"/>
  <c r="BC7"/>
  <c r="BA7"/>
  <c r="AZ7"/>
  <c r="AY7"/>
  <c r="BJ6"/>
  <c r="BH6"/>
  <c r="BC6"/>
  <c r="BA6"/>
  <c r="AZ6"/>
  <c r="AY6"/>
  <c r="BE39" i="10"/>
  <c r="BE19"/>
  <c r="AY10"/>
  <c r="AY12"/>
  <c r="AY14"/>
  <c r="AY16"/>
  <c r="AY18"/>
  <c r="AY6"/>
  <c r="BJ40"/>
  <c r="BH40"/>
  <c r="BC40"/>
  <c r="BA40"/>
  <c r="AZ40"/>
  <c r="AY40"/>
  <c r="BI39"/>
  <c r="BG39"/>
  <c r="BF39"/>
  <c r="BC38"/>
  <c r="BA38"/>
  <c r="AZ38"/>
  <c r="AY38"/>
  <c r="BC37"/>
  <c r="BA37"/>
  <c r="AZ37"/>
  <c r="AY37"/>
  <c r="BC36"/>
  <c r="BA36"/>
  <c r="AZ36"/>
  <c r="AY36"/>
  <c r="BC35"/>
  <c r="BA35"/>
  <c r="AZ35"/>
  <c r="AY35"/>
  <c r="BC34"/>
  <c r="BA34"/>
  <c r="AZ34"/>
  <c r="AY34"/>
  <c r="BC33"/>
  <c r="BA33"/>
  <c r="AZ33"/>
  <c r="AY33"/>
  <c r="BC32"/>
  <c r="BA32"/>
  <c r="AZ32"/>
  <c r="AY32"/>
  <c r="BC31"/>
  <c r="BA31"/>
  <c r="AZ31"/>
  <c r="AY31"/>
  <c r="BC30"/>
  <c r="BA30"/>
  <c r="AZ30"/>
  <c r="AY30"/>
  <c r="BC29"/>
  <c r="BA29"/>
  <c r="AZ29"/>
  <c r="AY29"/>
  <c r="BJ28"/>
  <c r="BH28"/>
  <c r="BC28"/>
  <c r="BA28"/>
  <c r="AZ28"/>
  <c r="AY28"/>
  <c r="BJ27"/>
  <c r="BH27"/>
  <c r="BC27"/>
  <c r="BA27"/>
  <c r="AZ27"/>
  <c r="AY27"/>
  <c r="BC26"/>
  <c r="BA26"/>
  <c r="AZ26"/>
  <c r="AY26"/>
  <c r="BC25"/>
  <c r="BA25"/>
  <c r="AZ25"/>
  <c r="AY25"/>
  <c r="BJ24"/>
  <c r="BH24"/>
  <c r="BC24"/>
  <c r="BA24"/>
  <c r="BB24" s="1"/>
  <c r="AZ24"/>
  <c r="AY24"/>
  <c r="BC23"/>
  <c r="BA23"/>
  <c r="AZ23"/>
  <c r="AY23"/>
  <c r="BC22"/>
  <c r="BA22"/>
  <c r="AZ22"/>
  <c r="AY22"/>
  <c r="BJ21"/>
  <c r="BC21"/>
  <c r="BA21"/>
  <c r="AZ21"/>
  <c r="BJ20"/>
  <c r="BH20"/>
  <c r="BC20"/>
  <c r="BA20"/>
  <c r="AZ20"/>
  <c r="AY20"/>
  <c r="BI19"/>
  <c r="BG19"/>
  <c r="BF19"/>
  <c r="BC18"/>
  <c r="BA18"/>
  <c r="AZ18"/>
  <c r="BC17"/>
  <c r="BA17"/>
  <c r="AZ17"/>
  <c r="AY17"/>
  <c r="BC16"/>
  <c r="BA16"/>
  <c r="AZ16"/>
  <c r="BC15"/>
  <c r="BA15"/>
  <c r="AZ15"/>
  <c r="AY15"/>
  <c r="BC14"/>
  <c r="BA14"/>
  <c r="AZ14"/>
  <c r="BC13"/>
  <c r="BA13"/>
  <c r="AZ13"/>
  <c r="AY13"/>
  <c r="BC12"/>
  <c r="BA12"/>
  <c r="AZ12"/>
  <c r="BC11"/>
  <c r="BA11"/>
  <c r="AZ11"/>
  <c r="AY11"/>
  <c r="BC10"/>
  <c r="BA10"/>
  <c r="AZ10"/>
  <c r="BJ9"/>
  <c r="BH9"/>
  <c r="BC9"/>
  <c r="BA9"/>
  <c r="AY9"/>
  <c r="BJ8"/>
  <c r="BH8"/>
  <c r="BC8"/>
  <c r="BA8"/>
  <c r="AZ8"/>
  <c r="AY8"/>
  <c r="BJ7"/>
  <c r="BH7"/>
  <c r="BC7"/>
  <c r="BA7"/>
  <c r="AZ7"/>
  <c r="AY7"/>
  <c r="BJ6"/>
  <c r="BH6"/>
  <c r="BC6"/>
  <c r="BA6"/>
  <c r="AZ6"/>
  <c r="BD6" s="1"/>
  <c r="BJ25" i="8"/>
  <c r="BH25"/>
  <c r="BJ9"/>
  <c r="BH9"/>
  <c r="AZ10"/>
  <c r="AZ12"/>
  <c r="AZ16"/>
  <c r="AZ20"/>
  <c r="AZ6"/>
  <c r="AY8"/>
  <c r="BH10"/>
  <c r="AY12"/>
  <c r="AY14"/>
  <c r="AY16"/>
  <c r="AY18"/>
  <c r="AY20"/>
  <c r="BH6"/>
  <c r="BJ34"/>
  <c r="BH34"/>
  <c r="BC34"/>
  <c r="BA34"/>
  <c r="AZ34"/>
  <c r="AY34"/>
  <c r="BI33"/>
  <c r="BG33"/>
  <c r="BF33"/>
  <c r="BE33"/>
  <c r="BC32"/>
  <c r="BA32"/>
  <c r="AZ32"/>
  <c r="AY32"/>
  <c r="BC31"/>
  <c r="BA31"/>
  <c r="AZ31"/>
  <c r="AY31"/>
  <c r="BC30"/>
  <c r="BA30"/>
  <c r="AZ30"/>
  <c r="AY30"/>
  <c r="BC29"/>
  <c r="BA29"/>
  <c r="AZ29"/>
  <c r="AY29"/>
  <c r="BH28"/>
  <c r="BC28"/>
  <c r="BA28"/>
  <c r="AZ28"/>
  <c r="AY28"/>
  <c r="BC27"/>
  <c r="BA27"/>
  <c r="AZ27"/>
  <c r="AY27"/>
  <c r="BC26"/>
  <c r="BA26"/>
  <c r="AZ26"/>
  <c r="AY26"/>
  <c r="BC25"/>
  <c r="BA25"/>
  <c r="BB25" s="1"/>
  <c r="AZ25"/>
  <c r="AY25"/>
  <c r="BC24"/>
  <c r="BA24"/>
  <c r="AZ24"/>
  <c r="AY24"/>
  <c r="BJ23"/>
  <c r="BH23"/>
  <c r="BC23"/>
  <c r="BA23"/>
  <c r="AZ23"/>
  <c r="BD23" s="1"/>
  <c r="AY23"/>
  <c r="BB23" s="1"/>
  <c r="BJ22"/>
  <c r="BH22"/>
  <c r="BC22"/>
  <c r="BA22"/>
  <c r="AZ22"/>
  <c r="AY22"/>
  <c r="BI21"/>
  <c r="BG21"/>
  <c r="BC20"/>
  <c r="BA20"/>
  <c r="BC19"/>
  <c r="BA19"/>
  <c r="AZ19"/>
  <c r="AY19"/>
  <c r="BC18"/>
  <c r="BA18"/>
  <c r="AZ18"/>
  <c r="BC17"/>
  <c r="BA17"/>
  <c r="AZ17"/>
  <c r="AY17"/>
  <c r="BC16"/>
  <c r="BA16"/>
  <c r="BC15"/>
  <c r="BA15"/>
  <c r="AZ15"/>
  <c r="AY15"/>
  <c r="BC14"/>
  <c r="BA14"/>
  <c r="AZ14"/>
  <c r="BC13"/>
  <c r="BA13"/>
  <c r="AZ13"/>
  <c r="AY13"/>
  <c r="BC12"/>
  <c r="BA12"/>
  <c r="BH11"/>
  <c r="BC11"/>
  <c r="BA11"/>
  <c r="BB11" s="1"/>
  <c r="AZ11"/>
  <c r="AY11"/>
  <c r="BJ10"/>
  <c r="BC10"/>
  <c r="BA10"/>
  <c r="BC9"/>
  <c r="BA9"/>
  <c r="AZ9"/>
  <c r="AY9"/>
  <c r="BC8"/>
  <c r="BA8"/>
  <c r="AZ8"/>
  <c r="BJ7"/>
  <c r="BH7"/>
  <c r="BC7"/>
  <c r="BA7"/>
  <c r="AZ7"/>
  <c r="AY7"/>
  <c r="BC6"/>
  <c r="BA6"/>
  <c r="BA21" s="1"/>
  <c r="BH25" i="7"/>
  <c r="AY29"/>
  <c r="AY32"/>
  <c r="BE33"/>
  <c r="BJ34"/>
  <c r="BH34"/>
  <c r="BC34"/>
  <c r="BA34"/>
  <c r="AZ34"/>
  <c r="AY34"/>
  <c r="BI33"/>
  <c r="BG33"/>
  <c r="BF33"/>
  <c r="BC32"/>
  <c r="BA32"/>
  <c r="AZ32"/>
  <c r="BC31"/>
  <c r="BA31"/>
  <c r="AZ31"/>
  <c r="AY31"/>
  <c r="BC30"/>
  <c r="BA30"/>
  <c r="AZ30"/>
  <c r="AY30"/>
  <c r="BC29"/>
  <c r="BA29"/>
  <c r="AZ29"/>
  <c r="BC28"/>
  <c r="BA28"/>
  <c r="AZ28"/>
  <c r="AY28"/>
  <c r="BC27"/>
  <c r="BA27"/>
  <c r="AZ27"/>
  <c r="AY27"/>
  <c r="BC26"/>
  <c r="BA26"/>
  <c r="AZ26"/>
  <c r="AY26"/>
  <c r="BJ25"/>
  <c r="BC25"/>
  <c r="BA25"/>
  <c r="AZ25"/>
  <c r="BJ24"/>
  <c r="BC24"/>
  <c r="BA24"/>
  <c r="AZ24"/>
  <c r="AY24"/>
  <c r="BC23"/>
  <c r="BA23"/>
  <c r="AZ23"/>
  <c r="AY23"/>
  <c r="BC22"/>
  <c r="BA22"/>
  <c r="AZ22"/>
  <c r="AY22"/>
  <c r="BJ21"/>
  <c r="BH21"/>
  <c r="BC21"/>
  <c r="BA21"/>
  <c r="AZ21"/>
  <c r="AY21"/>
  <c r="BJ20"/>
  <c r="BC20"/>
  <c r="BC33" s="1"/>
  <c r="BA20"/>
  <c r="BA33" s="1"/>
  <c r="AZ20"/>
  <c r="BJ19"/>
  <c r="BH19"/>
  <c r="BC19"/>
  <c r="BD19" s="1"/>
  <c r="BA19"/>
  <c r="AZ19"/>
  <c r="AY19"/>
  <c r="BI18"/>
  <c r="BG18"/>
  <c r="BF18"/>
  <c r="BE18"/>
  <c r="BC17"/>
  <c r="BA17"/>
  <c r="AZ17"/>
  <c r="AY17"/>
  <c r="BC16"/>
  <c r="BA16"/>
  <c r="AZ16"/>
  <c r="AY16"/>
  <c r="BC15"/>
  <c r="BA15"/>
  <c r="AZ15"/>
  <c r="AY15"/>
  <c r="BC14"/>
  <c r="BA14"/>
  <c r="AZ14"/>
  <c r="AY14"/>
  <c r="BC13"/>
  <c r="BA13"/>
  <c r="AZ13"/>
  <c r="AY13"/>
  <c r="BC12"/>
  <c r="BA12"/>
  <c r="AZ12"/>
  <c r="AY12"/>
  <c r="BC11"/>
  <c r="BA11"/>
  <c r="AZ11"/>
  <c r="AY11"/>
  <c r="BC10"/>
  <c r="BA10"/>
  <c r="AZ10"/>
  <c r="AY10"/>
  <c r="BC9"/>
  <c r="BA9"/>
  <c r="AZ9"/>
  <c r="AY9"/>
  <c r="BC8"/>
  <c r="BA8"/>
  <c r="AZ8"/>
  <c r="AY8"/>
  <c r="BC7"/>
  <c r="BA7"/>
  <c r="AZ7"/>
  <c r="AY7"/>
  <c r="BJ6"/>
  <c r="BH6"/>
  <c r="BC6"/>
  <c r="BA6"/>
  <c r="BA18" s="1"/>
  <c r="AZ6"/>
  <c r="AY6"/>
  <c r="BH64" i="6"/>
  <c r="BH66"/>
  <c r="BH68"/>
  <c r="AY70"/>
  <c r="BH72"/>
  <c r="BH73"/>
  <c r="AY74"/>
  <c r="BJ51"/>
  <c r="BJ55"/>
  <c r="BJ59"/>
  <c r="BJ63"/>
  <c r="BJ67"/>
  <c r="BJ70"/>
  <c r="BJ74"/>
  <c r="BJ75"/>
  <c r="BJ21"/>
  <c r="AZ23"/>
  <c r="AZ25"/>
  <c r="AZ27"/>
  <c r="AZ29"/>
  <c r="AZ31"/>
  <c r="AZ33"/>
  <c r="AZ35"/>
  <c r="AZ15"/>
  <c r="BJ77"/>
  <c r="BH77"/>
  <c r="BC77"/>
  <c r="BA77"/>
  <c r="AZ77"/>
  <c r="AY77"/>
  <c r="BI76"/>
  <c r="BG76"/>
  <c r="BH75"/>
  <c r="BC75"/>
  <c r="BA75"/>
  <c r="AY75"/>
  <c r="BH74"/>
  <c r="BC74"/>
  <c r="BA74"/>
  <c r="BJ73"/>
  <c r="BC73"/>
  <c r="BA73"/>
  <c r="AZ73"/>
  <c r="AY73"/>
  <c r="BJ72"/>
  <c r="BC72"/>
  <c r="BA72"/>
  <c r="AZ72"/>
  <c r="BJ71"/>
  <c r="BH71"/>
  <c r="BC71"/>
  <c r="BA71"/>
  <c r="AZ71"/>
  <c r="AY71"/>
  <c r="BH70"/>
  <c r="BC70"/>
  <c r="BA70"/>
  <c r="BB70" s="1"/>
  <c r="BC69"/>
  <c r="BA69"/>
  <c r="AZ69"/>
  <c r="AY69"/>
  <c r="BJ68"/>
  <c r="BC68"/>
  <c r="BA68"/>
  <c r="AZ68"/>
  <c r="BH67"/>
  <c r="BC67"/>
  <c r="BA67"/>
  <c r="AY67"/>
  <c r="BJ66"/>
  <c r="BC66"/>
  <c r="BA66"/>
  <c r="AZ66"/>
  <c r="BJ65"/>
  <c r="BH65"/>
  <c r="BC65"/>
  <c r="BA65"/>
  <c r="BB65" s="1"/>
  <c r="AZ65"/>
  <c r="AY65"/>
  <c r="BJ64"/>
  <c r="BC64"/>
  <c r="BD64" s="1"/>
  <c r="BA64"/>
  <c r="AZ64"/>
  <c r="BH63"/>
  <c r="BC63"/>
  <c r="BA63"/>
  <c r="BB63" s="1"/>
  <c r="AY63"/>
  <c r="BJ62"/>
  <c r="BH62"/>
  <c r="BC62"/>
  <c r="BD62" s="1"/>
  <c r="BA62"/>
  <c r="AZ62"/>
  <c r="AY62"/>
  <c r="BJ61"/>
  <c r="BH61"/>
  <c r="BC61"/>
  <c r="BA61"/>
  <c r="BB61" s="1"/>
  <c r="AZ61"/>
  <c r="AY61"/>
  <c r="BJ60"/>
  <c r="BH60"/>
  <c r="BC60"/>
  <c r="BD60" s="1"/>
  <c r="BA60"/>
  <c r="AZ60"/>
  <c r="AY60"/>
  <c r="BH59"/>
  <c r="BC59"/>
  <c r="BA59"/>
  <c r="AY59"/>
  <c r="BJ58"/>
  <c r="BH58"/>
  <c r="BC58"/>
  <c r="BA58"/>
  <c r="BB58" s="1"/>
  <c r="AZ58"/>
  <c r="AY58"/>
  <c r="BJ57"/>
  <c r="BH57"/>
  <c r="BC57"/>
  <c r="BA57"/>
  <c r="AZ57"/>
  <c r="AY57"/>
  <c r="BJ56"/>
  <c r="BH56"/>
  <c r="BC56"/>
  <c r="BA56"/>
  <c r="BB56" s="1"/>
  <c r="AZ56"/>
  <c r="AY56"/>
  <c r="BH55"/>
  <c r="BC55"/>
  <c r="BA55"/>
  <c r="BB55" s="1"/>
  <c r="AY55"/>
  <c r="BJ54"/>
  <c r="BH54"/>
  <c r="BC54"/>
  <c r="BA54"/>
  <c r="AZ54"/>
  <c r="AY54"/>
  <c r="BJ53"/>
  <c r="BH53"/>
  <c r="BC53"/>
  <c r="BA53"/>
  <c r="AZ53"/>
  <c r="AY53"/>
  <c r="BJ52"/>
  <c r="BH52"/>
  <c r="BC52"/>
  <c r="BA52"/>
  <c r="AZ52"/>
  <c r="AY52"/>
  <c r="BH51"/>
  <c r="BC51"/>
  <c r="BA51"/>
  <c r="AY51"/>
  <c r="BJ50"/>
  <c r="BH50"/>
  <c r="BC50"/>
  <c r="BA50"/>
  <c r="AZ50"/>
  <c r="AY50"/>
  <c r="BC49"/>
  <c r="BA49"/>
  <c r="AZ49"/>
  <c r="AY49"/>
  <c r="BI48"/>
  <c r="BG48"/>
  <c r="BF48"/>
  <c r="BE48"/>
  <c r="BC47"/>
  <c r="BA47"/>
  <c r="AZ47"/>
  <c r="AY47"/>
  <c r="BC46"/>
  <c r="BC48" s="1"/>
  <c r="BA46"/>
  <c r="BA48" s="1"/>
  <c r="AZ46"/>
  <c r="AZ48" s="1"/>
  <c r="AY46"/>
  <c r="AY48" s="1"/>
  <c r="BJ38"/>
  <c r="BH38"/>
  <c r="BC38"/>
  <c r="BA38"/>
  <c r="AZ38"/>
  <c r="AY38"/>
  <c r="BI37"/>
  <c r="BG37"/>
  <c r="BC36"/>
  <c r="BA36"/>
  <c r="AZ36"/>
  <c r="AY36"/>
  <c r="BC35"/>
  <c r="BA35"/>
  <c r="AY35"/>
  <c r="BC34"/>
  <c r="BA34"/>
  <c r="AZ34"/>
  <c r="AY34"/>
  <c r="BC33"/>
  <c r="BA33"/>
  <c r="AY33"/>
  <c r="BC32"/>
  <c r="BA32"/>
  <c r="AZ32"/>
  <c r="AY32"/>
  <c r="BC31"/>
  <c r="BA31"/>
  <c r="AY31"/>
  <c r="BC30"/>
  <c r="BA30"/>
  <c r="AZ30"/>
  <c r="AY30"/>
  <c r="BC29"/>
  <c r="BA29"/>
  <c r="AY29"/>
  <c r="BC28"/>
  <c r="BA28"/>
  <c r="AZ28"/>
  <c r="AY28"/>
  <c r="BC27"/>
  <c r="BA27"/>
  <c r="AY27"/>
  <c r="BC26"/>
  <c r="BA26"/>
  <c r="AZ26"/>
  <c r="AY26"/>
  <c r="BC25"/>
  <c r="BA25"/>
  <c r="AY25"/>
  <c r="BC24"/>
  <c r="BA24"/>
  <c r="AZ24"/>
  <c r="AY24"/>
  <c r="BC23"/>
  <c r="BA23"/>
  <c r="AY23"/>
  <c r="BC22"/>
  <c r="BA22"/>
  <c r="AZ22"/>
  <c r="AY22"/>
  <c r="BH21"/>
  <c r="BC21"/>
  <c r="BA21"/>
  <c r="AY21"/>
  <c r="BJ20"/>
  <c r="BH20"/>
  <c r="BC20"/>
  <c r="BA20"/>
  <c r="AZ20"/>
  <c r="AY20"/>
  <c r="BC19"/>
  <c r="BA19"/>
  <c r="AZ19"/>
  <c r="AY19"/>
  <c r="BJ18"/>
  <c r="BH18"/>
  <c r="BC18"/>
  <c r="BA18"/>
  <c r="BB18" s="1"/>
  <c r="AZ18"/>
  <c r="AY18"/>
  <c r="BJ17"/>
  <c r="BH17"/>
  <c r="BC17"/>
  <c r="BA17"/>
  <c r="AZ17"/>
  <c r="AY17"/>
  <c r="BJ16"/>
  <c r="BH16"/>
  <c r="BC16"/>
  <c r="BA16"/>
  <c r="AZ16"/>
  <c r="AY16"/>
  <c r="BJ15"/>
  <c r="BC15"/>
  <c r="BA15"/>
  <c r="BC14"/>
  <c r="BA14"/>
  <c r="AZ14"/>
  <c r="AY14"/>
  <c r="BI13"/>
  <c r="BG13"/>
  <c r="BF13"/>
  <c r="BE13"/>
  <c r="BC12"/>
  <c r="BA12"/>
  <c r="AZ12"/>
  <c r="AY12"/>
  <c r="BC11"/>
  <c r="BA11"/>
  <c r="AZ11"/>
  <c r="AY11"/>
  <c r="BC10"/>
  <c r="BA10"/>
  <c r="AZ10"/>
  <c r="AY10"/>
  <c r="BC9"/>
  <c r="BA9"/>
  <c r="AZ9"/>
  <c r="AY9"/>
  <c r="BC8"/>
  <c r="BA8"/>
  <c r="AZ8"/>
  <c r="AY8"/>
  <c r="BJ7"/>
  <c r="BH7"/>
  <c r="BC7"/>
  <c r="BA7"/>
  <c r="AZ7"/>
  <c r="AY7"/>
  <c r="BC6"/>
  <c r="BC13" s="1"/>
  <c r="BA6"/>
  <c r="AZ6"/>
  <c r="AY6"/>
  <c r="AY13" s="1"/>
  <c r="BJ11" i="5"/>
  <c r="BJ12"/>
  <c r="BJ13"/>
  <c r="BJ14"/>
  <c r="BJ15"/>
  <c r="BJ16"/>
  <c r="BJ17"/>
  <c r="BJ18"/>
  <c r="BJ19"/>
  <c r="BH11"/>
  <c r="BH12"/>
  <c r="BH13"/>
  <c r="BH14"/>
  <c r="BH15"/>
  <c r="BH16"/>
  <c r="BH17"/>
  <c r="BH18"/>
  <c r="BH19"/>
  <c r="AZ48"/>
  <c r="AZ52"/>
  <c r="BJ56"/>
  <c r="AZ29"/>
  <c r="BH41"/>
  <c r="BH45"/>
  <c r="BH48"/>
  <c r="BH49"/>
  <c r="BH52"/>
  <c r="BH53"/>
  <c r="BH55"/>
  <c r="BH56"/>
  <c r="AY20"/>
  <c r="AY21"/>
  <c r="AY22"/>
  <c r="AY24"/>
  <c r="AY25"/>
  <c r="AY26"/>
  <c r="AY28"/>
  <c r="AY29"/>
  <c r="BE30"/>
  <c r="BJ58"/>
  <c r="BH58"/>
  <c r="BC58"/>
  <c r="BA58"/>
  <c r="AZ58"/>
  <c r="AY58"/>
  <c r="BI57"/>
  <c r="BG57"/>
  <c r="BC56"/>
  <c r="BA56"/>
  <c r="BJ55"/>
  <c r="BC55"/>
  <c r="BA55"/>
  <c r="AZ55"/>
  <c r="BJ54"/>
  <c r="BH54"/>
  <c r="BC54"/>
  <c r="BA54"/>
  <c r="AZ54"/>
  <c r="AY54"/>
  <c r="BJ53"/>
  <c r="BC53"/>
  <c r="BA53"/>
  <c r="AZ53"/>
  <c r="BJ52"/>
  <c r="BC52"/>
  <c r="BA52"/>
  <c r="BJ51"/>
  <c r="BH51"/>
  <c r="BC51"/>
  <c r="BA51"/>
  <c r="AZ51"/>
  <c r="AY51"/>
  <c r="BJ50"/>
  <c r="BH50"/>
  <c r="BC50"/>
  <c r="BA50"/>
  <c r="AZ50"/>
  <c r="AY50"/>
  <c r="BJ49"/>
  <c r="BC49"/>
  <c r="BA49"/>
  <c r="AZ49"/>
  <c r="BJ48"/>
  <c r="BC48"/>
  <c r="BA48"/>
  <c r="BJ47"/>
  <c r="BH47"/>
  <c r="BC47"/>
  <c r="BA47"/>
  <c r="AZ47"/>
  <c r="AY47"/>
  <c r="BJ46"/>
  <c r="BH46"/>
  <c r="BC46"/>
  <c r="BA46"/>
  <c r="AZ46"/>
  <c r="AY46"/>
  <c r="BJ45"/>
  <c r="BC45"/>
  <c r="BA45"/>
  <c r="AZ45"/>
  <c r="BJ44"/>
  <c r="BH44"/>
  <c r="BC44"/>
  <c r="BA44"/>
  <c r="AZ44"/>
  <c r="AY44"/>
  <c r="BJ43"/>
  <c r="BH43"/>
  <c r="BC43"/>
  <c r="BA43"/>
  <c r="AZ43"/>
  <c r="AY43"/>
  <c r="BJ42"/>
  <c r="BH42"/>
  <c r="BC42"/>
  <c r="BA42"/>
  <c r="AZ42"/>
  <c r="AY42"/>
  <c r="BJ41"/>
  <c r="BC41"/>
  <c r="BA41"/>
  <c r="AZ41"/>
  <c r="BJ40"/>
  <c r="BH40"/>
  <c r="BC40"/>
  <c r="BA40"/>
  <c r="AZ40"/>
  <c r="AY40"/>
  <c r="BJ39"/>
  <c r="BH39"/>
  <c r="BC39"/>
  <c r="BA39"/>
  <c r="AZ39"/>
  <c r="AY39"/>
  <c r="BJ38"/>
  <c r="BH38"/>
  <c r="BC38"/>
  <c r="BA38"/>
  <c r="AZ38"/>
  <c r="AY38"/>
  <c r="BJ37"/>
  <c r="BH37"/>
  <c r="BC37"/>
  <c r="BA37"/>
  <c r="AZ37"/>
  <c r="AY37"/>
  <c r="BJ36"/>
  <c r="BH36"/>
  <c r="BC36"/>
  <c r="BA36"/>
  <c r="AZ36"/>
  <c r="BD36" s="1"/>
  <c r="AY36"/>
  <c r="BJ35"/>
  <c r="BH35"/>
  <c r="BC35"/>
  <c r="BA35"/>
  <c r="AZ35"/>
  <c r="AY35"/>
  <c r="BJ34"/>
  <c r="BH34"/>
  <c r="BC34"/>
  <c r="BA34"/>
  <c r="AZ34"/>
  <c r="BD34" s="1"/>
  <c r="AY34"/>
  <c r="BJ33"/>
  <c r="BH33"/>
  <c r="BC33"/>
  <c r="BA33"/>
  <c r="AZ33"/>
  <c r="AY33"/>
  <c r="BC32"/>
  <c r="BA32"/>
  <c r="BJ31"/>
  <c r="BH31"/>
  <c r="BC31"/>
  <c r="BA31"/>
  <c r="AZ31"/>
  <c r="AY31"/>
  <c r="BI30"/>
  <c r="BG30"/>
  <c r="BF30"/>
  <c r="BC29"/>
  <c r="BA29"/>
  <c r="BC28"/>
  <c r="BA28"/>
  <c r="AZ28"/>
  <c r="BC27"/>
  <c r="BA27"/>
  <c r="AZ27"/>
  <c r="AY27"/>
  <c r="BC26"/>
  <c r="BA26"/>
  <c r="AZ26"/>
  <c r="BC25"/>
  <c r="BA25"/>
  <c r="AZ25"/>
  <c r="BC24"/>
  <c r="BA24"/>
  <c r="AZ24"/>
  <c r="BC23"/>
  <c r="BA23"/>
  <c r="AZ23"/>
  <c r="AY23"/>
  <c r="BC22"/>
  <c r="BA22"/>
  <c r="AZ22"/>
  <c r="BC21"/>
  <c r="BA21"/>
  <c r="AZ21"/>
  <c r="BC20"/>
  <c r="BA20"/>
  <c r="AZ20"/>
  <c r="BC19"/>
  <c r="BA19"/>
  <c r="AZ19"/>
  <c r="AY19"/>
  <c r="BC18"/>
  <c r="BA18"/>
  <c r="BB18" s="1"/>
  <c r="AZ18"/>
  <c r="AY18"/>
  <c r="BC17"/>
  <c r="BA17"/>
  <c r="AZ17"/>
  <c r="AY17"/>
  <c r="BC16"/>
  <c r="BA16"/>
  <c r="BB16" s="1"/>
  <c r="AZ16"/>
  <c r="AY16"/>
  <c r="BC15"/>
  <c r="BA15"/>
  <c r="BB15" s="1"/>
  <c r="AZ15"/>
  <c r="AY15"/>
  <c r="BC14"/>
  <c r="BA14"/>
  <c r="BB14" s="1"/>
  <c r="AZ14"/>
  <c r="AY14"/>
  <c r="BC13"/>
  <c r="BA13"/>
  <c r="BB13" s="1"/>
  <c r="AZ13"/>
  <c r="AY13"/>
  <c r="BC12"/>
  <c r="BA12"/>
  <c r="BB12" s="1"/>
  <c r="AZ12"/>
  <c r="AY12"/>
  <c r="BC11"/>
  <c r="BA11"/>
  <c r="BB11" s="1"/>
  <c r="AZ11"/>
  <c r="AY11"/>
  <c r="BJ10"/>
  <c r="BH10"/>
  <c r="BC10"/>
  <c r="BA10"/>
  <c r="AZ10"/>
  <c r="AY10"/>
  <c r="BB10" s="1"/>
  <c r="BC9"/>
  <c r="BA9"/>
  <c r="AZ9"/>
  <c r="AY9"/>
  <c r="BJ8"/>
  <c r="BH8"/>
  <c r="BC8"/>
  <c r="BA8"/>
  <c r="AZ8"/>
  <c r="AY8"/>
  <c r="BJ7"/>
  <c r="BH7"/>
  <c r="BC7"/>
  <c r="BA7"/>
  <c r="AZ7"/>
  <c r="AY7"/>
  <c r="BB7" s="1"/>
  <c r="BJ6"/>
  <c r="BH6"/>
  <c r="BC6"/>
  <c r="BA6"/>
  <c r="AZ6"/>
  <c r="AY6"/>
  <c r="BH25" i="4"/>
  <c r="AY27"/>
  <c r="AY29"/>
  <c r="BH31"/>
  <c r="BH33"/>
  <c r="AY35"/>
  <c r="AY39"/>
  <c r="AY41"/>
  <c r="BH23"/>
  <c r="BH8"/>
  <c r="BH10"/>
  <c r="AY12"/>
  <c r="AY14"/>
  <c r="AY16"/>
  <c r="AY19"/>
  <c r="BF42"/>
  <c r="AZ8"/>
  <c r="AZ12"/>
  <c r="BJ14"/>
  <c r="AZ16"/>
  <c r="AZ19"/>
  <c r="BJ6"/>
  <c r="BJ43"/>
  <c r="BH43"/>
  <c r="BC43"/>
  <c r="BA43"/>
  <c r="AZ43"/>
  <c r="AY43"/>
  <c r="BI42"/>
  <c r="BG42"/>
  <c r="BC41"/>
  <c r="BA41"/>
  <c r="AZ41"/>
  <c r="BC40"/>
  <c r="BA40"/>
  <c r="AZ40"/>
  <c r="AY40"/>
  <c r="BC39"/>
  <c r="BA39"/>
  <c r="AZ39"/>
  <c r="BC38"/>
  <c r="BA38"/>
  <c r="AZ38"/>
  <c r="AY38"/>
  <c r="BC35"/>
  <c r="BA35"/>
  <c r="AZ35"/>
  <c r="BJ34"/>
  <c r="BH34"/>
  <c r="BC34"/>
  <c r="BA34"/>
  <c r="AZ34"/>
  <c r="AY34"/>
  <c r="BJ33"/>
  <c r="BC33"/>
  <c r="BA33"/>
  <c r="AZ33"/>
  <c r="BJ32"/>
  <c r="BH32"/>
  <c r="BC32"/>
  <c r="BA32"/>
  <c r="AZ32"/>
  <c r="AY32"/>
  <c r="BJ31"/>
  <c r="BC31"/>
  <c r="BA31"/>
  <c r="AZ31"/>
  <c r="BJ30"/>
  <c r="BH30"/>
  <c r="BC30"/>
  <c r="BA30"/>
  <c r="AZ30"/>
  <c r="AY30"/>
  <c r="BC29"/>
  <c r="BA29"/>
  <c r="AZ29"/>
  <c r="BJ28"/>
  <c r="BH28"/>
  <c r="BC28"/>
  <c r="BA28"/>
  <c r="AZ28"/>
  <c r="AY28"/>
  <c r="BC27"/>
  <c r="BA27"/>
  <c r="AZ27"/>
  <c r="BJ26"/>
  <c r="BH26"/>
  <c r="BC26"/>
  <c r="BA26"/>
  <c r="AZ26"/>
  <c r="AY26"/>
  <c r="BJ25"/>
  <c r="BC25"/>
  <c r="BA25"/>
  <c r="AZ25"/>
  <c r="BJ24"/>
  <c r="BH24"/>
  <c r="BC24"/>
  <c r="BA24"/>
  <c r="AZ24"/>
  <c r="AY24"/>
  <c r="BC23"/>
  <c r="BA23"/>
  <c r="BJ22"/>
  <c r="BH22"/>
  <c r="BC22"/>
  <c r="BA22"/>
  <c r="AZ22"/>
  <c r="AY22"/>
  <c r="BI21"/>
  <c r="BG21"/>
  <c r="BC20"/>
  <c r="BA20"/>
  <c r="AZ20"/>
  <c r="AY20"/>
  <c r="BC19"/>
  <c r="BA19"/>
  <c r="BC18"/>
  <c r="BA18"/>
  <c r="AZ18"/>
  <c r="AY18"/>
  <c r="BC16"/>
  <c r="BA16"/>
  <c r="BC15"/>
  <c r="BA15"/>
  <c r="AZ15"/>
  <c r="AY15"/>
  <c r="BH14"/>
  <c r="BC14"/>
  <c r="BA14"/>
  <c r="BB14" s="1"/>
  <c r="BJ13"/>
  <c r="BH13"/>
  <c r="BC13"/>
  <c r="BD13" s="1"/>
  <c r="BA13"/>
  <c r="BB13" s="1"/>
  <c r="AZ13"/>
  <c r="AY13"/>
  <c r="BC12"/>
  <c r="BA12"/>
  <c r="BJ11"/>
  <c r="BH11"/>
  <c r="BC11"/>
  <c r="BD11" s="1"/>
  <c r="BA11"/>
  <c r="AZ11"/>
  <c r="AY11"/>
  <c r="BC10"/>
  <c r="BA10"/>
  <c r="BB10" s="1"/>
  <c r="AY10"/>
  <c r="BH9"/>
  <c r="BC9"/>
  <c r="BD9" s="1"/>
  <c r="BA9"/>
  <c r="AZ9"/>
  <c r="AY9"/>
  <c r="BJ8"/>
  <c r="BC8"/>
  <c r="BA8"/>
  <c r="BJ7"/>
  <c r="BH7"/>
  <c r="BC7"/>
  <c r="BA7"/>
  <c r="AZ7"/>
  <c r="AY7"/>
  <c r="BC6"/>
  <c r="BA6"/>
  <c r="BD15" i="22" l="1"/>
  <c r="BD47" i="16"/>
  <c r="BD29"/>
  <c r="BB10"/>
  <c r="BA18" i="14"/>
  <c r="BB7" i="11"/>
  <c r="BB9"/>
  <c r="BD7"/>
  <c r="BD9" i="8"/>
  <c r="BB9"/>
  <c r="BD11"/>
  <c r="BD25"/>
  <c r="BC18" i="7"/>
  <c r="BD11" i="5"/>
  <c r="BD12"/>
  <c r="BD13"/>
  <c r="BD14"/>
  <c r="BD15"/>
  <c r="BD16"/>
  <c r="BB9" i="4"/>
  <c r="BB11"/>
  <c r="BL31" i="1"/>
  <c r="BB15" i="22"/>
  <c r="BC13" i="18"/>
  <c r="BB26" i="16"/>
  <c r="BB28"/>
  <c r="BB30"/>
  <c r="BB36"/>
  <c r="BB29"/>
  <c r="BB7"/>
  <c r="BD30"/>
  <c r="BD36"/>
  <c r="BD28" i="14"/>
  <c r="BB28"/>
  <c r="BD9" i="13"/>
  <c r="AZ29"/>
  <c r="BB9"/>
  <c r="BD9" i="11"/>
  <c r="BD19"/>
  <c r="BD7" i="10"/>
  <c r="BD8"/>
  <c r="BB8"/>
  <c r="BB7"/>
  <c r="BA33" i="8"/>
  <c r="BB19" i="7"/>
  <c r="BD6"/>
  <c r="BB6"/>
  <c r="AZ30" i="5"/>
  <c r="BD7"/>
  <c r="BD10"/>
  <c r="BD38"/>
  <c r="BD40"/>
  <c r="BD18"/>
  <c r="BD31"/>
  <c r="AZ13" i="6"/>
  <c r="BB51"/>
  <c r="BB59"/>
  <c r="BD61"/>
  <c r="BD65"/>
  <c r="BB67"/>
  <c r="BD72"/>
  <c r="BB73"/>
  <c r="BA13"/>
  <c r="BA37"/>
  <c r="BB60"/>
  <c r="BB62"/>
  <c r="BD66"/>
  <c r="BD68"/>
  <c r="BD7" i="15"/>
  <c r="BB7"/>
  <c r="AY35"/>
  <c r="BA23" i="16"/>
  <c r="BC23"/>
  <c r="BC17" i="15"/>
  <c r="BD6"/>
  <c r="BA17"/>
  <c r="BB6"/>
  <c r="BA17" i="13"/>
  <c r="BC17"/>
  <c r="BB19" i="11"/>
  <c r="BC19" i="10"/>
  <c r="BD22" i="8"/>
  <c r="BB22"/>
  <c r="BC21"/>
  <c r="BC76" i="6"/>
  <c r="BC37"/>
  <c r="BD42" i="5"/>
  <c r="BC57"/>
  <c r="BD41"/>
  <c r="BD39"/>
  <c r="BD33"/>
  <c r="BD35"/>
  <c r="BD37"/>
  <c r="BA57"/>
  <c r="BC30"/>
  <c r="BA30"/>
  <c r="BB8"/>
  <c r="BN21" i="4"/>
  <c r="BD7"/>
  <c r="BD8"/>
  <c r="BB7"/>
  <c r="BC21"/>
  <c r="BP58" i="1"/>
  <c r="AY29" i="13"/>
  <c r="BP33" i="1"/>
  <c r="BK58"/>
  <c r="BN58" s="1"/>
  <c r="BN33"/>
  <c r="BK31"/>
  <c r="BN6"/>
  <c r="BD26" i="22"/>
  <c r="AZ25"/>
  <c r="AY25"/>
  <c r="BB26"/>
  <c r="BB17"/>
  <c r="BC25"/>
  <c r="BC23" i="18"/>
  <c r="BD27" i="16"/>
  <c r="AZ46"/>
  <c r="BD26"/>
  <c r="BD28"/>
  <c r="BD25"/>
  <c r="BD7"/>
  <c r="AZ8"/>
  <c r="BD8" s="1"/>
  <c r="AZ12"/>
  <c r="AZ16"/>
  <c r="BF23"/>
  <c r="AZ14"/>
  <c r="AZ6"/>
  <c r="BJ6"/>
  <c r="BB47"/>
  <c r="BB27"/>
  <c r="AY25"/>
  <c r="AY46" s="1"/>
  <c r="BH25"/>
  <c r="BB24"/>
  <c r="BB8"/>
  <c r="BD24"/>
  <c r="BC46"/>
  <c r="BD46" s="1"/>
  <c r="BA46"/>
  <c r="BB46" s="1"/>
  <c r="BB6"/>
  <c r="BD18" i="15"/>
  <c r="BD10"/>
  <c r="AZ17"/>
  <c r="BD36"/>
  <c r="BB36"/>
  <c r="BB19"/>
  <c r="BB18"/>
  <c r="BB10"/>
  <c r="AY17"/>
  <c r="BD19"/>
  <c r="BA35"/>
  <c r="BD19" i="14"/>
  <c r="BD6"/>
  <c r="BD31"/>
  <c r="BD22"/>
  <c r="BD21"/>
  <c r="BD20"/>
  <c r="BB31"/>
  <c r="BB22"/>
  <c r="AY30"/>
  <c r="BB21"/>
  <c r="BB19"/>
  <c r="BB6"/>
  <c r="BC18"/>
  <c r="BB20"/>
  <c r="BC30"/>
  <c r="BD8" i="13"/>
  <c r="AZ17"/>
  <c r="BD7"/>
  <c r="BD6"/>
  <c r="BB18"/>
  <c r="BB8"/>
  <c r="AY17"/>
  <c r="BB7"/>
  <c r="BD18"/>
  <c r="BB6"/>
  <c r="AZ31" i="11"/>
  <c r="BD32"/>
  <c r="BD18"/>
  <c r="BD8"/>
  <c r="AZ17"/>
  <c r="BD6"/>
  <c r="AY31"/>
  <c r="BB32"/>
  <c r="BB18"/>
  <c r="BB8"/>
  <c r="AY17"/>
  <c r="BB6"/>
  <c r="BC17"/>
  <c r="BC31"/>
  <c r="BA17"/>
  <c r="BD40" i="10"/>
  <c r="AZ39"/>
  <c r="BD24"/>
  <c r="BD21"/>
  <c r="BA19"/>
  <c r="BB6"/>
  <c r="BB40"/>
  <c r="AY21"/>
  <c r="AY39" s="1"/>
  <c r="BH21"/>
  <c r="BB20"/>
  <c r="AY19"/>
  <c r="AZ19"/>
  <c r="BD20"/>
  <c r="BC39"/>
  <c r="BA39"/>
  <c r="BD34" i="8"/>
  <c r="AZ21"/>
  <c r="BJ6"/>
  <c r="BF21"/>
  <c r="BB34"/>
  <c r="AY33"/>
  <c r="AY10"/>
  <c r="BE21"/>
  <c r="AY6"/>
  <c r="BC33"/>
  <c r="AZ33"/>
  <c r="AZ33" i="7"/>
  <c r="BD34"/>
  <c r="BJ33"/>
  <c r="AZ18"/>
  <c r="BB34"/>
  <c r="AY25"/>
  <c r="BH33"/>
  <c r="AY20"/>
  <c r="BB20" s="1"/>
  <c r="BH20"/>
  <c r="AY18"/>
  <c r="BD20"/>
  <c r="BD77" i="6"/>
  <c r="BB77"/>
  <c r="BB53"/>
  <c r="BB52"/>
  <c r="BB54"/>
  <c r="BB57"/>
  <c r="AY64"/>
  <c r="AY66"/>
  <c r="BB66" s="1"/>
  <c r="BB74"/>
  <c r="BE76"/>
  <c r="BH76" s="1"/>
  <c r="AY68"/>
  <c r="BB68" s="1"/>
  <c r="AY72"/>
  <c r="BB72" s="1"/>
  <c r="BB50"/>
  <c r="BD53"/>
  <c r="BD57"/>
  <c r="BF76"/>
  <c r="BJ76" s="1"/>
  <c r="AZ75"/>
  <c r="AZ51"/>
  <c r="BD52"/>
  <c r="BD54"/>
  <c r="AZ55"/>
  <c r="BD55" s="1"/>
  <c r="BD56"/>
  <c r="BD58"/>
  <c r="AZ59"/>
  <c r="BD59" s="1"/>
  <c r="AZ63"/>
  <c r="BD63" s="1"/>
  <c r="AZ67"/>
  <c r="BD67" s="1"/>
  <c r="AZ70"/>
  <c r="BD70" s="1"/>
  <c r="BD73"/>
  <c r="AZ74"/>
  <c r="BD74" s="1"/>
  <c r="BD18"/>
  <c r="BD16"/>
  <c r="BD17"/>
  <c r="BD20"/>
  <c r="AZ21"/>
  <c r="AZ37" s="1"/>
  <c r="BF37"/>
  <c r="BB38"/>
  <c r="BB16"/>
  <c r="BB17"/>
  <c r="BB20"/>
  <c r="BE37"/>
  <c r="AY15"/>
  <c r="AY37" s="1"/>
  <c r="BH15"/>
  <c r="BD38"/>
  <c r="BD50"/>
  <c r="BA76"/>
  <c r="BD58" i="5"/>
  <c r="BD44"/>
  <c r="BD47"/>
  <c r="BD51"/>
  <c r="BD55"/>
  <c r="BF57"/>
  <c r="BJ57" s="1"/>
  <c r="BD43"/>
  <c r="BD46"/>
  <c r="BD50"/>
  <c r="BD54"/>
  <c r="BD45"/>
  <c r="BD48"/>
  <c r="BD49"/>
  <c r="BD52"/>
  <c r="BD53"/>
  <c r="AZ56"/>
  <c r="BD56" s="1"/>
  <c r="BJ32"/>
  <c r="AZ32"/>
  <c r="AZ57" s="1"/>
  <c r="BD8"/>
  <c r="BB58"/>
  <c r="BB33"/>
  <c r="BB35"/>
  <c r="BB37"/>
  <c r="BB39"/>
  <c r="BB47"/>
  <c r="BB51"/>
  <c r="BB43"/>
  <c r="AY55"/>
  <c r="BB55" s="1"/>
  <c r="BE57"/>
  <c r="BH57" s="1"/>
  <c r="AY48"/>
  <c r="AY52"/>
  <c r="AY56"/>
  <c r="BB34"/>
  <c r="BB36"/>
  <c r="BB38"/>
  <c r="BB40"/>
  <c r="AY41"/>
  <c r="BB41" s="1"/>
  <c r="BB42"/>
  <c r="BB44"/>
  <c r="AY45"/>
  <c r="BB45" s="1"/>
  <c r="BB46"/>
  <c r="BB48"/>
  <c r="AY49"/>
  <c r="BB49" s="1"/>
  <c r="BB50"/>
  <c r="BB52"/>
  <c r="AY53"/>
  <c r="BB53" s="1"/>
  <c r="BB54"/>
  <c r="BB56"/>
  <c r="AY32"/>
  <c r="AY57" s="1"/>
  <c r="BB57" s="1"/>
  <c r="BH32"/>
  <c r="BB31"/>
  <c r="AY30"/>
  <c r="BB6"/>
  <c r="BD6"/>
  <c r="BD32"/>
  <c r="BB43" i="4"/>
  <c r="AY25"/>
  <c r="BB25" s="1"/>
  <c r="BB26"/>
  <c r="BB30"/>
  <c r="AY31"/>
  <c r="AY33"/>
  <c r="BE42"/>
  <c r="AY23"/>
  <c r="BB23" s="1"/>
  <c r="BB22"/>
  <c r="BE21"/>
  <c r="BH21" s="1"/>
  <c r="AY8"/>
  <c r="BB8" s="1"/>
  <c r="AY6"/>
  <c r="BB6" s="1"/>
  <c r="BH6"/>
  <c r="BD43"/>
  <c r="BD26"/>
  <c r="BD30"/>
  <c r="BD25"/>
  <c r="AZ23"/>
  <c r="AZ42" s="1"/>
  <c r="BJ23"/>
  <c r="BD22"/>
  <c r="AZ10"/>
  <c r="BD10" s="1"/>
  <c r="AZ14"/>
  <c r="BD14" s="1"/>
  <c r="AZ6"/>
  <c r="BF21"/>
  <c r="BJ21" s="1"/>
  <c r="BC42"/>
  <c r="BA21"/>
  <c r="BA42"/>
  <c r="AZ30" i="1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2"/>
  <c r="BD23" i="4" l="1"/>
  <c r="BB32" i="5"/>
  <c r="AZ76" i="6"/>
  <c r="AY76"/>
  <c r="BB76" s="1"/>
  <c r="BD51"/>
  <c r="BB64"/>
  <c r="BD76"/>
  <c r="BD57" i="5"/>
  <c r="AZ23" i="16"/>
  <c r="BD6"/>
  <c r="BB25"/>
  <c r="BB21" i="10"/>
  <c r="AY21" i="8"/>
  <c r="AY33" i="7"/>
  <c r="AY42" i="4"/>
  <c r="AY21"/>
  <c r="BB21" s="1"/>
  <c r="AZ21"/>
  <c r="BD21" s="1"/>
  <c r="BD6"/>
  <c r="BJ59" i="1"/>
  <c r="BH59"/>
  <c r="BC59"/>
  <c r="BA59"/>
  <c r="AZ59"/>
  <c r="AY59"/>
  <c r="BB59" s="1"/>
  <c r="BI58"/>
  <c r="BG58"/>
  <c r="BF58"/>
  <c r="BE58"/>
  <c r="BJ57"/>
  <c r="BH57"/>
  <c r="BC57"/>
  <c r="BA57"/>
  <c r="AZ57"/>
  <c r="AY57"/>
  <c r="BJ56"/>
  <c r="BH56"/>
  <c r="BC56"/>
  <c r="BA56"/>
  <c r="AZ56"/>
  <c r="AY56"/>
  <c r="BJ55"/>
  <c r="BH55"/>
  <c r="BC55"/>
  <c r="BA55"/>
  <c r="AZ55"/>
  <c r="AY55"/>
  <c r="BJ54"/>
  <c r="BH54"/>
  <c r="BC54"/>
  <c r="BA54"/>
  <c r="AZ54"/>
  <c r="AY54"/>
  <c r="BJ53"/>
  <c r="BH53"/>
  <c r="BC53"/>
  <c r="BA53"/>
  <c r="AZ53"/>
  <c r="AY53"/>
  <c r="BJ52"/>
  <c r="BH52"/>
  <c r="BC52"/>
  <c r="BA52"/>
  <c r="AZ52"/>
  <c r="AY52"/>
  <c r="BJ51"/>
  <c r="BH51"/>
  <c r="BC51"/>
  <c r="BA51"/>
  <c r="AZ51"/>
  <c r="AY51"/>
  <c r="BJ50"/>
  <c r="BH50"/>
  <c r="BC50"/>
  <c r="BA50"/>
  <c r="AZ50"/>
  <c r="AY50"/>
  <c r="BJ49"/>
  <c r="BH49"/>
  <c r="BC49"/>
  <c r="BA49"/>
  <c r="AZ49"/>
  <c r="AY49"/>
  <c r="BJ48"/>
  <c r="BH48"/>
  <c r="BC48"/>
  <c r="BA48"/>
  <c r="AZ48"/>
  <c r="AY48"/>
  <c r="BJ47"/>
  <c r="BH47"/>
  <c r="BC47"/>
  <c r="BA47"/>
  <c r="AZ47"/>
  <c r="AY47"/>
  <c r="BJ46"/>
  <c r="BH46"/>
  <c r="BC46"/>
  <c r="BA46"/>
  <c r="AZ46"/>
  <c r="AY46"/>
  <c r="BJ45"/>
  <c r="BH45"/>
  <c r="BC45"/>
  <c r="BD45" s="1"/>
  <c r="BA45"/>
  <c r="AZ45"/>
  <c r="AY45"/>
  <c r="BJ44"/>
  <c r="BH44"/>
  <c r="BC44"/>
  <c r="BA44"/>
  <c r="AZ44"/>
  <c r="AY44"/>
  <c r="BJ43"/>
  <c r="BH43"/>
  <c r="BC43"/>
  <c r="BA43"/>
  <c r="AZ43"/>
  <c r="AY43"/>
  <c r="BB43" s="1"/>
  <c r="BJ42"/>
  <c r="BH42"/>
  <c r="BC42"/>
  <c r="BA42"/>
  <c r="AZ42"/>
  <c r="AY42"/>
  <c r="BJ41"/>
  <c r="BH41"/>
  <c r="BC41"/>
  <c r="BA41"/>
  <c r="AZ41"/>
  <c r="AY41"/>
  <c r="BB41" s="1"/>
  <c r="BJ40"/>
  <c r="BH40"/>
  <c r="BC40"/>
  <c r="BB40"/>
  <c r="BA40"/>
  <c r="AZ40"/>
  <c r="AY40"/>
  <c r="BJ39"/>
  <c r="BH39"/>
  <c r="BC39"/>
  <c r="BA39"/>
  <c r="AZ39"/>
  <c r="AY39"/>
  <c r="BJ38"/>
  <c r="BH38"/>
  <c r="BC38"/>
  <c r="BA38"/>
  <c r="BB38" s="1"/>
  <c r="AZ38"/>
  <c r="AY38"/>
  <c r="BJ37"/>
  <c r="BH37"/>
  <c r="BC37"/>
  <c r="BA37"/>
  <c r="AZ37"/>
  <c r="AY37"/>
  <c r="BJ36"/>
  <c r="BH36"/>
  <c r="BC36"/>
  <c r="BA36"/>
  <c r="BB36" s="1"/>
  <c r="AZ36"/>
  <c r="AY36"/>
  <c r="BJ35"/>
  <c r="BH35"/>
  <c r="BC35"/>
  <c r="BA35"/>
  <c r="AZ35"/>
  <c r="AY35"/>
  <c r="BB35" s="1"/>
  <c r="BJ34"/>
  <c r="BH34"/>
  <c r="BC34"/>
  <c r="BA34"/>
  <c r="BB34" s="1"/>
  <c r="AZ34"/>
  <c r="AY34"/>
  <c r="BJ33"/>
  <c r="BH33"/>
  <c r="BC33"/>
  <c r="BA33"/>
  <c r="AZ33"/>
  <c r="AY33"/>
  <c r="BJ32"/>
  <c r="BH32"/>
  <c r="BC32"/>
  <c r="BD32" s="1"/>
  <c r="BA32"/>
  <c r="AY32"/>
  <c r="BI31"/>
  <c r="BG31"/>
  <c r="BF31"/>
  <c r="BE31"/>
  <c r="BC30"/>
  <c r="BA30"/>
  <c r="AY30"/>
  <c r="BC29"/>
  <c r="BA29"/>
  <c r="AY29"/>
  <c r="BC28"/>
  <c r="BA28"/>
  <c r="AY28"/>
  <c r="BC27"/>
  <c r="BA27"/>
  <c r="AY27"/>
  <c r="BC26"/>
  <c r="BA26"/>
  <c r="AY26"/>
  <c r="BC25"/>
  <c r="BA25"/>
  <c r="AY25"/>
  <c r="BJ24"/>
  <c r="BH24"/>
  <c r="BC24"/>
  <c r="BA24"/>
  <c r="AY24"/>
  <c r="BJ23"/>
  <c r="BH23"/>
  <c r="BC23"/>
  <c r="BA23"/>
  <c r="AY23"/>
  <c r="BC22"/>
  <c r="BA22"/>
  <c r="AY22"/>
  <c r="BC21"/>
  <c r="BA21"/>
  <c r="AY21"/>
  <c r="BC20"/>
  <c r="BA20"/>
  <c r="AY20"/>
  <c r="BJ19"/>
  <c r="BH19"/>
  <c r="BC19"/>
  <c r="BA19"/>
  <c r="AY19"/>
  <c r="BJ18"/>
  <c r="BH18"/>
  <c r="BC18"/>
  <c r="BD18" s="1"/>
  <c r="BA18"/>
  <c r="AY18"/>
  <c r="BC17"/>
  <c r="BA17"/>
  <c r="AY17"/>
  <c r="BJ16"/>
  <c r="BH16"/>
  <c r="BC16"/>
  <c r="BA16"/>
  <c r="AY16"/>
  <c r="BJ15"/>
  <c r="BH15"/>
  <c r="BC15"/>
  <c r="BA15"/>
  <c r="BD15"/>
  <c r="AY15"/>
  <c r="BJ14"/>
  <c r="BH14"/>
  <c r="BC14"/>
  <c r="BD14" s="1"/>
  <c r="BA14"/>
  <c r="AY14"/>
  <c r="BJ13"/>
  <c r="BH13"/>
  <c r="BC13"/>
  <c r="BA13"/>
  <c r="AY13"/>
  <c r="BJ12"/>
  <c r="BH12"/>
  <c r="BC12"/>
  <c r="BA12"/>
  <c r="AY12"/>
  <c r="BC11"/>
  <c r="BA11"/>
  <c r="AY11"/>
  <c r="BJ10"/>
  <c r="BH10"/>
  <c r="BC10"/>
  <c r="BA10"/>
  <c r="BD10"/>
  <c r="AY10"/>
  <c r="BB10" s="1"/>
  <c r="BJ9"/>
  <c r="BH9"/>
  <c r="BC9"/>
  <c r="BD9" s="1"/>
  <c r="BA9"/>
  <c r="BB9" s="1"/>
  <c r="AY9"/>
  <c r="BJ8"/>
  <c r="BH8"/>
  <c r="BC8"/>
  <c r="BD8" s="1"/>
  <c r="BA8"/>
  <c r="AY8"/>
  <c r="BJ7"/>
  <c r="BH7"/>
  <c r="BC7"/>
  <c r="BD7" s="1"/>
  <c r="BA7"/>
  <c r="AY7"/>
  <c r="BJ6"/>
  <c r="BH6"/>
  <c r="BC6"/>
  <c r="BA6"/>
  <c r="AZ31"/>
  <c r="AY6"/>
  <c r="AV6" i="16"/>
  <c r="AV7"/>
  <c r="AV8"/>
  <c r="AV11"/>
  <c r="AV12"/>
  <c r="AV14"/>
  <c r="AV16"/>
  <c r="AV17"/>
  <c r="BD40" i="1" l="1"/>
  <c r="BB42"/>
  <c r="BB44"/>
  <c r="BB48"/>
  <c r="BB50"/>
  <c r="BB56"/>
  <c r="BB32"/>
  <c r="BD50"/>
  <c r="BD47"/>
  <c r="BB8"/>
  <c r="BB18"/>
  <c r="BC58"/>
  <c r="BB46"/>
  <c r="BB57"/>
  <c r="BB51"/>
  <c r="BB53"/>
  <c r="BB55"/>
  <c r="BB39"/>
  <c r="BB49"/>
  <c r="BA58"/>
  <c r="BB37"/>
  <c r="BB45"/>
  <c r="BB47"/>
  <c r="BB52"/>
  <c r="BB54"/>
  <c r="BJ58"/>
  <c r="BA31"/>
  <c r="BB15"/>
  <c r="BB7"/>
  <c r="BB14"/>
  <c r="BC31"/>
  <c r="BD59"/>
  <c r="BD36"/>
  <c r="BD44"/>
  <c r="AZ58"/>
  <c r="BD37"/>
  <c r="BD52"/>
  <c r="BD54"/>
  <c r="BD35"/>
  <c r="BD38"/>
  <c r="BD43"/>
  <c r="BD48"/>
  <c r="BD57"/>
  <c r="BD41"/>
  <c r="BD46"/>
  <c r="BD51"/>
  <c r="BD53"/>
  <c r="BD55"/>
  <c r="BD34"/>
  <c r="BD39"/>
  <c r="BD42"/>
  <c r="BD49"/>
  <c r="BD56"/>
  <c r="AY58"/>
  <c r="BH58"/>
  <c r="BB33"/>
  <c r="AY31"/>
  <c r="BB6"/>
  <c r="BD6"/>
  <c r="BD33"/>
  <c r="AM30" i="10"/>
  <c r="AN30"/>
  <c r="AM31"/>
  <c r="AN31"/>
  <c r="AM32"/>
  <c r="AN32"/>
  <c r="AM33"/>
  <c r="AN33"/>
  <c r="AM34"/>
  <c r="AN34"/>
  <c r="AQ6" i="6"/>
  <c r="AO6"/>
  <c r="AN6"/>
  <c r="AM6"/>
  <c r="BD58" i="1" l="1"/>
  <c r="BB58"/>
  <c r="AX10"/>
  <c r="AX12"/>
  <c r="AX13"/>
  <c r="AX14"/>
  <c r="AX15"/>
  <c r="AX16"/>
  <c r="AX18"/>
  <c r="AX19"/>
  <c r="AX23"/>
  <c r="AX24"/>
  <c r="AV10"/>
  <c r="AV12"/>
  <c r="AV13"/>
  <c r="AV14"/>
  <c r="AV15"/>
  <c r="AV16"/>
  <c r="AV18"/>
  <c r="AV19"/>
  <c r="AV23"/>
  <c r="AV24"/>
  <c r="AX10" i="15"/>
  <c r="AV10"/>
  <c r="AX16" i="18"/>
  <c r="AV16"/>
  <c r="AX35" i="16"/>
  <c r="AV35"/>
  <c r="AX34"/>
  <c r="AV34"/>
  <c r="AX17"/>
  <c r="AX16"/>
  <c r="AX14"/>
  <c r="AX26" i="22"/>
  <c r="AV26"/>
  <c r="AX17"/>
  <c r="AV18"/>
  <c r="AV17"/>
  <c r="AQ26"/>
  <c r="AO26"/>
  <c r="AN26"/>
  <c r="AM26"/>
  <c r="AW25"/>
  <c r="AU25"/>
  <c r="AT25"/>
  <c r="AS25"/>
  <c r="AQ24"/>
  <c r="AO24"/>
  <c r="AN24"/>
  <c r="AM24"/>
  <c r="AQ23"/>
  <c r="AO23"/>
  <c r="AN23"/>
  <c r="AM23"/>
  <c r="AQ22"/>
  <c r="AO22"/>
  <c r="AN22"/>
  <c r="AM22"/>
  <c r="AQ21"/>
  <c r="AO21"/>
  <c r="AN21"/>
  <c r="AM21"/>
  <c r="AQ19"/>
  <c r="AO19"/>
  <c r="AN19"/>
  <c r="AM19"/>
  <c r="AQ18"/>
  <c r="AO18"/>
  <c r="AN18"/>
  <c r="AM18"/>
  <c r="AQ17"/>
  <c r="AO17"/>
  <c r="AN17"/>
  <c r="AM17"/>
  <c r="AQ16"/>
  <c r="AO16"/>
  <c r="AN16"/>
  <c r="AM16"/>
  <c r="AQ15"/>
  <c r="AQ25" s="1"/>
  <c r="AO15"/>
  <c r="AO25" s="1"/>
  <c r="AN15"/>
  <c r="AN25" s="1"/>
  <c r="AM15"/>
  <c r="AM25" s="1"/>
  <c r="AQ14"/>
  <c r="AO14"/>
  <c r="AN14"/>
  <c r="AM14"/>
  <c r="AW13"/>
  <c r="AU13"/>
  <c r="AT13"/>
  <c r="AS13"/>
  <c r="AQ12"/>
  <c r="AO12"/>
  <c r="AN12"/>
  <c r="AM12"/>
  <c r="AQ11"/>
  <c r="AO11"/>
  <c r="AN11"/>
  <c r="AM11"/>
  <c r="AQ10"/>
  <c r="AO10"/>
  <c r="AN10"/>
  <c r="AM10"/>
  <c r="AQ9"/>
  <c r="AO9"/>
  <c r="AN9"/>
  <c r="AM9"/>
  <c r="AQ8"/>
  <c r="AO8"/>
  <c r="AN8"/>
  <c r="AM8"/>
  <c r="AQ7"/>
  <c r="AO7"/>
  <c r="AN7"/>
  <c r="AM7"/>
  <c r="AQ6"/>
  <c r="AQ13" s="1"/>
  <c r="AO6"/>
  <c r="AO13" s="1"/>
  <c r="AN6"/>
  <c r="AN13" s="1"/>
  <c r="AM6"/>
  <c r="AM13" s="1"/>
  <c r="AQ9" i="21"/>
  <c r="AO9"/>
  <c r="AN9"/>
  <c r="AM9"/>
  <c r="AX8"/>
  <c r="AW8"/>
  <c r="AV8"/>
  <c r="AU8"/>
  <c r="AT8"/>
  <c r="AS8"/>
  <c r="AQ7"/>
  <c r="AO7"/>
  <c r="AN7"/>
  <c r="AM7"/>
  <c r="AQ6"/>
  <c r="AQ8" s="1"/>
  <c r="AO6"/>
  <c r="AO8" s="1"/>
  <c r="AN6"/>
  <c r="AN8" s="1"/>
  <c r="AM6"/>
  <c r="AM8" s="1"/>
  <c r="AQ12" i="20"/>
  <c r="AO12"/>
  <c r="AN12"/>
  <c r="AM12"/>
  <c r="AW11"/>
  <c r="AU11"/>
  <c r="AT11"/>
  <c r="AS11"/>
  <c r="AQ10"/>
  <c r="AO10"/>
  <c r="AN10"/>
  <c r="AM10"/>
  <c r="AQ9"/>
  <c r="AO9"/>
  <c r="AN9"/>
  <c r="AM9"/>
  <c r="AQ8"/>
  <c r="AO8"/>
  <c r="AN8"/>
  <c r="AM8"/>
  <c r="AQ7"/>
  <c r="AO7"/>
  <c r="AN7"/>
  <c r="AM7"/>
  <c r="AQ6"/>
  <c r="AO6"/>
  <c r="AO11" s="1"/>
  <c r="AN6"/>
  <c r="AN11" s="1"/>
  <c r="AM6"/>
  <c r="AM11" s="1"/>
  <c r="AX24" i="18"/>
  <c r="AV24"/>
  <c r="AQ24"/>
  <c r="AO24"/>
  <c r="AN24"/>
  <c r="AM24"/>
  <c r="AW23"/>
  <c r="AU23"/>
  <c r="AT23"/>
  <c r="AS23"/>
  <c r="AQ22"/>
  <c r="AO22"/>
  <c r="AN22"/>
  <c r="AM22"/>
  <c r="AQ21"/>
  <c r="AO21"/>
  <c r="AN21"/>
  <c r="AM21"/>
  <c r="AQ20"/>
  <c r="AO20"/>
  <c r="AN20"/>
  <c r="AM20"/>
  <c r="AQ19"/>
  <c r="AO19"/>
  <c r="AN19"/>
  <c r="AM19"/>
  <c r="AQ18"/>
  <c r="AO18"/>
  <c r="AN18"/>
  <c r="AM18"/>
  <c r="AQ17"/>
  <c r="AO17"/>
  <c r="AN17"/>
  <c r="AM17"/>
  <c r="AQ16"/>
  <c r="AO16"/>
  <c r="AN16"/>
  <c r="AM16"/>
  <c r="AX15"/>
  <c r="AV15"/>
  <c r="AQ15"/>
  <c r="AO15"/>
  <c r="AO23" s="1"/>
  <c r="AN15"/>
  <c r="AM15"/>
  <c r="AX14"/>
  <c r="AV14"/>
  <c r="AQ14"/>
  <c r="AO14"/>
  <c r="AN14"/>
  <c r="AM14"/>
  <c r="AW13"/>
  <c r="AU13"/>
  <c r="AT13"/>
  <c r="AS13"/>
  <c r="AQ12"/>
  <c r="AO12"/>
  <c r="AN12"/>
  <c r="AM12"/>
  <c r="AQ11"/>
  <c r="AO11"/>
  <c r="AN11"/>
  <c r="AM11"/>
  <c r="AQ10"/>
  <c r="AO10"/>
  <c r="AN10"/>
  <c r="AM10"/>
  <c r="AQ9"/>
  <c r="AO9"/>
  <c r="AN9"/>
  <c r="AM9"/>
  <c r="AQ8"/>
  <c r="AO8"/>
  <c r="AN8"/>
  <c r="AM8"/>
  <c r="AX7"/>
  <c r="AV7"/>
  <c r="AQ7"/>
  <c r="AR7" s="1"/>
  <c r="AO7"/>
  <c r="AP7" s="1"/>
  <c r="AN7"/>
  <c r="AM7"/>
  <c r="AQ6"/>
  <c r="AO6"/>
  <c r="AN6"/>
  <c r="AM6"/>
  <c r="AN25" i="16"/>
  <c r="AM25"/>
  <c r="AT23"/>
  <c r="AS23"/>
  <c r="AX47"/>
  <c r="AV47"/>
  <c r="AQ47"/>
  <c r="AO47"/>
  <c r="AN47"/>
  <c r="AM47"/>
  <c r="AW46"/>
  <c r="AU46"/>
  <c r="AQ45"/>
  <c r="AO45"/>
  <c r="AN45"/>
  <c r="AM45"/>
  <c r="AQ44"/>
  <c r="AO44"/>
  <c r="AN44"/>
  <c r="AM44"/>
  <c r="AQ43"/>
  <c r="AO43"/>
  <c r="AN43"/>
  <c r="AM43"/>
  <c r="AQ42"/>
  <c r="AO42"/>
  <c r="AN42"/>
  <c r="AM42"/>
  <c r="AX41"/>
  <c r="AV41"/>
  <c r="AQ41"/>
  <c r="AO41"/>
  <c r="AN41"/>
  <c r="AM41"/>
  <c r="AX40"/>
  <c r="AV40"/>
  <c r="AQ40"/>
  <c r="AO40"/>
  <c r="AN40"/>
  <c r="AM40"/>
  <c r="AQ39"/>
  <c r="AO39"/>
  <c r="AN39"/>
  <c r="AM39"/>
  <c r="AQ38"/>
  <c r="AO38"/>
  <c r="AN38"/>
  <c r="AM38"/>
  <c r="AQ37"/>
  <c r="AO37"/>
  <c r="AN37"/>
  <c r="AM37"/>
  <c r="AX36"/>
  <c r="AV36"/>
  <c r="AQ36"/>
  <c r="AO36"/>
  <c r="AN36"/>
  <c r="AM36"/>
  <c r="AQ35"/>
  <c r="AO35"/>
  <c r="AP35" s="1"/>
  <c r="AN35"/>
  <c r="AM35"/>
  <c r="AQ34"/>
  <c r="AR34" s="1"/>
  <c r="AO34"/>
  <c r="AP34" s="1"/>
  <c r="AN34"/>
  <c r="AM34"/>
  <c r="AX33"/>
  <c r="AV33"/>
  <c r="AQ33"/>
  <c r="AO33"/>
  <c r="AN33"/>
  <c r="AM33"/>
  <c r="AX32"/>
  <c r="AV32"/>
  <c r="AQ32"/>
  <c r="AO32"/>
  <c r="AN32"/>
  <c r="AM32"/>
  <c r="AX31"/>
  <c r="AV31"/>
  <c r="AQ31"/>
  <c r="AO31"/>
  <c r="AN31"/>
  <c r="AM31"/>
  <c r="AX30"/>
  <c r="AV30"/>
  <c r="AQ30"/>
  <c r="AR30" s="1"/>
  <c r="AO30"/>
  <c r="AP30" s="1"/>
  <c r="AN30"/>
  <c r="AM30"/>
  <c r="AX29"/>
  <c r="AV29"/>
  <c r="AQ29"/>
  <c r="AO29"/>
  <c r="AN29"/>
  <c r="AM29"/>
  <c r="AX28"/>
  <c r="AV28"/>
  <c r="AQ28"/>
  <c r="AO28"/>
  <c r="AN28"/>
  <c r="AM28"/>
  <c r="AX27"/>
  <c r="AV27"/>
  <c r="AQ27"/>
  <c r="AO27"/>
  <c r="AN27"/>
  <c r="AM27"/>
  <c r="AP27" s="1"/>
  <c r="AX26"/>
  <c r="AV26"/>
  <c r="AQ26"/>
  <c r="AO26"/>
  <c r="AN26"/>
  <c r="AM26"/>
  <c r="AX25"/>
  <c r="AQ25"/>
  <c r="AO25"/>
  <c r="AX24"/>
  <c r="AV24"/>
  <c r="AQ24"/>
  <c r="AO24"/>
  <c r="AN24"/>
  <c r="AM24"/>
  <c r="AW23"/>
  <c r="AU23"/>
  <c r="AQ22"/>
  <c r="AO22"/>
  <c r="AN22"/>
  <c r="AM22"/>
  <c r="AQ21"/>
  <c r="AO21"/>
  <c r="AN21"/>
  <c r="AM21"/>
  <c r="AQ20"/>
  <c r="AO20"/>
  <c r="AN20"/>
  <c r="AM20"/>
  <c r="AQ19"/>
  <c r="AO19"/>
  <c r="AN19"/>
  <c r="AM19"/>
  <c r="AQ18"/>
  <c r="AO18"/>
  <c r="AN18"/>
  <c r="AM18"/>
  <c r="AQ17"/>
  <c r="AO17"/>
  <c r="AP17" s="1"/>
  <c r="AN17"/>
  <c r="AM17"/>
  <c r="AQ16"/>
  <c r="AO16"/>
  <c r="AP16" s="1"/>
  <c r="AN16"/>
  <c r="AM16"/>
  <c r="AQ15"/>
  <c r="AO15"/>
  <c r="AN15"/>
  <c r="AM15"/>
  <c r="AQ14"/>
  <c r="AO14"/>
  <c r="AP14" s="1"/>
  <c r="AN14"/>
  <c r="AM14"/>
  <c r="AQ13"/>
  <c r="AO13"/>
  <c r="AN13"/>
  <c r="AM13"/>
  <c r="AX12"/>
  <c r="AQ12"/>
  <c r="AO12"/>
  <c r="AN12"/>
  <c r="AM12"/>
  <c r="AX11"/>
  <c r="AQ11"/>
  <c r="AO11"/>
  <c r="AN11"/>
  <c r="AM11"/>
  <c r="AQ10"/>
  <c r="AO10"/>
  <c r="AN10"/>
  <c r="AM10"/>
  <c r="AQ9"/>
  <c r="AO9"/>
  <c r="AN9"/>
  <c r="AM9"/>
  <c r="AX8"/>
  <c r="AQ8"/>
  <c r="AO8"/>
  <c r="AN8"/>
  <c r="AM8"/>
  <c r="AX7"/>
  <c r="AQ7"/>
  <c r="AO7"/>
  <c r="AN7"/>
  <c r="AM7"/>
  <c r="AQ6"/>
  <c r="AO6"/>
  <c r="AM6"/>
  <c r="AQ14" i="17"/>
  <c r="AO14"/>
  <c r="AN14"/>
  <c r="AM14"/>
  <c r="AW13"/>
  <c r="AU13"/>
  <c r="AT13"/>
  <c r="AS13"/>
  <c r="AQ12"/>
  <c r="AO12"/>
  <c r="AN12"/>
  <c r="AM12"/>
  <c r="AQ11"/>
  <c r="AO11"/>
  <c r="AN11"/>
  <c r="AM11"/>
  <c r="AQ10"/>
  <c r="AO10"/>
  <c r="AN10"/>
  <c r="AM10"/>
  <c r="AQ9"/>
  <c r="AQ13" s="1"/>
  <c r="AO9"/>
  <c r="AO13" s="1"/>
  <c r="AN9"/>
  <c r="AN13" s="1"/>
  <c r="AM9"/>
  <c r="AM13" s="1"/>
  <c r="AQ8"/>
  <c r="AO8"/>
  <c r="AN8"/>
  <c r="AM8"/>
  <c r="AW7"/>
  <c r="AU7"/>
  <c r="AT7"/>
  <c r="AS7"/>
  <c r="AQ6"/>
  <c r="AQ7" s="1"/>
  <c r="AO6"/>
  <c r="AO7" s="1"/>
  <c r="AN6"/>
  <c r="AN7" s="1"/>
  <c r="AM6"/>
  <c r="AM7" s="1"/>
  <c r="AM23" i="15"/>
  <c r="AN23"/>
  <c r="AN19"/>
  <c r="AS35"/>
  <c r="AX36"/>
  <c r="AV36"/>
  <c r="AQ36"/>
  <c r="AO36"/>
  <c r="AN36"/>
  <c r="AM36"/>
  <c r="AW35"/>
  <c r="AU35"/>
  <c r="AQ34"/>
  <c r="AO34"/>
  <c r="AN34"/>
  <c r="AM34"/>
  <c r="AQ33"/>
  <c r="AO33"/>
  <c r="AN33"/>
  <c r="AM33"/>
  <c r="AQ32"/>
  <c r="AO32"/>
  <c r="AN32"/>
  <c r="AM32"/>
  <c r="AQ31"/>
  <c r="AO31"/>
  <c r="AN31"/>
  <c r="AM31"/>
  <c r="AQ30"/>
  <c r="AO30"/>
  <c r="AN30"/>
  <c r="AM30"/>
  <c r="AQ29"/>
  <c r="AO29"/>
  <c r="AN29"/>
  <c r="AM29"/>
  <c r="AX26"/>
  <c r="AV26"/>
  <c r="AQ26"/>
  <c r="AO26"/>
  <c r="AN26"/>
  <c r="AM26"/>
  <c r="AX25"/>
  <c r="AV25"/>
  <c r="AQ25"/>
  <c r="AO25"/>
  <c r="AN25"/>
  <c r="AM25"/>
  <c r="AX24"/>
  <c r="AV24"/>
  <c r="AQ24"/>
  <c r="AO24"/>
  <c r="AN24"/>
  <c r="AM24"/>
  <c r="AQ23"/>
  <c r="AO23"/>
  <c r="AX22"/>
  <c r="AV22"/>
  <c r="AQ22"/>
  <c r="AO22"/>
  <c r="AN22"/>
  <c r="AM22"/>
  <c r="AQ21"/>
  <c r="AO21"/>
  <c r="AN21"/>
  <c r="AM21"/>
  <c r="AX20"/>
  <c r="AV20"/>
  <c r="AQ20"/>
  <c r="AO20"/>
  <c r="AN20"/>
  <c r="AM20"/>
  <c r="AQ19"/>
  <c r="AO19"/>
  <c r="AO35" s="1"/>
  <c r="AX18"/>
  <c r="AV18"/>
  <c r="AQ18"/>
  <c r="AO18"/>
  <c r="AN18"/>
  <c r="AM18"/>
  <c r="AW17"/>
  <c r="AU17"/>
  <c r="AT17"/>
  <c r="AS17"/>
  <c r="AQ16"/>
  <c r="AO16"/>
  <c r="AN16"/>
  <c r="AM16"/>
  <c r="AQ15"/>
  <c r="AO15"/>
  <c r="AN15"/>
  <c r="AM15"/>
  <c r="AQ14"/>
  <c r="AO14"/>
  <c r="AN14"/>
  <c r="AM14"/>
  <c r="AQ13"/>
  <c r="AO13"/>
  <c r="AN13"/>
  <c r="AM13"/>
  <c r="AQ12"/>
  <c r="AO12"/>
  <c r="AN12"/>
  <c r="AM12"/>
  <c r="AX11"/>
  <c r="AV11"/>
  <c r="AQ11"/>
  <c r="AO11"/>
  <c r="AN11"/>
  <c r="AM11"/>
  <c r="AQ10"/>
  <c r="AO10"/>
  <c r="AN10"/>
  <c r="AM10"/>
  <c r="AQ9"/>
  <c r="AO9"/>
  <c r="AN9"/>
  <c r="AM9"/>
  <c r="AQ8"/>
  <c r="AO8"/>
  <c r="AN8"/>
  <c r="AM8"/>
  <c r="AX7"/>
  <c r="AV7"/>
  <c r="AQ7"/>
  <c r="AO7"/>
  <c r="AN7"/>
  <c r="AM7"/>
  <c r="AQ6"/>
  <c r="AO6"/>
  <c r="AN6"/>
  <c r="AN17" s="1"/>
  <c r="AM6"/>
  <c r="AX22" i="14"/>
  <c r="AX23"/>
  <c r="AV22"/>
  <c r="AV23"/>
  <c r="AX31"/>
  <c r="AV31"/>
  <c r="AQ31"/>
  <c r="AO31"/>
  <c r="AN31"/>
  <c r="AM31"/>
  <c r="AW30"/>
  <c r="AU30"/>
  <c r="AT30"/>
  <c r="AS30"/>
  <c r="AQ29"/>
  <c r="AO29"/>
  <c r="AN29"/>
  <c r="AM29"/>
  <c r="AQ28"/>
  <c r="AO28"/>
  <c r="AN28"/>
  <c r="AM28"/>
  <c r="AQ27"/>
  <c r="AO27"/>
  <c r="AN27"/>
  <c r="AM27"/>
  <c r="AQ26"/>
  <c r="AO26"/>
  <c r="AN26"/>
  <c r="AM26"/>
  <c r="AQ25"/>
  <c r="AO25"/>
  <c r="AN25"/>
  <c r="AM25"/>
  <c r="AQ24"/>
  <c r="AO24"/>
  <c r="AN24"/>
  <c r="AM24"/>
  <c r="AQ23"/>
  <c r="AO23"/>
  <c r="AN23"/>
  <c r="AM23"/>
  <c r="AQ22"/>
  <c r="AO22"/>
  <c r="AN22"/>
  <c r="AM22"/>
  <c r="AX21"/>
  <c r="AV21"/>
  <c r="AQ21"/>
  <c r="AO21"/>
  <c r="AN21"/>
  <c r="AM21"/>
  <c r="AX20"/>
  <c r="AV20"/>
  <c r="AQ20"/>
  <c r="AO20"/>
  <c r="AO30" s="1"/>
  <c r="AN20"/>
  <c r="AN30" s="1"/>
  <c r="AM20"/>
  <c r="AX19"/>
  <c r="AV19"/>
  <c r="AQ19"/>
  <c r="AO19"/>
  <c r="AN19"/>
  <c r="AM19"/>
  <c r="AP19" s="1"/>
  <c r="AW18"/>
  <c r="AU18"/>
  <c r="AT18"/>
  <c r="AS18"/>
  <c r="AQ17"/>
  <c r="AO17"/>
  <c r="AN17"/>
  <c r="AM17"/>
  <c r="AQ16"/>
  <c r="AO16"/>
  <c r="AN16"/>
  <c r="AM16"/>
  <c r="AQ15"/>
  <c r="AO15"/>
  <c r="AN15"/>
  <c r="AM15"/>
  <c r="AQ14"/>
  <c r="AO14"/>
  <c r="AN14"/>
  <c r="AM14"/>
  <c r="AQ13"/>
  <c r="AO13"/>
  <c r="AN13"/>
  <c r="AM13"/>
  <c r="AQ12"/>
  <c r="AO12"/>
  <c r="AN12"/>
  <c r="AM12"/>
  <c r="AQ11"/>
  <c r="AO11"/>
  <c r="AN11"/>
  <c r="AM11"/>
  <c r="AQ10"/>
  <c r="AO10"/>
  <c r="AN10"/>
  <c r="AM10"/>
  <c r="AQ9"/>
  <c r="AO9"/>
  <c r="AN9"/>
  <c r="AM9"/>
  <c r="AQ8"/>
  <c r="AO8"/>
  <c r="AN8"/>
  <c r="AM8"/>
  <c r="AX7"/>
  <c r="AV7"/>
  <c r="AQ7"/>
  <c r="AO7"/>
  <c r="AP7" s="1"/>
  <c r="AN7"/>
  <c r="AM7"/>
  <c r="AX6"/>
  <c r="AV6"/>
  <c r="AQ6"/>
  <c r="AO6"/>
  <c r="AN6"/>
  <c r="AM6"/>
  <c r="AM18" s="1"/>
  <c r="AX8" i="13"/>
  <c r="AX10"/>
  <c r="AX12"/>
  <c r="AV8"/>
  <c r="AV10"/>
  <c r="AM11"/>
  <c r="AM15"/>
  <c r="AX6"/>
  <c r="AV6"/>
  <c r="AX30"/>
  <c r="AV30"/>
  <c r="AQ30"/>
  <c r="AO30"/>
  <c r="AN30"/>
  <c r="AM30"/>
  <c r="AW29"/>
  <c r="AU29"/>
  <c r="AT29"/>
  <c r="AS29"/>
  <c r="AQ28"/>
  <c r="AO28"/>
  <c r="AN28"/>
  <c r="AM28"/>
  <c r="AQ27"/>
  <c r="AO27"/>
  <c r="AN27"/>
  <c r="AM27"/>
  <c r="AQ26"/>
  <c r="AO26"/>
  <c r="AN26"/>
  <c r="AM26"/>
  <c r="AQ25"/>
  <c r="AO25"/>
  <c r="AN25"/>
  <c r="AM25"/>
  <c r="AQ24"/>
  <c r="AO24"/>
  <c r="AN24"/>
  <c r="AM24"/>
  <c r="AQ23"/>
  <c r="AO23"/>
  <c r="AN23"/>
  <c r="AM23"/>
  <c r="AQ22"/>
  <c r="AO22"/>
  <c r="AN22"/>
  <c r="AM22"/>
  <c r="AX21"/>
  <c r="AV21"/>
  <c r="AQ21"/>
  <c r="AO21"/>
  <c r="AN21"/>
  <c r="AM21"/>
  <c r="AX20"/>
  <c r="AV20"/>
  <c r="AQ20"/>
  <c r="AO20"/>
  <c r="AN20"/>
  <c r="AM20"/>
  <c r="AQ19"/>
  <c r="AQ29" s="1"/>
  <c r="AO19"/>
  <c r="AN19"/>
  <c r="AM19"/>
  <c r="AX18"/>
  <c r="AV18"/>
  <c r="AQ18"/>
  <c r="AO18"/>
  <c r="AN18"/>
  <c r="AM18"/>
  <c r="AW17"/>
  <c r="AU17"/>
  <c r="AQ16"/>
  <c r="AO16"/>
  <c r="AN16"/>
  <c r="AM16"/>
  <c r="AQ15"/>
  <c r="AO15"/>
  <c r="AN15"/>
  <c r="AQ14"/>
  <c r="AO14"/>
  <c r="AN14"/>
  <c r="AM14"/>
  <c r="AQ13"/>
  <c r="AO13"/>
  <c r="AN13"/>
  <c r="AM13"/>
  <c r="AV12"/>
  <c r="AQ12"/>
  <c r="AO12"/>
  <c r="AN12"/>
  <c r="AM12"/>
  <c r="AQ11"/>
  <c r="AO11"/>
  <c r="AN11"/>
  <c r="AQ10"/>
  <c r="AO10"/>
  <c r="AN10"/>
  <c r="AM10"/>
  <c r="AQ9"/>
  <c r="AO9"/>
  <c r="AN9"/>
  <c r="AM9"/>
  <c r="AQ8"/>
  <c r="AR8" s="1"/>
  <c r="AO8"/>
  <c r="AP8" s="1"/>
  <c r="AN8"/>
  <c r="AM8"/>
  <c r="AX7"/>
  <c r="AV7"/>
  <c r="AQ7"/>
  <c r="AO7"/>
  <c r="AN7"/>
  <c r="AM7"/>
  <c r="AQ6"/>
  <c r="AO6"/>
  <c r="AX22" i="11"/>
  <c r="AV22"/>
  <c r="AX32"/>
  <c r="AV32"/>
  <c r="AQ32"/>
  <c r="AO32"/>
  <c r="AN32"/>
  <c r="AM32"/>
  <c r="AW31"/>
  <c r="AU31"/>
  <c r="AT31"/>
  <c r="AS31"/>
  <c r="AQ30"/>
  <c r="AO30"/>
  <c r="AN30"/>
  <c r="AM30"/>
  <c r="AQ29"/>
  <c r="AO29"/>
  <c r="AN29"/>
  <c r="AM29"/>
  <c r="AQ28"/>
  <c r="AO28"/>
  <c r="AN28"/>
  <c r="AM28"/>
  <c r="AQ27"/>
  <c r="AO27"/>
  <c r="AN27"/>
  <c r="AM27"/>
  <c r="AQ26"/>
  <c r="AO26"/>
  <c r="AN26"/>
  <c r="AM26"/>
  <c r="AQ25"/>
  <c r="AO25"/>
  <c r="AN25"/>
  <c r="AM25"/>
  <c r="AQ24"/>
  <c r="AO24"/>
  <c r="AN24"/>
  <c r="AM24"/>
  <c r="AQ23"/>
  <c r="AO23"/>
  <c r="AN23"/>
  <c r="AM23"/>
  <c r="AQ22"/>
  <c r="AO22"/>
  <c r="AP22" s="1"/>
  <c r="AN22"/>
  <c r="AM22"/>
  <c r="AQ21"/>
  <c r="AO21"/>
  <c r="AN21"/>
  <c r="AM21"/>
  <c r="AX20"/>
  <c r="AV20"/>
  <c r="AQ20"/>
  <c r="AO20"/>
  <c r="AN20"/>
  <c r="AM20"/>
  <c r="AX19"/>
  <c r="AV19"/>
  <c r="AQ19"/>
  <c r="AO19"/>
  <c r="AO31" s="1"/>
  <c r="AN19"/>
  <c r="AN31" s="1"/>
  <c r="AM19"/>
  <c r="AX18"/>
  <c r="AV18"/>
  <c r="AQ18"/>
  <c r="AO18"/>
  <c r="AN18"/>
  <c r="AM18"/>
  <c r="AW17"/>
  <c r="AU17"/>
  <c r="AT17"/>
  <c r="AS17"/>
  <c r="AQ16"/>
  <c r="AO16"/>
  <c r="AN16"/>
  <c r="AM16"/>
  <c r="AQ15"/>
  <c r="AO15"/>
  <c r="AN15"/>
  <c r="AM15"/>
  <c r="AQ13"/>
  <c r="AO13"/>
  <c r="AN13"/>
  <c r="AM13"/>
  <c r="AQ14"/>
  <c r="AO14"/>
  <c r="AN14"/>
  <c r="AM14"/>
  <c r="AQ12"/>
  <c r="AO12"/>
  <c r="AN12"/>
  <c r="AM12"/>
  <c r="AQ11"/>
  <c r="AO11"/>
  <c r="AN11"/>
  <c r="AM11"/>
  <c r="AQ10"/>
  <c r="AO10"/>
  <c r="AN10"/>
  <c r="AM10"/>
  <c r="AQ9"/>
  <c r="AO9"/>
  <c r="AN9"/>
  <c r="AM9"/>
  <c r="AX8"/>
  <c r="AV8"/>
  <c r="AQ8"/>
  <c r="AO8"/>
  <c r="AN8"/>
  <c r="AM8"/>
  <c r="AX7"/>
  <c r="AV7"/>
  <c r="AQ7"/>
  <c r="AO7"/>
  <c r="AN7"/>
  <c r="AM7"/>
  <c r="AX6"/>
  <c r="AV6"/>
  <c r="AQ6"/>
  <c r="AO6"/>
  <c r="AN6"/>
  <c r="AM6"/>
  <c r="AX28" i="10"/>
  <c r="AV28"/>
  <c r="AX6"/>
  <c r="AX40"/>
  <c r="AV40"/>
  <c r="AQ40"/>
  <c r="AO40"/>
  <c r="AN40"/>
  <c r="AM40"/>
  <c r="AW39"/>
  <c r="AU39"/>
  <c r="AT39"/>
  <c r="AS39"/>
  <c r="AQ38"/>
  <c r="AO38"/>
  <c r="AN38"/>
  <c r="AM38"/>
  <c r="AQ37"/>
  <c r="AO37"/>
  <c r="AN37"/>
  <c r="AM37"/>
  <c r="AQ36"/>
  <c r="AO36"/>
  <c r="AN36"/>
  <c r="AM36"/>
  <c r="AQ35"/>
  <c r="AO35"/>
  <c r="AN35"/>
  <c r="AM35"/>
  <c r="AQ34"/>
  <c r="AO34"/>
  <c r="AQ33"/>
  <c r="AO33"/>
  <c r="AQ32"/>
  <c r="AO32"/>
  <c r="AQ31"/>
  <c r="AO31"/>
  <c r="AQ30"/>
  <c r="AO30"/>
  <c r="AQ29"/>
  <c r="AO29"/>
  <c r="AN29"/>
  <c r="AM29"/>
  <c r="AQ28"/>
  <c r="AR28" s="1"/>
  <c r="AO28"/>
  <c r="AP28" s="1"/>
  <c r="AN28"/>
  <c r="AM28"/>
  <c r="AX27"/>
  <c r="AV27"/>
  <c r="AQ27"/>
  <c r="AO27"/>
  <c r="AN27"/>
  <c r="AM27"/>
  <c r="AQ26"/>
  <c r="AO26"/>
  <c r="AN26"/>
  <c r="AM26"/>
  <c r="AQ25"/>
  <c r="AO25"/>
  <c r="AN25"/>
  <c r="AM25"/>
  <c r="AX24"/>
  <c r="AV24"/>
  <c r="AQ24"/>
  <c r="AR24" s="1"/>
  <c r="AO24"/>
  <c r="AP24" s="1"/>
  <c r="AN24"/>
  <c r="AM24"/>
  <c r="AQ23"/>
  <c r="AO23"/>
  <c r="AN23"/>
  <c r="AM23"/>
  <c r="AQ22"/>
  <c r="AO22"/>
  <c r="AN22"/>
  <c r="AM22"/>
  <c r="AX21"/>
  <c r="AV21"/>
  <c r="AQ21"/>
  <c r="AO21"/>
  <c r="AN21"/>
  <c r="AM21"/>
  <c r="AM39" s="1"/>
  <c r="AX20"/>
  <c r="AV20"/>
  <c r="AQ20"/>
  <c r="AO20"/>
  <c r="AN20"/>
  <c r="AM20"/>
  <c r="AW19"/>
  <c r="AU19"/>
  <c r="AS19"/>
  <c r="AQ18"/>
  <c r="AO18"/>
  <c r="AN18"/>
  <c r="AM18"/>
  <c r="AQ17"/>
  <c r="AO17"/>
  <c r="AN17"/>
  <c r="AM17"/>
  <c r="AQ16"/>
  <c r="AO16"/>
  <c r="AN16"/>
  <c r="AM16"/>
  <c r="AQ15"/>
  <c r="AO15"/>
  <c r="AN15"/>
  <c r="AM15"/>
  <c r="AQ14"/>
  <c r="AO14"/>
  <c r="AN14"/>
  <c r="AM14"/>
  <c r="AQ13"/>
  <c r="AO13"/>
  <c r="AN13"/>
  <c r="AM13"/>
  <c r="AQ12"/>
  <c r="AO12"/>
  <c r="AN12"/>
  <c r="AM12"/>
  <c r="AQ11"/>
  <c r="AO11"/>
  <c r="AN11"/>
  <c r="AM11"/>
  <c r="AQ10"/>
  <c r="AO10"/>
  <c r="AN10"/>
  <c r="AM10"/>
  <c r="AX9"/>
  <c r="AV9"/>
  <c r="AQ9"/>
  <c r="AO9"/>
  <c r="AM9"/>
  <c r="AX8"/>
  <c r="AV8"/>
  <c r="AQ8"/>
  <c r="AO8"/>
  <c r="AN8"/>
  <c r="AM8"/>
  <c r="AX7"/>
  <c r="AV7"/>
  <c r="AQ7"/>
  <c r="AO7"/>
  <c r="AN7"/>
  <c r="AM7"/>
  <c r="AV6"/>
  <c r="AQ6"/>
  <c r="AO6"/>
  <c r="AM6"/>
  <c r="AV11" i="8"/>
  <c r="AV7"/>
  <c r="AM11"/>
  <c r="AM13"/>
  <c r="AM15"/>
  <c r="AM17"/>
  <c r="AM19"/>
  <c r="AT21"/>
  <c r="AX34"/>
  <c r="AV34"/>
  <c r="AQ34"/>
  <c r="AO34"/>
  <c r="AN34"/>
  <c r="AM34"/>
  <c r="AW33"/>
  <c r="AU33"/>
  <c r="AT33"/>
  <c r="AS33"/>
  <c r="AQ32"/>
  <c r="AO32"/>
  <c r="AN32"/>
  <c r="AM32"/>
  <c r="AQ31"/>
  <c r="AO31"/>
  <c r="AN31"/>
  <c r="AM31"/>
  <c r="AQ30"/>
  <c r="AO30"/>
  <c r="AN30"/>
  <c r="AM30"/>
  <c r="AQ29"/>
  <c r="AO29"/>
  <c r="AN29"/>
  <c r="AM29"/>
  <c r="AV28"/>
  <c r="AQ28"/>
  <c r="AO28"/>
  <c r="AN28"/>
  <c r="AM28"/>
  <c r="AQ27"/>
  <c r="AO27"/>
  <c r="AN27"/>
  <c r="AM27"/>
  <c r="AQ26"/>
  <c r="AO26"/>
  <c r="AN26"/>
  <c r="AM26"/>
  <c r="AQ25"/>
  <c r="AO25"/>
  <c r="AN25"/>
  <c r="AM25"/>
  <c r="AQ24"/>
  <c r="AO24"/>
  <c r="AN24"/>
  <c r="AM24"/>
  <c r="AX23"/>
  <c r="AV23"/>
  <c r="AQ23"/>
  <c r="AO23"/>
  <c r="AN23"/>
  <c r="AM23"/>
  <c r="AX22"/>
  <c r="AV22"/>
  <c r="AQ22"/>
  <c r="AO22"/>
  <c r="AN22"/>
  <c r="AM22"/>
  <c r="AW21"/>
  <c r="AU21"/>
  <c r="AQ20"/>
  <c r="AO20"/>
  <c r="AN20"/>
  <c r="AM20"/>
  <c r="AQ19"/>
  <c r="AO19"/>
  <c r="AN19"/>
  <c r="AQ18"/>
  <c r="AO18"/>
  <c r="AN18"/>
  <c r="AM18"/>
  <c r="AQ17"/>
  <c r="AO17"/>
  <c r="AN17"/>
  <c r="AQ16"/>
  <c r="AO16"/>
  <c r="AN16"/>
  <c r="AM16"/>
  <c r="AQ15"/>
  <c r="AO15"/>
  <c r="AN15"/>
  <c r="AQ14"/>
  <c r="AO14"/>
  <c r="AN14"/>
  <c r="AM14"/>
  <c r="AQ13"/>
  <c r="AO13"/>
  <c r="AN13"/>
  <c r="AQ12"/>
  <c r="AO12"/>
  <c r="AN12"/>
  <c r="AM12"/>
  <c r="AQ11"/>
  <c r="AO11"/>
  <c r="AP11" s="1"/>
  <c r="AN11"/>
  <c r="AX10"/>
  <c r="AV10"/>
  <c r="AQ10"/>
  <c r="AO10"/>
  <c r="AN10"/>
  <c r="AM10"/>
  <c r="AQ9"/>
  <c r="AO9"/>
  <c r="AN9"/>
  <c r="AM9"/>
  <c r="AQ8"/>
  <c r="AO8"/>
  <c r="AN8"/>
  <c r="AM8"/>
  <c r="AX7"/>
  <c r="AQ7"/>
  <c r="AO7"/>
  <c r="AN7"/>
  <c r="AX6"/>
  <c r="AQ6"/>
  <c r="AO6"/>
  <c r="AX24" i="7"/>
  <c r="AV24"/>
  <c r="AM23"/>
  <c r="AV25"/>
  <c r="AM27"/>
  <c r="AM29"/>
  <c r="AM31"/>
  <c r="AX20"/>
  <c r="AM20"/>
  <c r="AX34"/>
  <c r="AV34"/>
  <c r="AQ34"/>
  <c r="AO34"/>
  <c r="AN34"/>
  <c r="AM34"/>
  <c r="AW33"/>
  <c r="AU33"/>
  <c r="AQ32"/>
  <c r="AO32"/>
  <c r="AN32"/>
  <c r="AM32"/>
  <c r="AQ31"/>
  <c r="AO31"/>
  <c r="AN31"/>
  <c r="AQ30"/>
  <c r="AO30"/>
  <c r="AN30"/>
  <c r="AM30"/>
  <c r="AQ29"/>
  <c r="AO29"/>
  <c r="AN29"/>
  <c r="AQ28"/>
  <c r="AO28"/>
  <c r="AN28"/>
  <c r="AM28"/>
  <c r="AQ27"/>
  <c r="AO27"/>
  <c r="AN27"/>
  <c r="AQ26"/>
  <c r="AO26"/>
  <c r="AN26"/>
  <c r="AM26"/>
  <c r="AX25"/>
  <c r="AQ25"/>
  <c r="AO25"/>
  <c r="AN25"/>
  <c r="AQ24"/>
  <c r="AO24"/>
  <c r="AP24" s="1"/>
  <c r="AN24"/>
  <c r="AM24"/>
  <c r="AQ23"/>
  <c r="AO23"/>
  <c r="AN23"/>
  <c r="AQ22"/>
  <c r="AO22"/>
  <c r="AN22"/>
  <c r="AM22"/>
  <c r="AX21"/>
  <c r="AV21"/>
  <c r="AQ21"/>
  <c r="AO21"/>
  <c r="AN21"/>
  <c r="AM21"/>
  <c r="AQ20"/>
  <c r="AO20"/>
  <c r="AX19"/>
  <c r="AV19"/>
  <c r="AQ19"/>
  <c r="AO19"/>
  <c r="AN19"/>
  <c r="AM19"/>
  <c r="AW18"/>
  <c r="AU18"/>
  <c r="AT18"/>
  <c r="AS18"/>
  <c r="AQ17"/>
  <c r="AO17"/>
  <c r="AN17"/>
  <c r="AM17"/>
  <c r="AQ16"/>
  <c r="AO16"/>
  <c r="AN16"/>
  <c r="AM16"/>
  <c r="AQ15"/>
  <c r="AO15"/>
  <c r="AN15"/>
  <c r="AM15"/>
  <c r="AQ14"/>
  <c r="AO14"/>
  <c r="AN14"/>
  <c r="AM14"/>
  <c r="AQ13"/>
  <c r="AO13"/>
  <c r="AN13"/>
  <c r="AM13"/>
  <c r="AQ12"/>
  <c r="AO12"/>
  <c r="AN12"/>
  <c r="AM12"/>
  <c r="AQ11"/>
  <c r="AO11"/>
  <c r="AN11"/>
  <c r="AM11"/>
  <c r="AQ10"/>
  <c r="AO10"/>
  <c r="AN10"/>
  <c r="AM10"/>
  <c r="AQ9"/>
  <c r="AO9"/>
  <c r="AN9"/>
  <c r="AM9"/>
  <c r="AQ8"/>
  <c r="AO8"/>
  <c r="AN8"/>
  <c r="AM8"/>
  <c r="AQ7"/>
  <c r="AO7"/>
  <c r="AN7"/>
  <c r="AM7"/>
  <c r="AX6"/>
  <c r="AV6"/>
  <c r="AQ6"/>
  <c r="AO6"/>
  <c r="AO18" s="1"/>
  <c r="AN6"/>
  <c r="AM6"/>
  <c r="AX20" i="6"/>
  <c r="AV20"/>
  <c r="AX7"/>
  <c r="AV7"/>
  <c r="AR16" i="18" l="1"/>
  <c r="AP16"/>
  <c r="AR35" i="16"/>
  <c r="AR36"/>
  <c r="AP36"/>
  <c r="AP21" i="14"/>
  <c r="AP22"/>
  <c r="AP23"/>
  <c r="AO18"/>
  <c r="AR22"/>
  <c r="AR23"/>
  <c r="AM31" i="11"/>
  <c r="AR22"/>
  <c r="AQ21" i="8"/>
  <c r="AR24" i="7"/>
  <c r="AP21"/>
  <c r="AP18" i="22"/>
  <c r="AR14" i="18"/>
  <c r="AP14"/>
  <c r="AP24" i="16"/>
  <c r="AR31"/>
  <c r="AR14"/>
  <c r="AR16"/>
  <c r="AR17"/>
  <c r="AP31"/>
  <c r="AP47"/>
  <c r="AR10" i="15"/>
  <c r="AP10"/>
  <c r="AQ18" i="14"/>
  <c r="AP6"/>
  <c r="AR7"/>
  <c r="AQ30"/>
  <c r="AP31"/>
  <c r="AR7" i="13"/>
  <c r="AP18"/>
  <c r="AP7"/>
  <c r="AR18"/>
  <c r="AN29"/>
  <c r="AR7" i="10"/>
  <c r="AP7"/>
  <c r="AR22" i="8"/>
  <c r="AQ33"/>
  <c r="AO21"/>
  <c r="AM18" i="7"/>
  <c r="AO33"/>
  <c r="AN18"/>
  <c r="AR26" i="16"/>
  <c r="AR28"/>
  <c r="AR24"/>
  <c r="AQ17" i="15"/>
  <c r="AM29" i="13"/>
  <c r="AR17" i="22"/>
  <c r="AR26"/>
  <c r="AP17"/>
  <c r="AP26"/>
  <c r="AQ11" i="20"/>
  <c r="AQ13" i="18"/>
  <c r="AO13"/>
  <c r="AR27" i="16"/>
  <c r="AQ46"/>
  <c r="AO46"/>
  <c r="AP26"/>
  <c r="AP28"/>
  <c r="AQ23"/>
  <c r="AO17" i="15"/>
  <c r="AQ17" i="13"/>
  <c r="AO29"/>
  <c r="AO17"/>
  <c r="AQ17" i="11"/>
  <c r="AO17"/>
  <c r="AQ19" i="10"/>
  <c r="AO19"/>
  <c r="AP6"/>
  <c r="AR24" i="18"/>
  <c r="AP24"/>
  <c r="AN23"/>
  <c r="AM23"/>
  <c r="AN13"/>
  <c r="AM13"/>
  <c r="AQ23"/>
  <c r="AR8" i="16"/>
  <c r="AR47"/>
  <c r="AN46"/>
  <c r="AT46"/>
  <c r="AM46"/>
  <c r="AP25"/>
  <c r="AV25"/>
  <c r="AS46"/>
  <c r="AP7"/>
  <c r="AR7"/>
  <c r="AM23"/>
  <c r="AP8"/>
  <c r="AN6"/>
  <c r="AN23" s="1"/>
  <c r="AX6"/>
  <c r="AP6"/>
  <c r="AO23"/>
  <c r="AR25"/>
  <c r="AR36" i="15"/>
  <c r="AP36"/>
  <c r="AN35"/>
  <c r="AT35"/>
  <c r="AX19"/>
  <c r="AR19"/>
  <c r="AM19"/>
  <c r="AM35" s="1"/>
  <c r="AV19"/>
  <c r="AR18"/>
  <c r="AP18"/>
  <c r="AM17"/>
  <c r="AQ35"/>
  <c r="AR31" i="14"/>
  <c r="AR21"/>
  <c r="AM30"/>
  <c r="AR20"/>
  <c r="AP20"/>
  <c r="AN18"/>
  <c r="AR19"/>
  <c r="AR6"/>
  <c r="AN6" i="13"/>
  <c r="AN17" s="1"/>
  <c r="AT17"/>
  <c r="AS17"/>
  <c r="AM6"/>
  <c r="AM17" s="1"/>
  <c r="AR32" i="11"/>
  <c r="AP32"/>
  <c r="AN17"/>
  <c r="AM17"/>
  <c r="AP18"/>
  <c r="AR8"/>
  <c r="AP8"/>
  <c r="AR6"/>
  <c r="AP6"/>
  <c r="AR18"/>
  <c r="AQ31"/>
  <c r="AR40" i="10"/>
  <c r="AP40"/>
  <c r="AN39"/>
  <c r="AR21"/>
  <c r="AP21"/>
  <c r="AP20"/>
  <c r="AT19"/>
  <c r="AN6"/>
  <c r="AR6" s="1"/>
  <c r="AM19"/>
  <c r="AR20"/>
  <c r="AQ39"/>
  <c r="AO39"/>
  <c r="AN33" i="8"/>
  <c r="AR34"/>
  <c r="AP34"/>
  <c r="AM33"/>
  <c r="AP23"/>
  <c r="AP22"/>
  <c r="AS21"/>
  <c r="AM7"/>
  <c r="AP7" s="1"/>
  <c r="AR7"/>
  <c r="AN6"/>
  <c r="AN21" s="1"/>
  <c r="AM6"/>
  <c r="AV6"/>
  <c r="AR23"/>
  <c r="AO33"/>
  <c r="AR34" i="7"/>
  <c r="AP34"/>
  <c r="AR21"/>
  <c r="AM25"/>
  <c r="AM33" s="1"/>
  <c r="AN20"/>
  <c r="AN33" s="1"/>
  <c r="AT33"/>
  <c r="AX33" s="1"/>
  <c r="AV20"/>
  <c r="AS33"/>
  <c r="AV33" s="1"/>
  <c r="AQ18"/>
  <c r="AP20"/>
  <c r="AQ33"/>
  <c r="AE7" i="6"/>
  <c r="AC7"/>
  <c r="AB7"/>
  <c r="AA7"/>
  <c r="AE6"/>
  <c r="AC6"/>
  <c r="AB6"/>
  <c r="AA6"/>
  <c r="AX77"/>
  <c r="AV77"/>
  <c r="AQ77"/>
  <c r="AO77"/>
  <c r="AP77" s="1"/>
  <c r="AN77"/>
  <c r="AM77"/>
  <c r="AW76"/>
  <c r="AU76"/>
  <c r="AT76"/>
  <c r="AS76"/>
  <c r="AX75"/>
  <c r="AV75"/>
  <c r="AQ75"/>
  <c r="AO75"/>
  <c r="AN75"/>
  <c r="AM75"/>
  <c r="AP75" s="1"/>
  <c r="AX74"/>
  <c r="AV74"/>
  <c r="AQ74"/>
  <c r="AO74"/>
  <c r="AN74"/>
  <c r="AM74"/>
  <c r="AX73"/>
  <c r="AV73"/>
  <c r="AQ73"/>
  <c r="AO73"/>
  <c r="AN73"/>
  <c r="AM73"/>
  <c r="AX72"/>
  <c r="AV72"/>
  <c r="AQ72"/>
  <c r="AO72"/>
  <c r="AN72"/>
  <c r="AM72"/>
  <c r="AX71"/>
  <c r="AV71"/>
  <c r="AQ71"/>
  <c r="AO71"/>
  <c r="AN71"/>
  <c r="AM71"/>
  <c r="AX70"/>
  <c r="AV70"/>
  <c r="AQ70"/>
  <c r="AO70"/>
  <c r="AP70" s="1"/>
  <c r="AN70"/>
  <c r="AM70"/>
  <c r="AQ69"/>
  <c r="AO69"/>
  <c r="AN69"/>
  <c r="AM69"/>
  <c r="AX68"/>
  <c r="AV68"/>
  <c r="AQ68"/>
  <c r="AO68"/>
  <c r="AN68"/>
  <c r="AM68"/>
  <c r="AX67"/>
  <c r="AV67"/>
  <c r="AQ67"/>
  <c r="AO67"/>
  <c r="AP67" s="1"/>
  <c r="AN67"/>
  <c r="AM67"/>
  <c r="AX66"/>
  <c r="AV66"/>
  <c r="AQ66"/>
  <c r="AO66"/>
  <c r="AN66"/>
  <c r="AM66"/>
  <c r="AX65"/>
  <c r="AV65"/>
  <c r="AQ65"/>
  <c r="AR65" s="1"/>
  <c r="AO65"/>
  <c r="AP65" s="1"/>
  <c r="AN65"/>
  <c r="AM65"/>
  <c r="AX64"/>
  <c r="AV64"/>
  <c r="AQ64"/>
  <c r="AO64"/>
  <c r="AN64"/>
  <c r="AM64"/>
  <c r="AX63"/>
  <c r="AV63"/>
  <c r="AQ63"/>
  <c r="AR63" s="1"/>
  <c r="AO63"/>
  <c r="AP63" s="1"/>
  <c r="AN63"/>
  <c r="AM63"/>
  <c r="AX62"/>
  <c r="AV62"/>
  <c r="AQ62"/>
  <c r="AO62"/>
  <c r="AN62"/>
  <c r="AM62"/>
  <c r="AX61"/>
  <c r="AV61"/>
  <c r="AQ61"/>
  <c r="AR61" s="1"/>
  <c r="AO61"/>
  <c r="AP61" s="1"/>
  <c r="AN61"/>
  <c r="AM61"/>
  <c r="AX60"/>
  <c r="AV60"/>
  <c r="AQ60"/>
  <c r="AO60"/>
  <c r="AN60"/>
  <c r="AM60"/>
  <c r="AX59"/>
  <c r="AV59"/>
  <c r="AQ59"/>
  <c r="AR59" s="1"/>
  <c r="AO59"/>
  <c r="AN59"/>
  <c r="AM59"/>
  <c r="AX58"/>
  <c r="AV58"/>
  <c r="AQ58"/>
  <c r="AO58"/>
  <c r="AN58"/>
  <c r="AR58" s="1"/>
  <c r="AM58"/>
  <c r="AX57"/>
  <c r="AV57"/>
  <c r="AQ57"/>
  <c r="AO57"/>
  <c r="AN57"/>
  <c r="AM57"/>
  <c r="AX56"/>
  <c r="AV56"/>
  <c r="AQ56"/>
  <c r="AO56"/>
  <c r="AN56"/>
  <c r="AR56" s="1"/>
  <c r="AM56"/>
  <c r="AX55"/>
  <c r="AV55"/>
  <c r="AQ55"/>
  <c r="AO55"/>
  <c r="AN55"/>
  <c r="AM55"/>
  <c r="AX54"/>
  <c r="AV54"/>
  <c r="AQ54"/>
  <c r="AO54"/>
  <c r="AN54"/>
  <c r="AR54" s="1"/>
  <c r="AM54"/>
  <c r="AX53"/>
  <c r="AV53"/>
  <c r="AQ53"/>
  <c r="AO53"/>
  <c r="AN53"/>
  <c r="AM53"/>
  <c r="AX52"/>
  <c r="AV52"/>
  <c r="AQ52"/>
  <c r="AO52"/>
  <c r="AN52"/>
  <c r="AR52" s="1"/>
  <c r="AM52"/>
  <c r="AX51"/>
  <c r="AV51"/>
  <c r="AQ51"/>
  <c r="AO51"/>
  <c r="AN51"/>
  <c r="AM51"/>
  <c r="AX50"/>
  <c r="AV50"/>
  <c r="AQ50"/>
  <c r="AO50"/>
  <c r="AN50"/>
  <c r="AM50"/>
  <c r="AQ49"/>
  <c r="AO49"/>
  <c r="AN49"/>
  <c r="AM49"/>
  <c r="AW48"/>
  <c r="AU48"/>
  <c r="AT48"/>
  <c r="AS48"/>
  <c r="AQ47"/>
  <c r="AO47"/>
  <c r="AN47"/>
  <c r="AM47"/>
  <c r="AQ46"/>
  <c r="AQ48" s="1"/>
  <c r="AO46"/>
  <c r="AN46"/>
  <c r="AN48" s="1"/>
  <c r="AM46"/>
  <c r="AM48" s="1"/>
  <c r="AX38"/>
  <c r="AV38"/>
  <c r="AQ38"/>
  <c r="AO38"/>
  <c r="AN38"/>
  <c r="AM38"/>
  <c r="AW37"/>
  <c r="AU37"/>
  <c r="AT37"/>
  <c r="AS37"/>
  <c r="AQ36"/>
  <c r="AO36"/>
  <c r="AN36"/>
  <c r="AM36"/>
  <c r="AQ35"/>
  <c r="AO35"/>
  <c r="AN35"/>
  <c r="AM35"/>
  <c r="AQ34"/>
  <c r="AO34"/>
  <c r="AN34"/>
  <c r="AM34"/>
  <c r="AQ33"/>
  <c r="AO33"/>
  <c r="AN33"/>
  <c r="AM33"/>
  <c r="AQ32"/>
  <c r="AO32"/>
  <c r="AN32"/>
  <c r="AM32"/>
  <c r="AQ31"/>
  <c r="AO31"/>
  <c r="AN31"/>
  <c r="AM31"/>
  <c r="AQ30"/>
  <c r="AO30"/>
  <c r="AN30"/>
  <c r="AM30"/>
  <c r="AQ29"/>
  <c r="AO29"/>
  <c r="AN29"/>
  <c r="AM29"/>
  <c r="AQ28"/>
  <c r="AO28"/>
  <c r="AN28"/>
  <c r="AM28"/>
  <c r="AQ27"/>
  <c r="AO27"/>
  <c r="AN27"/>
  <c r="AM27"/>
  <c r="AQ26"/>
  <c r="AO26"/>
  <c r="AN26"/>
  <c r="AM26"/>
  <c r="AQ25"/>
  <c r="AO25"/>
  <c r="AN25"/>
  <c r="AM25"/>
  <c r="AQ24"/>
  <c r="AO24"/>
  <c r="AN24"/>
  <c r="AM24"/>
  <c r="AQ23"/>
  <c r="AO23"/>
  <c r="AN23"/>
  <c r="AM23"/>
  <c r="AQ22"/>
  <c r="AO22"/>
  <c r="AN22"/>
  <c r="AM22"/>
  <c r="AX21"/>
  <c r="AV21"/>
  <c r="AQ21"/>
  <c r="AO21"/>
  <c r="AN21"/>
  <c r="AM21"/>
  <c r="AQ20"/>
  <c r="AO20"/>
  <c r="AN20"/>
  <c r="AM20"/>
  <c r="AQ19"/>
  <c r="AO19"/>
  <c r="AN19"/>
  <c r="AM19"/>
  <c r="AX18"/>
  <c r="AV18"/>
  <c r="AQ18"/>
  <c r="AO18"/>
  <c r="AN18"/>
  <c r="AM18"/>
  <c r="AX17"/>
  <c r="AV17"/>
  <c r="AQ17"/>
  <c r="AO17"/>
  <c r="AN17"/>
  <c r="AM17"/>
  <c r="AX16"/>
  <c r="AV16"/>
  <c r="AQ16"/>
  <c r="AO16"/>
  <c r="AN16"/>
  <c r="AM16"/>
  <c r="AX15"/>
  <c r="AV15"/>
  <c r="AQ15"/>
  <c r="AO15"/>
  <c r="AN15"/>
  <c r="AM15"/>
  <c r="AQ14"/>
  <c r="AO14"/>
  <c r="AN14"/>
  <c r="AM14"/>
  <c r="AW13"/>
  <c r="AU13"/>
  <c r="AT13"/>
  <c r="AS13"/>
  <c r="AQ12"/>
  <c r="AO12"/>
  <c r="AN12"/>
  <c r="AM12"/>
  <c r="AQ11"/>
  <c r="AO11"/>
  <c r="AN11"/>
  <c r="AM11"/>
  <c r="AQ10"/>
  <c r="AO10"/>
  <c r="AN10"/>
  <c r="AM10"/>
  <c r="AQ9"/>
  <c r="AO9"/>
  <c r="AN9"/>
  <c r="AM9"/>
  <c r="AQ8"/>
  <c r="AO8"/>
  <c r="AN8"/>
  <c r="AM8"/>
  <c r="AQ7"/>
  <c r="AO7"/>
  <c r="AN7"/>
  <c r="AM7"/>
  <c r="AM13" s="1"/>
  <c r="AX8" i="5"/>
  <c r="AX10"/>
  <c r="AX12"/>
  <c r="AX13"/>
  <c r="AX14"/>
  <c r="AX15"/>
  <c r="AX16"/>
  <c r="AX17"/>
  <c r="AX19"/>
  <c r="AV8"/>
  <c r="AV10"/>
  <c r="AV12"/>
  <c r="AV13"/>
  <c r="AV14"/>
  <c r="AV15"/>
  <c r="AV16"/>
  <c r="AV17"/>
  <c r="AV19"/>
  <c r="AX32"/>
  <c r="AS57"/>
  <c r="AV7"/>
  <c r="AM9"/>
  <c r="AM11"/>
  <c r="AM21"/>
  <c r="AM25"/>
  <c r="AM29"/>
  <c r="AN22"/>
  <c r="AN23"/>
  <c r="AN24"/>
  <c r="AN25"/>
  <c r="AN26"/>
  <c r="AN27"/>
  <c r="AN28"/>
  <c r="AX6"/>
  <c r="AV6"/>
  <c r="AX58"/>
  <c r="AV58"/>
  <c r="AQ58"/>
  <c r="AO58"/>
  <c r="AN58"/>
  <c r="AM58"/>
  <c r="AW57"/>
  <c r="AU57"/>
  <c r="AX56"/>
  <c r="AV56"/>
  <c r="AQ56"/>
  <c r="AO56"/>
  <c r="AN56"/>
  <c r="AM56"/>
  <c r="AX55"/>
  <c r="AV55"/>
  <c r="AQ55"/>
  <c r="AO55"/>
  <c r="AN55"/>
  <c r="AM55"/>
  <c r="AX54"/>
  <c r="AV54"/>
  <c r="AQ54"/>
  <c r="AO54"/>
  <c r="AN54"/>
  <c r="AM54"/>
  <c r="AX53"/>
  <c r="AV53"/>
  <c r="AQ53"/>
  <c r="AR53" s="1"/>
  <c r="AO53"/>
  <c r="AN53"/>
  <c r="AM53"/>
  <c r="AX52"/>
  <c r="AV52"/>
  <c r="AQ52"/>
  <c r="AO52"/>
  <c r="AN52"/>
  <c r="AM52"/>
  <c r="AX51"/>
  <c r="AV51"/>
  <c r="AQ51"/>
  <c r="AR51" s="1"/>
  <c r="AO51"/>
  <c r="AN51"/>
  <c r="AM51"/>
  <c r="AX50"/>
  <c r="AV50"/>
  <c r="AQ50"/>
  <c r="AO50"/>
  <c r="AN50"/>
  <c r="AM50"/>
  <c r="AX49"/>
  <c r="AV49"/>
  <c r="AQ49"/>
  <c r="AR49" s="1"/>
  <c r="AO49"/>
  <c r="AN49"/>
  <c r="AM49"/>
  <c r="AX48"/>
  <c r="AV48"/>
  <c r="AQ48"/>
  <c r="AO48"/>
  <c r="AN48"/>
  <c r="AM48"/>
  <c r="AX47"/>
  <c r="AV47"/>
  <c r="AQ47"/>
  <c r="AR47" s="1"/>
  <c r="AO47"/>
  <c r="AN47"/>
  <c r="AM47"/>
  <c r="AX46"/>
  <c r="AV46"/>
  <c r="AQ46"/>
  <c r="AO46"/>
  <c r="AN46"/>
  <c r="AM46"/>
  <c r="AX45"/>
  <c r="AV45"/>
  <c r="AQ45"/>
  <c r="AR45" s="1"/>
  <c r="AO45"/>
  <c r="AN45"/>
  <c r="AM45"/>
  <c r="AX44"/>
  <c r="AV44"/>
  <c r="AQ44"/>
  <c r="AO44"/>
  <c r="AN44"/>
  <c r="AM44"/>
  <c r="AX43"/>
  <c r="AV43"/>
  <c r="AQ43"/>
  <c r="AR43" s="1"/>
  <c r="AO43"/>
  <c r="AN43"/>
  <c r="AM43"/>
  <c r="AX42"/>
  <c r="AV42"/>
  <c r="AQ42"/>
  <c r="AO42"/>
  <c r="AN42"/>
  <c r="AM42"/>
  <c r="AX41"/>
  <c r="AV41"/>
  <c r="AQ41"/>
  <c r="AR41" s="1"/>
  <c r="AO41"/>
  <c r="AN41"/>
  <c r="AM41"/>
  <c r="AX40"/>
  <c r="AV40"/>
  <c r="AQ40"/>
  <c r="AO40"/>
  <c r="AN40"/>
  <c r="AM40"/>
  <c r="AX39"/>
  <c r="AV39"/>
  <c r="AQ39"/>
  <c r="AR39" s="1"/>
  <c r="AO39"/>
  <c r="AN39"/>
  <c r="AM39"/>
  <c r="AX38"/>
  <c r="AV38"/>
  <c r="AQ38"/>
  <c r="AO38"/>
  <c r="AN38"/>
  <c r="AM38"/>
  <c r="AX37"/>
  <c r="AV37"/>
  <c r="AQ37"/>
  <c r="AR37" s="1"/>
  <c r="AO37"/>
  <c r="AN37"/>
  <c r="AM37"/>
  <c r="AX36"/>
  <c r="AV36"/>
  <c r="AQ36"/>
  <c r="AO36"/>
  <c r="AN36"/>
  <c r="AM36"/>
  <c r="AX35"/>
  <c r="AV35"/>
  <c r="AQ35"/>
  <c r="AR35" s="1"/>
  <c r="AO35"/>
  <c r="AN35"/>
  <c r="AM35"/>
  <c r="AX34"/>
  <c r="AV34"/>
  <c r="AQ34"/>
  <c r="AO34"/>
  <c r="AN34"/>
  <c r="AM34"/>
  <c r="AX33"/>
  <c r="AV33"/>
  <c r="AQ33"/>
  <c r="AR33" s="1"/>
  <c r="AO33"/>
  <c r="AN33"/>
  <c r="AM33"/>
  <c r="AQ32"/>
  <c r="AQ57" s="1"/>
  <c r="AO32"/>
  <c r="AX31"/>
  <c r="AV31"/>
  <c r="AQ31"/>
  <c r="AO31"/>
  <c r="AN31"/>
  <c r="AM31"/>
  <c r="AW30"/>
  <c r="AU30"/>
  <c r="AQ29"/>
  <c r="AO29"/>
  <c r="AN29"/>
  <c r="AQ28"/>
  <c r="AO28"/>
  <c r="AM28"/>
  <c r="AQ27"/>
  <c r="AO27"/>
  <c r="AM27"/>
  <c r="AQ26"/>
  <c r="AO26"/>
  <c r="AM26"/>
  <c r="AQ25"/>
  <c r="AO25"/>
  <c r="AQ24"/>
  <c r="AO24"/>
  <c r="AM24"/>
  <c r="AQ23"/>
  <c r="AO23"/>
  <c r="AM23"/>
  <c r="AQ22"/>
  <c r="AO22"/>
  <c r="AM22"/>
  <c r="AQ21"/>
  <c r="AO21"/>
  <c r="AN21"/>
  <c r="AQ20"/>
  <c r="AO20"/>
  <c r="AN20"/>
  <c r="AM20"/>
  <c r="AQ19"/>
  <c r="AR19" s="1"/>
  <c r="AO19"/>
  <c r="AN19"/>
  <c r="AQ18"/>
  <c r="AO18"/>
  <c r="AN18"/>
  <c r="AM18"/>
  <c r="AQ17"/>
  <c r="AO17"/>
  <c r="AN17"/>
  <c r="AQ16"/>
  <c r="AO16"/>
  <c r="AN16"/>
  <c r="AM16"/>
  <c r="AQ15"/>
  <c r="AO15"/>
  <c r="AN15"/>
  <c r="AQ14"/>
  <c r="AO14"/>
  <c r="AN14"/>
  <c r="AM14"/>
  <c r="AQ13"/>
  <c r="AO13"/>
  <c r="AN13"/>
  <c r="AQ12"/>
  <c r="AR12" s="1"/>
  <c r="AO12"/>
  <c r="AN12"/>
  <c r="AM12"/>
  <c r="AQ11"/>
  <c r="AO11"/>
  <c r="AN11"/>
  <c r="AQ10"/>
  <c r="AO10"/>
  <c r="AP10" s="1"/>
  <c r="AN10"/>
  <c r="AM10"/>
  <c r="AQ9"/>
  <c r="AO9"/>
  <c r="AN9"/>
  <c r="AQ8"/>
  <c r="AO8"/>
  <c r="AN8"/>
  <c r="AM8"/>
  <c r="AX7"/>
  <c r="AQ7"/>
  <c r="AO7"/>
  <c r="AN7"/>
  <c r="AQ6"/>
  <c r="AO6"/>
  <c r="AO48" i="6" l="1"/>
  <c r="AR67"/>
  <c r="AR70"/>
  <c r="AR72"/>
  <c r="AP12" i="5"/>
  <c r="AR13"/>
  <c r="AR14"/>
  <c r="AO57"/>
  <c r="AP35"/>
  <c r="AP43"/>
  <c r="AP45"/>
  <c r="AP47"/>
  <c r="AP49"/>
  <c r="AR55"/>
  <c r="AP33"/>
  <c r="AP37"/>
  <c r="AP39"/>
  <c r="AP41"/>
  <c r="AP51"/>
  <c r="AP53"/>
  <c r="AP14"/>
  <c r="AR15"/>
  <c r="AP8"/>
  <c r="AR10"/>
  <c r="AR17"/>
  <c r="AQ13" i="6"/>
  <c r="AR7"/>
  <c r="AR20"/>
  <c r="AR38"/>
  <c r="AR62"/>
  <c r="AR64"/>
  <c r="AR66"/>
  <c r="AR68"/>
  <c r="AR71"/>
  <c r="AO13"/>
  <c r="AP7"/>
  <c r="AP17"/>
  <c r="AP20"/>
  <c r="AP62"/>
  <c r="AP64"/>
  <c r="AP66"/>
  <c r="AP68"/>
  <c r="AP71"/>
  <c r="AP72"/>
  <c r="AP73"/>
  <c r="AN13"/>
  <c r="AP58"/>
  <c r="AP74"/>
  <c r="AQ76"/>
  <c r="AR51"/>
  <c r="AR53"/>
  <c r="AR55"/>
  <c r="AR57"/>
  <c r="AX76"/>
  <c r="AR15"/>
  <c r="AR17"/>
  <c r="AR16"/>
  <c r="AR18"/>
  <c r="AQ37"/>
  <c r="AO37"/>
  <c r="AO30" i="5"/>
  <c r="AR6" i="16"/>
  <c r="AP19" i="15"/>
  <c r="AR6" i="13"/>
  <c r="AP6"/>
  <c r="AN19" i="10"/>
  <c r="AM21" i="8"/>
  <c r="AR20" i="7"/>
  <c r="AR77" i="6"/>
  <c r="AP52"/>
  <c r="AP54"/>
  <c r="AP56"/>
  <c r="AR74"/>
  <c r="AN76"/>
  <c r="AR75"/>
  <c r="AM76"/>
  <c r="AP51"/>
  <c r="AP53"/>
  <c r="AP55"/>
  <c r="AP57"/>
  <c r="AP59"/>
  <c r="AR73"/>
  <c r="AP50"/>
  <c r="AV76"/>
  <c r="AP38"/>
  <c r="AM37"/>
  <c r="AP16"/>
  <c r="AP18"/>
  <c r="AO76"/>
  <c r="AN37"/>
  <c r="AR50"/>
  <c r="AP15"/>
  <c r="AR58" i="5"/>
  <c r="AP58"/>
  <c r="AP55"/>
  <c r="AP34"/>
  <c r="AP36"/>
  <c r="AP38"/>
  <c r="AP40"/>
  <c r="AP42"/>
  <c r="AP44"/>
  <c r="AP46"/>
  <c r="AP48"/>
  <c r="AP50"/>
  <c r="AP52"/>
  <c r="AP54"/>
  <c r="AP56"/>
  <c r="AR34"/>
  <c r="AR36"/>
  <c r="AR38"/>
  <c r="AR40"/>
  <c r="AR42"/>
  <c r="AR44"/>
  <c r="AR46"/>
  <c r="AR48"/>
  <c r="AR50"/>
  <c r="AR52"/>
  <c r="AR54"/>
  <c r="AR56"/>
  <c r="AN32"/>
  <c r="AN57" s="1"/>
  <c r="AR57" s="1"/>
  <c r="AT57"/>
  <c r="AX57" s="1"/>
  <c r="AM32"/>
  <c r="AM57" s="1"/>
  <c r="AP57" s="1"/>
  <c r="AV32"/>
  <c r="AV57"/>
  <c r="AR31"/>
  <c r="AP31"/>
  <c r="AM19"/>
  <c r="AP19" s="1"/>
  <c r="AM7"/>
  <c r="AP7" s="1"/>
  <c r="AM13"/>
  <c r="AP13" s="1"/>
  <c r="AM15"/>
  <c r="AP15" s="1"/>
  <c r="AM17"/>
  <c r="AP17" s="1"/>
  <c r="AR8"/>
  <c r="AR7"/>
  <c r="AT30"/>
  <c r="AN6"/>
  <c r="AN30" s="1"/>
  <c r="AM6"/>
  <c r="AS30"/>
  <c r="AQ30"/>
  <c r="AP32"/>
  <c r="AE24"/>
  <c r="AC24"/>
  <c r="AB24"/>
  <c r="AA24"/>
  <c r="AM30" l="1"/>
  <c r="AP6"/>
  <c r="AR76" i="6"/>
  <c r="AP76"/>
  <c r="AR32" i="5"/>
  <c r="AR6"/>
  <c r="AX26" i="4"/>
  <c r="AX28"/>
  <c r="AX30"/>
  <c r="AX31"/>
  <c r="AX32"/>
  <c r="AX33"/>
  <c r="AX34"/>
  <c r="AV28"/>
  <c r="AV30"/>
  <c r="AV31"/>
  <c r="AV32"/>
  <c r="AV33"/>
  <c r="AV34"/>
  <c r="AX8"/>
  <c r="AX10"/>
  <c r="AX11"/>
  <c r="AX13"/>
  <c r="AX14"/>
  <c r="AV13"/>
  <c r="AV14"/>
  <c r="AM25"/>
  <c r="AN25"/>
  <c r="AO25"/>
  <c r="AQ25"/>
  <c r="AR25" s="1"/>
  <c r="AM26"/>
  <c r="AN26"/>
  <c r="AO26"/>
  <c r="AQ26"/>
  <c r="AR26" s="1"/>
  <c r="AM27"/>
  <c r="AN27"/>
  <c r="AO27"/>
  <c r="AQ27"/>
  <c r="AM28"/>
  <c r="AN28"/>
  <c r="AO28"/>
  <c r="AQ28"/>
  <c r="AM29"/>
  <c r="AN29"/>
  <c r="AO29"/>
  <c r="AQ29"/>
  <c r="AM30"/>
  <c r="AN30"/>
  <c r="AO30"/>
  <c r="AQ30"/>
  <c r="AR30" s="1"/>
  <c r="AM31"/>
  <c r="AN31"/>
  <c r="AO31"/>
  <c r="AQ31"/>
  <c r="AM32"/>
  <c r="AN32"/>
  <c r="AO32"/>
  <c r="AQ32"/>
  <c r="AM33"/>
  <c r="AN33"/>
  <c r="AO33"/>
  <c r="AQ33"/>
  <c r="AM34"/>
  <c r="AN34"/>
  <c r="AO34"/>
  <c r="AQ34"/>
  <c r="AR34" s="1"/>
  <c r="AM35"/>
  <c r="AN35"/>
  <c r="AO35"/>
  <c r="AQ35"/>
  <c r="AM38"/>
  <c r="AN38"/>
  <c r="AO38"/>
  <c r="AQ38"/>
  <c r="AM39"/>
  <c r="AN39"/>
  <c r="AO39"/>
  <c r="AQ39"/>
  <c r="AM12"/>
  <c r="AN12"/>
  <c r="AO12"/>
  <c r="AQ12"/>
  <c r="AM13"/>
  <c r="AN13"/>
  <c r="AO13"/>
  <c r="AQ13"/>
  <c r="AR13" s="1"/>
  <c r="AM14"/>
  <c r="AN14"/>
  <c r="AO14"/>
  <c r="AQ14"/>
  <c r="AM15"/>
  <c r="AN15"/>
  <c r="AO15"/>
  <c r="AQ15"/>
  <c r="AM16"/>
  <c r="AN16"/>
  <c r="AO16"/>
  <c r="AQ16"/>
  <c r="AM18"/>
  <c r="AN18"/>
  <c r="AO18"/>
  <c r="AQ18"/>
  <c r="AP13" l="1"/>
  <c r="AP34"/>
  <c r="AP30"/>
  <c r="AP28"/>
  <c r="AP26"/>
  <c r="AP25"/>
  <c r="AR28"/>
  <c r="AE26"/>
  <c r="AE27"/>
  <c r="AE28"/>
  <c r="AE29"/>
  <c r="AE30"/>
  <c r="AE31"/>
  <c r="AE32"/>
  <c r="AE33"/>
  <c r="AE34"/>
  <c r="AE35"/>
  <c r="AE38"/>
  <c r="AE39"/>
  <c r="AA26"/>
  <c r="AB26"/>
  <c r="AC26"/>
  <c r="AA27"/>
  <c r="AB27"/>
  <c r="AC27"/>
  <c r="AA28"/>
  <c r="AB28"/>
  <c r="AC28"/>
  <c r="AA29"/>
  <c r="AB29"/>
  <c r="AC29"/>
  <c r="AA30"/>
  <c r="AB30"/>
  <c r="AC30"/>
  <c r="AA31"/>
  <c r="AB31"/>
  <c r="AC31"/>
  <c r="AA32"/>
  <c r="AB32"/>
  <c r="AC32"/>
  <c r="AA33"/>
  <c r="AB33"/>
  <c r="AC33"/>
  <c r="AA34"/>
  <c r="AB34"/>
  <c r="AC34"/>
  <c r="AA35"/>
  <c r="AB35"/>
  <c r="AC35"/>
  <c r="AA38"/>
  <c r="AB38"/>
  <c r="AC38"/>
  <c r="AA39"/>
  <c r="AB39"/>
  <c r="AC39"/>
  <c r="AA40"/>
  <c r="AB40"/>
  <c r="AC40"/>
  <c r="AE8"/>
  <c r="AE9"/>
  <c r="AE10"/>
  <c r="AE11"/>
  <c r="AE12"/>
  <c r="AE13"/>
  <c r="AE14"/>
  <c r="AE15"/>
  <c r="AE16"/>
  <c r="AE18"/>
  <c r="AE19"/>
  <c r="AA12"/>
  <c r="AB12"/>
  <c r="AC12"/>
  <c r="AA13"/>
  <c r="AB13"/>
  <c r="AC13"/>
  <c r="AA14"/>
  <c r="AB14"/>
  <c r="AC14"/>
  <c r="AA15"/>
  <c r="AB15"/>
  <c r="AC15"/>
  <c r="AA16"/>
  <c r="AB16"/>
  <c r="AC16"/>
  <c r="AA18"/>
  <c r="AB18"/>
  <c r="AC18"/>
  <c r="AA19"/>
  <c r="AB19"/>
  <c r="AC19"/>
  <c r="AN41"/>
  <c r="AX23"/>
  <c r="AS42"/>
  <c r="AN19"/>
  <c r="AN20"/>
  <c r="AV6"/>
  <c r="AX43"/>
  <c r="AV43"/>
  <c r="AQ43"/>
  <c r="AO43"/>
  <c r="AN43"/>
  <c r="AM43"/>
  <c r="AW42"/>
  <c r="AU42"/>
  <c r="AQ41"/>
  <c r="AO41"/>
  <c r="AM41"/>
  <c r="AQ40"/>
  <c r="AO40"/>
  <c r="AN40"/>
  <c r="AM40"/>
  <c r="AV26"/>
  <c r="AX25"/>
  <c r="AV25"/>
  <c r="AX24"/>
  <c r="AV24"/>
  <c r="AQ24"/>
  <c r="AO24"/>
  <c r="AN24"/>
  <c r="AM24"/>
  <c r="AQ23"/>
  <c r="AO23"/>
  <c r="AX22"/>
  <c r="AV22"/>
  <c r="AQ22"/>
  <c r="AO22"/>
  <c r="AN22"/>
  <c r="AM22"/>
  <c r="AW21"/>
  <c r="AU21"/>
  <c r="AQ20"/>
  <c r="AO20"/>
  <c r="AM20"/>
  <c r="AQ19"/>
  <c r="AO19"/>
  <c r="AM19"/>
  <c r="AV11"/>
  <c r="AQ11"/>
  <c r="AO11"/>
  <c r="AM11"/>
  <c r="AV10"/>
  <c r="AQ10"/>
  <c r="AO10"/>
  <c r="AM10"/>
  <c r="AV9"/>
  <c r="AQ9"/>
  <c r="AO9"/>
  <c r="AN9"/>
  <c r="AM9"/>
  <c r="AV8"/>
  <c r="AQ8"/>
  <c r="AO8"/>
  <c r="AN8"/>
  <c r="AM8"/>
  <c r="AX7"/>
  <c r="AV7"/>
  <c r="AQ7"/>
  <c r="AR7" s="1"/>
  <c r="AO7"/>
  <c r="AN7"/>
  <c r="AM7"/>
  <c r="AQ6"/>
  <c r="AO6"/>
  <c r="AQ10" i="1"/>
  <c r="AQ11"/>
  <c r="AQ12"/>
  <c r="AQ13"/>
  <c r="AQ14"/>
  <c r="AQ15"/>
  <c r="AQ16"/>
  <c r="AQ17"/>
  <c r="AQ18"/>
  <c r="AQ19"/>
  <c r="AQ20"/>
  <c r="AQ21"/>
  <c r="AQ22"/>
  <c r="AQ23"/>
  <c r="AQ24"/>
  <c r="AQ25"/>
  <c r="AQ26"/>
  <c r="AM10"/>
  <c r="AN10"/>
  <c r="AO10"/>
  <c r="AM11"/>
  <c r="AN11"/>
  <c r="AO11"/>
  <c r="AM12"/>
  <c r="AN12"/>
  <c r="AO12"/>
  <c r="AM13"/>
  <c r="AN13"/>
  <c r="AO13"/>
  <c r="AM14"/>
  <c r="AN14"/>
  <c r="AO14"/>
  <c r="AM15"/>
  <c r="AN15"/>
  <c r="AO15"/>
  <c r="AM16"/>
  <c r="AN16"/>
  <c r="AO16"/>
  <c r="AM17"/>
  <c r="AN17"/>
  <c r="AO17"/>
  <c r="AM18"/>
  <c r="AN18"/>
  <c r="AO18"/>
  <c r="AM19"/>
  <c r="AN19"/>
  <c r="AO19"/>
  <c r="AM20"/>
  <c r="AN20"/>
  <c r="AO20"/>
  <c r="AM21"/>
  <c r="AN21"/>
  <c r="AO21"/>
  <c r="AM22"/>
  <c r="AN22"/>
  <c r="AO22"/>
  <c r="AM23"/>
  <c r="AN23"/>
  <c r="AO23"/>
  <c r="AM24"/>
  <c r="AN24"/>
  <c r="AO24"/>
  <c r="AM25"/>
  <c r="AN25"/>
  <c r="AO25"/>
  <c r="AM26"/>
  <c r="AN26"/>
  <c r="AO26"/>
  <c r="AP7" i="4" l="1"/>
  <c r="AR8"/>
  <c r="AP11"/>
  <c r="AP8"/>
  <c r="AR18" i="1"/>
  <c r="AR14"/>
  <c r="AR10"/>
  <c r="AR15"/>
  <c r="AR12"/>
  <c r="AO42" i="4"/>
  <c r="AQ21"/>
  <c r="AR24" i="1"/>
  <c r="AR43" i="4"/>
  <c r="AP43"/>
  <c r="AR24"/>
  <c r="AP24"/>
  <c r="AT42"/>
  <c r="AN23"/>
  <c r="AN42" s="1"/>
  <c r="AM23"/>
  <c r="AM42" s="1"/>
  <c r="AV23"/>
  <c r="AR22"/>
  <c r="AP22"/>
  <c r="AN10"/>
  <c r="AN11"/>
  <c r="AR11" s="1"/>
  <c r="AT21"/>
  <c r="AN6"/>
  <c r="AX6"/>
  <c r="AS21"/>
  <c r="AV21" s="1"/>
  <c r="AM6"/>
  <c r="AM21" s="1"/>
  <c r="AO21"/>
  <c r="AQ42"/>
  <c r="AE10" i="1"/>
  <c r="AE11"/>
  <c r="AE12"/>
  <c r="AE13"/>
  <c r="AE14"/>
  <c r="AE15"/>
  <c r="AE16"/>
  <c r="AE17"/>
  <c r="AE18"/>
  <c r="AE19"/>
  <c r="AE20"/>
  <c r="AE21"/>
  <c r="AE22"/>
  <c r="AE23"/>
  <c r="AA11"/>
  <c r="AB11"/>
  <c r="AC11"/>
  <c r="AA12"/>
  <c r="AB12"/>
  <c r="AC12"/>
  <c r="AA13"/>
  <c r="AB13"/>
  <c r="AC13"/>
  <c r="AA14"/>
  <c r="AB14"/>
  <c r="AC14"/>
  <c r="AA15"/>
  <c r="AB15"/>
  <c r="AC15"/>
  <c r="AA16"/>
  <c r="AB16"/>
  <c r="AC16"/>
  <c r="AA17"/>
  <c r="AB17"/>
  <c r="AC17"/>
  <c r="AA18"/>
  <c r="AB18"/>
  <c r="AC18"/>
  <c r="AA19"/>
  <c r="AB19"/>
  <c r="AC19"/>
  <c r="AA20"/>
  <c r="AB20"/>
  <c r="AC20"/>
  <c r="AA21"/>
  <c r="AB21"/>
  <c r="AC21"/>
  <c r="AA22"/>
  <c r="AB22"/>
  <c r="AC22"/>
  <c r="AA23"/>
  <c r="AB23"/>
  <c r="AC23"/>
  <c r="AA24"/>
  <c r="AB24"/>
  <c r="AC24"/>
  <c r="AA25"/>
  <c r="AB25"/>
  <c r="AC25"/>
  <c r="AP10"/>
  <c r="AP12"/>
  <c r="AP14"/>
  <c r="AP18"/>
  <c r="AP24"/>
  <c r="AP15"/>
  <c r="AP23" i="4" l="1"/>
  <c r="AR23"/>
  <c r="AN21"/>
  <c r="AR6"/>
  <c r="AP21"/>
  <c r="AP6"/>
  <c r="AX59" i="1"/>
  <c r="AV59"/>
  <c r="AQ59"/>
  <c r="AO59"/>
  <c r="AN59"/>
  <c r="AM59"/>
  <c r="AW58"/>
  <c r="AU58"/>
  <c r="AT58"/>
  <c r="AS58"/>
  <c r="AX57"/>
  <c r="AV57"/>
  <c r="AQ57"/>
  <c r="AO57"/>
  <c r="AN57"/>
  <c r="AM57"/>
  <c r="AX56"/>
  <c r="AV56"/>
  <c r="AQ56"/>
  <c r="AO56"/>
  <c r="AN56"/>
  <c r="AM56"/>
  <c r="AX55"/>
  <c r="AV55"/>
  <c r="AQ55"/>
  <c r="AO55"/>
  <c r="AN55"/>
  <c r="AM55"/>
  <c r="AX54"/>
  <c r="AV54"/>
  <c r="AQ54"/>
  <c r="AO54"/>
  <c r="AN54"/>
  <c r="AM54"/>
  <c r="AX53"/>
  <c r="AV53"/>
  <c r="AQ53"/>
  <c r="AO53"/>
  <c r="AN53"/>
  <c r="AM53"/>
  <c r="AX52"/>
  <c r="AV52"/>
  <c r="AQ52"/>
  <c r="AO52"/>
  <c r="AN52"/>
  <c r="AM52"/>
  <c r="AX51"/>
  <c r="AV51"/>
  <c r="AQ51"/>
  <c r="AO51"/>
  <c r="AN51"/>
  <c r="AM51"/>
  <c r="AX50"/>
  <c r="AV50"/>
  <c r="AQ50"/>
  <c r="AO50"/>
  <c r="AN50"/>
  <c r="AM50"/>
  <c r="AX49"/>
  <c r="AV49"/>
  <c r="AQ49"/>
  <c r="AO49"/>
  <c r="AN49"/>
  <c r="AM49"/>
  <c r="AX48"/>
  <c r="AV48"/>
  <c r="AQ48"/>
  <c r="AO48"/>
  <c r="AN48"/>
  <c r="AM48"/>
  <c r="AX47"/>
  <c r="AV47"/>
  <c r="AQ47"/>
  <c r="AO47"/>
  <c r="AP47" s="1"/>
  <c r="AN47"/>
  <c r="AM47"/>
  <c r="AX46"/>
  <c r="AV46"/>
  <c r="AQ46"/>
  <c r="AO46"/>
  <c r="AN46"/>
  <c r="AM46"/>
  <c r="AX45"/>
  <c r="AV45"/>
  <c r="AQ45"/>
  <c r="AR45" s="1"/>
  <c r="AO45"/>
  <c r="AP45" s="1"/>
  <c r="AN45"/>
  <c r="AM45"/>
  <c r="AX44"/>
  <c r="AV44"/>
  <c r="AQ44"/>
  <c r="AO44"/>
  <c r="AN44"/>
  <c r="AM44"/>
  <c r="AX43"/>
  <c r="AV43"/>
  <c r="AQ43"/>
  <c r="AR43" s="1"/>
  <c r="AO43"/>
  <c r="AP43" s="1"/>
  <c r="AN43"/>
  <c r="AM43"/>
  <c r="AX42"/>
  <c r="AV42"/>
  <c r="AQ42"/>
  <c r="AO42"/>
  <c r="AN42"/>
  <c r="AM42"/>
  <c r="AX41"/>
  <c r="AV41"/>
  <c r="AQ41"/>
  <c r="AR41" s="1"/>
  <c r="AO41"/>
  <c r="AP41" s="1"/>
  <c r="AN41"/>
  <c r="AM41"/>
  <c r="AX40"/>
  <c r="AV40"/>
  <c r="AQ40"/>
  <c r="AO40"/>
  <c r="AN40"/>
  <c r="AM40"/>
  <c r="AX39"/>
  <c r="AV39"/>
  <c r="AQ39"/>
  <c r="AR39" s="1"/>
  <c r="AO39"/>
  <c r="AP39" s="1"/>
  <c r="AN39"/>
  <c r="AM39"/>
  <c r="AX38"/>
  <c r="AV38"/>
  <c r="AQ38"/>
  <c r="AO38"/>
  <c r="AN38"/>
  <c r="AM38"/>
  <c r="AX37"/>
  <c r="AV37"/>
  <c r="AQ37"/>
  <c r="AR37" s="1"/>
  <c r="AO37"/>
  <c r="AP37" s="1"/>
  <c r="AN37"/>
  <c r="AM37"/>
  <c r="AX36"/>
  <c r="AV36"/>
  <c r="AQ36"/>
  <c r="AO36"/>
  <c r="AN36"/>
  <c r="AM36"/>
  <c r="AX35"/>
  <c r="AV35"/>
  <c r="AQ35"/>
  <c r="AR35" s="1"/>
  <c r="AO35"/>
  <c r="AP35" s="1"/>
  <c r="AN35"/>
  <c r="AM35"/>
  <c r="AX34"/>
  <c r="AV34"/>
  <c r="AQ34"/>
  <c r="AO34"/>
  <c r="AN34"/>
  <c r="AM34"/>
  <c r="AX33"/>
  <c r="AV33"/>
  <c r="AQ33"/>
  <c r="AQ58" s="1"/>
  <c r="AO33"/>
  <c r="AO58" s="1"/>
  <c r="AN33"/>
  <c r="AM33"/>
  <c r="AX32"/>
  <c r="AV32"/>
  <c r="AQ32"/>
  <c r="AO32"/>
  <c r="AN32"/>
  <c r="AM32"/>
  <c r="AW31"/>
  <c r="AU31"/>
  <c r="AT31"/>
  <c r="AS31"/>
  <c r="AQ30"/>
  <c r="AO30"/>
  <c r="AN30"/>
  <c r="AM30"/>
  <c r="AQ29"/>
  <c r="AO29"/>
  <c r="AN29"/>
  <c r="AM29"/>
  <c r="AQ28"/>
  <c r="AO28"/>
  <c r="AN28"/>
  <c r="AM28"/>
  <c r="AQ27"/>
  <c r="AO27"/>
  <c r="AN27"/>
  <c r="AM27"/>
  <c r="AX9"/>
  <c r="AV9"/>
  <c r="AQ9"/>
  <c r="AO9"/>
  <c r="AP9" s="1"/>
  <c r="AN9"/>
  <c r="AM9"/>
  <c r="AX8"/>
  <c r="AV8"/>
  <c r="AQ8"/>
  <c r="AO8"/>
  <c r="AN8"/>
  <c r="AM8"/>
  <c r="AX7"/>
  <c r="AV7"/>
  <c r="AQ7"/>
  <c r="AR7" s="1"/>
  <c r="AO7"/>
  <c r="AP7" s="1"/>
  <c r="AN7"/>
  <c r="AM7"/>
  <c r="AX6"/>
  <c r="AV6"/>
  <c r="AQ6"/>
  <c r="AO6"/>
  <c r="AN6"/>
  <c r="AM6"/>
  <c r="AE7" i="20"/>
  <c r="AC7"/>
  <c r="AB7"/>
  <c r="AA7"/>
  <c r="AL14" i="18"/>
  <c r="AJ14"/>
  <c r="AL7"/>
  <c r="AJ7"/>
  <c r="AL15"/>
  <c r="AJ15"/>
  <c r="AB18"/>
  <c r="AA18"/>
  <c r="AE18"/>
  <c r="AC18"/>
  <c r="AE17"/>
  <c r="AC17"/>
  <c r="AA17"/>
  <c r="AB17"/>
  <c r="AL11" i="16"/>
  <c r="AL12"/>
  <c r="AJ11"/>
  <c r="AJ12"/>
  <c r="AL26"/>
  <c r="AL27"/>
  <c r="AL28"/>
  <c r="AL29"/>
  <c r="AL30"/>
  <c r="AL31"/>
  <c r="AL32"/>
  <c r="AL33"/>
  <c r="AL36"/>
  <c r="AL40"/>
  <c r="AL41"/>
  <c r="AJ26"/>
  <c r="AJ27"/>
  <c r="AJ28"/>
  <c r="AJ29"/>
  <c r="AJ30"/>
  <c r="AJ31"/>
  <c r="AJ32"/>
  <c r="AJ33"/>
  <c r="AJ36"/>
  <c r="AJ40"/>
  <c r="AJ41"/>
  <c r="AA9"/>
  <c r="AB9"/>
  <c r="AC9"/>
  <c r="AE9"/>
  <c r="AA10"/>
  <c r="AB10"/>
  <c r="AC10"/>
  <c r="AE10"/>
  <c r="AA11"/>
  <c r="AB11"/>
  <c r="AC11"/>
  <c r="AD11" s="1"/>
  <c r="AE11"/>
  <c r="AF11" s="1"/>
  <c r="AA12"/>
  <c r="AB12"/>
  <c r="AC12"/>
  <c r="AE12"/>
  <c r="AF12" s="1"/>
  <c r="AA13"/>
  <c r="AB13"/>
  <c r="AC13"/>
  <c r="AE13"/>
  <c r="AA14"/>
  <c r="AB14"/>
  <c r="AC14"/>
  <c r="AE14"/>
  <c r="AA15"/>
  <c r="AB15"/>
  <c r="AC15"/>
  <c r="AE15"/>
  <c r="AA16"/>
  <c r="AB16"/>
  <c r="AC16"/>
  <c r="AE16"/>
  <c r="AA17"/>
  <c r="AB17"/>
  <c r="AC17"/>
  <c r="AE17"/>
  <c r="AA18"/>
  <c r="AB18"/>
  <c r="AC18"/>
  <c r="AE18"/>
  <c r="AA19"/>
  <c r="AB19"/>
  <c r="AC19"/>
  <c r="AE19"/>
  <c r="AA20"/>
  <c r="AB20"/>
  <c r="AC20"/>
  <c r="AE20"/>
  <c r="AE28"/>
  <c r="AE29"/>
  <c r="AE30"/>
  <c r="AE31"/>
  <c r="AE32"/>
  <c r="AE33"/>
  <c r="AE34"/>
  <c r="AE35"/>
  <c r="AE36"/>
  <c r="AE37"/>
  <c r="AE38"/>
  <c r="AE39"/>
  <c r="AE40"/>
  <c r="AE41"/>
  <c r="AE42"/>
  <c r="AA29"/>
  <c r="AB29"/>
  <c r="AC29"/>
  <c r="AD29" s="1"/>
  <c r="AA30"/>
  <c r="AB30"/>
  <c r="AC30"/>
  <c r="AA31"/>
  <c r="AB31"/>
  <c r="AC31"/>
  <c r="AA32"/>
  <c r="AB32"/>
  <c r="AC32"/>
  <c r="AA33"/>
  <c r="AB33"/>
  <c r="AC33"/>
  <c r="AD33" s="1"/>
  <c r="AA34"/>
  <c r="AB34"/>
  <c r="AC34"/>
  <c r="AA35"/>
  <c r="AB35"/>
  <c r="AC35"/>
  <c r="AA36"/>
  <c r="AB36"/>
  <c r="AC36"/>
  <c r="AA37"/>
  <c r="AB37"/>
  <c r="AC37"/>
  <c r="AA38"/>
  <c r="AB38"/>
  <c r="AC38"/>
  <c r="AA39"/>
  <c r="AB39"/>
  <c r="AC39"/>
  <c r="AA40"/>
  <c r="AB40"/>
  <c r="AC40"/>
  <c r="AD40" s="1"/>
  <c r="AA41"/>
  <c r="AB41"/>
  <c r="AC41"/>
  <c r="AA42"/>
  <c r="AB42"/>
  <c r="AC42"/>
  <c r="AA43"/>
  <c r="AB43"/>
  <c r="AC43"/>
  <c r="AF33"/>
  <c r="AL11" i="15"/>
  <c r="AJ11"/>
  <c r="AL22"/>
  <c r="AL24"/>
  <c r="AL25"/>
  <c r="AL26"/>
  <c r="AJ22"/>
  <c r="AJ24"/>
  <c r="AJ25"/>
  <c r="AJ26"/>
  <c r="AA21"/>
  <c r="AB21"/>
  <c r="AC21"/>
  <c r="AE21"/>
  <c r="AA22"/>
  <c r="AB22"/>
  <c r="AC22"/>
  <c r="AD22" s="1"/>
  <c r="AE22"/>
  <c r="AF22" s="1"/>
  <c r="AA23"/>
  <c r="AB23"/>
  <c r="AC23"/>
  <c r="AE23"/>
  <c r="AA24"/>
  <c r="AB24"/>
  <c r="AC24"/>
  <c r="AD24" s="1"/>
  <c r="AE24"/>
  <c r="AF24" s="1"/>
  <c r="AA25"/>
  <c r="AB25"/>
  <c r="AC25"/>
  <c r="AD25" s="1"/>
  <c r="AE25"/>
  <c r="AF25" s="1"/>
  <c r="AA26"/>
  <c r="AB26"/>
  <c r="AC26"/>
  <c r="AD26" s="1"/>
  <c r="AE26"/>
  <c r="AF26" s="1"/>
  <c r="AE12"/>
  <c r="AC12"/>
  <c r="AB12"/>
  <c r="AA12"/>
  <c r="AH35"/>
  <c r="AG35"/>
  <c r="AH17"/>
  <c r="AG17"/>
  <c r="AA29" i="14"/>
  <c r="AB29"/>
  <c r="AC29"/>
  <c r="AA8"/>
  <c r="AB8"/>
  <c r="AC8"/>
  <c r="AE8"/>
  <c r="AA9"/>
  <c r="AB9"/>
  <c r="AC9"/>
  <c r="AE9"/>
  <c r="AA10"/>
  <c r="AB10"/>
  <c r="AC10"/>
  <c r="AE10"/>
  <c r="AL30" i="13"/>
  <c r="AJ30"/>
  <c r="AL21"/>
  <c r="AL20"/>
  <c r="AJ21"/>
  <c r="AJ20"/>
  <c r="AL12"/>
  <c r="AJ12"/>
  <c r="AB22"/>
  <c r="AA22"/>
  <c r="AE22"/>
  <c r="AC22"/>
  <c r="AI29"/>
  <c r="AI17"/>
  <c r="AG29"/>
  <c r="AG17"/>
  <c r="AB13" i="11"/>
  <c r="AA13"/>
  <c r="Z32"/>
  <c r="X32"/>
  <c r="Z19"/>
  <c r="X19"/>
  <c r="AE22"/>
  <c r="AC22"/>
  <c r="AC13"/>
  <c r="AE13"/>
  <c r="AL7"/>
  <c r="AL8"/>
  <c r="AJ7"/>
  <c r="AJ8"/>
  <c r="AB22"/>
  <c r="AA22"/>
  <c r="AH31"/>
  <c r="AG31"/>
  <c r="AH17"/>
  <c r="AG17"/>
  <c r="AL27" i="10"/>
  <c r="AJ27"/>
  <c r="AL9"/>
  <c r="AJ9"/>
  <c r="AC31"/>
  <c r="AE30"/>
  <c r="AC30"/>
  <c r="AB30"/>
  <c r="AA30"/>
  <c r="AE31"/>
  <c r="AJ20"/>
  <c r="AH39"/>
  <c r="AG39"/>
  <c r="AH19"/>
  <c r="AG19"/>
  <c r="AJ28" i="8"/>
  <c r="AL23"/>
  <c r="AJ23"/>
  <c r="AL6"/>
  <c r="AL10"/>
  <c r="AJ6"/>
  <c r="AJ10"/>
  <c r="AA11"/>
  <c r="AB11"/>
  <c r="AC11"/>
  <c r="AE11"/>
  <c r="AA12"/>
  <c r="AB12"/>
  <c r="AC12"/>
  <c r="AE12"/>
  <c r="AA13"/>
  <c r="AB13"/>
  <c r="AC13"/>
  <c r="AE13"/>
  <c r="AA14"/>
  <c r="AB14"/>
  <c r="AC14"/>
  <c r="AE14"/>
  <c r="AA15"/>
  <c r="AB15"/>
  <c r="AC15"/>
  <c r="AE15"/>
  <c r="AL25" i="7"/>
  <c r="AL21"/>
  <c r="AJ25"/>
  <c r="AJ21"/>
  <c r="AH33"/>
  <c r="AG33"/>
  <c r="AA56" i="6"/>
  <c r="AB56"/>
  <c r="AC56"/>
  <c r="AD56" s="1"/>
  <c r="AE56"/>
  <c r="AA57"/>
  <c r="AB57"/>
  <c r="AC57"/>
  <c r="AD57" s="1"/>
  <c r="AE57"/>
  <c r="AA58"/>
  <c r="AB58"/>
  <c r="AC58"/>
  <c r="AD58" s="1"/>
  <c r="AE58"/>
  <c r="AF58" s="1"/>
  <c r="AA59"/>
  <c r="AB59"/>
  <c r="AC59"/>
  <c r="AD59" s="1"/>
  <c r="AE59"/>
  <c r="AF59" s="1"/>
  <c r="AA60"/>
  <c r="AB60"/>
  <c r="AC60"/>
  <c r="AE60"/>
  <c r="AA61"/>
  <c r="AB61"/>
  <c r="AC61"/>
  <c r="AE61"/>
  <c r="AF61" s="1"/>
  <c r="AA62"/>
  <c r="AB62"/>
  <c r="AC62"/>
  <c r="AD62" s="1"/>
  <c r="AE62"/>
  <c r="AF62" s="1"/>
  <c r="AA63"/>
  <c r="AB63"/>
  <c r="AC63"/>
  <c r="AD63" s="1"/>
  <c r="AE63"/>
  <c r="AF63" s="1"/>
  <c r="AA64"/>
  <c r="AB64"/>
  <c r="AC64"/>
  <c r="AD64" s="1"/>
  <c r="AE64"/>
  <c r="AF64" s="1"/>
  <c r="AA65"/>
  <c r="AB65"/>
  <c r="AC65"/>
  <c r="AE65"/>
  <c r="AF65" s="1"/>
  <c r="AA66"/>
  <c r="AB66"/>
  <c r="AC66"/>
  <c r="AD66" s="1"/>
  <c r="AE66"/>
  <c r="AF66" s="1"/>
  <c r="AA67"/>
  <c r="AB67"/>
  <c r="AC67"/>
  <c r="AD67" s="1"/>
  <c r="AE67"/>
  <c r="AF67" s="1"/>
  <c r="AA68"/>
  <c r="AB68"/>
  <c r="AC68"/>
  <c r="AD68" s="1"/>
  <c r="AE68"/>
  <c r="AF68" s="1"/>
  <c r="AA69"/>
  <c r="AB69"/>
  <c r="AC69"/>
  <c r="AE69"/>
  <c r="AA70"/>
  <c r="AB70"/>
  <c r="AC70"/>
  <c r="AE70"/>
  <c r="AA71"/>
  <c r="AB71"/>
  <c r="AC71"/>
  <c r="AD71"/>
  <c r="AE71"/>
  <c r="AA72"/>
  <c r="AB72"/>
  <c r="AC72"/>
  <c r="AD72" s="1"/>
  <c r="AE72"/>
  <c r="AA73"/>
  <c r="AB73"/>
  <c r="AC73"/>
  <c r="AD73" s="1"/>
  <c r="AE73"/>
  <c r="AF73" s="1"/>
  <c r="AA74"/>
  <c r="AB74"/>
  <c r="AF74" s="1"/>
  <c r="AC74"/>
  <c r="AD74" s="1"/>
  <c r="AE74"/>
  <c r="AA75"/>
  <c r="AB75"/>
  <c r="AC75"/>
  <c r="AD75"/>
  <c r="AE75"/>
  <c r="AL21"/>
  <c r="AJ21"/>
  <c r="AL15"/>
  <c r="AJ15"/>
  <c r="AF71" l="1"/>
  <c r="AF70"/>
  <c r="AF57"/>
  <c r="AF56"/>
  <c r="AF75"/>
  <c r="AF72"/>
  <c r="AD70"/>
  <c r="AD65"/>
  <c r="AD61"/>
  <c r="AR47" i="1"/>
  <c r="AR49"/>
  <c r="AR51"/>
  <c r="AR53"/>
  <c r="AR55"/>
  <c r="AR57"/>
  <c r="AP49"/>
  <c r="AP51"/>
  <c r="AP53"/>
  <c r="AP55"/>
  <c r="AF40" i="16"/>
  <c r="AD31"/>
  <c r="AQ31" i="1"/>
  <c r="AO31"/>
  <c r="AN31"/>
  <c r="AR9"/>
  <c r="AR59"/>
  <c r="AP59"/>
  <c r="AP57"/>
  <c r="AM58"/>
  <c r="AP58" s="1"/>
  <c r="AP38"/>
  <c r="AP40"/>
  <c r="AP42"/>
  <c r="AP46"/>
  <c r="AP48"/>
  <c r="AP50"/>
  <c r="AP52"/>
  <c r="AP54"/>
  <c r="AP56"/>
  <c r="AN58"/>
  <c r="AR34"/>
  <c r="AR36"/>
  <c r="AR38"/>
  <c r="AR40"/>
  <c r="AR42"/>
  <c r="AR44"/>
  <c r="AR46"/>
  <c r="AR48"/>
  <c r="AR50"/>
  <c r="AR52"/>
  <c r="AR54"/>
  <c r="AR56"/>
  <c r="AP34"/>
  <c r="AP36"/>
  <c r="AP44"/>
  <c r="AX58"/>
  <c r="AV58"/>
  <c r="AR32"/>
  <c r="AR8"/>
  <c r="AP8"/>
  <c r="AR6"/>
  <c r="AP6"/>
  <c r="AM31"/>
  <c r="AR58"/>
  <c r="AP32"/>
  <c r="AP33"/>
  <c r="AR33"/>
  <c r="AF29" i="16"/>
  <c r="AF31"/>
  <c r="AL57" i="6"/>
  <c r="AL58"/>
  <c r="AL59"/>
  <c r="AL60"/>
  <c r="AL61"/>
  <c r="AL62"/>
  <c r="AL63"/>
  <c r="AL64"/>
  <c r="AL65"/>
  <c r="AL66"/>
  <c r="AL67"/>
  <c r="AL68"/>
  <c r="AL70"/>
  <c r="AL71"/>
  <c r="AL72"/>
  <c r="AL73"/>
  <c r="AL74"/>
  <c r="AJ55"/>
  <c r="AJ56"/>
  <c r="AJ57"/>
  <c r="AJ58"/>
  <c r="AJ59"/>
  <c r="AJ60"/>
  <c r="AJ61"/>
  <c r="AJ62"/>
  <c r="AJ63"/>
  <c r="AJ64"/>
  <c r="AJ65"/>
  <c r="AJ66"/>
  <c r="AJ67"/>
  <c r="AJ68"/>
  <c r="AJ70"/>
  <c r="AJ71"/>
  <c r="AJ72"/>
  <c r="AJ73"/>
  <c r="AJ74"/>
  <c r="AH37" l="1"/>
  <c r="AG37"/>
  <c r="AL42" i="5"/>
  <c r="AL43"/>
  <c r="AL44"/>
  <c r="AL45"/>
  <c r="AL46"/>
  <c r="AL47"/>
  <c r="AL48"/>
  <c r="AL49"/>
  <c r="AL50"/>
  <c r="AL51"/>
  <c r="AL52"/>
  <c r="AL53"/>
  <c r="AL54"/>
  <c r="AJ42"/>
  <c r="AJ43"/>
  <c r="AJ44"/>
  <c r="AJ45"/>
  <c r="AJ46"/>
  <c r="AJ47"/>
  <c r="AJ48"/>
  <c r="AJ49"/>
  <c r="AJ50"/>
  <c r="AJ51"/>
  <c r="AJ52"/>
  <c r="AJ53"/>
  <c r="AJ54"/>
  <c r="AL10"/>
  <c r="AL12"/>
  <c r="AL13"/>
  <c r="AL14"/>
  <c r="AL15"/>
  <c r="AL16"/>
  <c r="AL17"/>
  <c r="AL19"/>
  <c r="AJ10"/>
  <c r="AJ12"/>
  <c r="AJ13"/>
  <c r="AJ14"/>
  <c r="AJ15"/>
  <c r="AJ16"/>
  <c r="AJ17"/>
  <c r="AJ19"/>
  <c r="AA43"/>
  <c r="AB43"/>
  <c r="AC43"/>
  <c r="AE43"/>
  <c r="AA44"/>
  <c r="AB44"/>
  <c r="AC44"/>
  <c r="AE44"/>
  <c r="AF44" s="1"/>
  <c r="AA45"/>
  <c r="AB45"/>
  <c r="AC45"/>
  <c r="AE45"/>
  <c r="AF45" s="1"/>
  <c r="AA46"/>
  <c r="AB46"/>
  <c r="AC46"/>
  <c r="AE46"/>
  <c r="AF46" s="1"/>
  <c r="AA47"/>
  <c r="AB47"/>
  <c r="AC47"/>
  <c r="AE47"/>
  <c r="AF47" s="1"/>
  <c r="AA48"/>
  <c r="AB48"/>
  <c r="AC48"/>
  <c r="AE48"/>
  <c r="AF48" s="1"/>
  <c r="AA49"/>
  <c r="AB49"/>
  <c r="AC49"/>
  <c r="AE49"/>
  <c r="AF49" s="1"/>
  <c r="AA50"/>
  <c r="AB50"/>
  <c r="AC50"/>
  <c r="AE50"/>
  <c r="AF50" s="1"/>
  <c r="AA51"/>
  <c r="AB51"/>
  <c r="AC51"/>
  <c r="AE51"/>
  <c r="AF51" s="1"/>
  <c r="AA52"/>
  <c r="AB52"/>
  <c r="AC52"/>
  <c r="AE52"/>
  <c r="AF52" s="1"/>
  <c r="AA53"/>
  <c r="AB53"/>
  <c r="AC53"/>
  <c r="AE53"/>
  <c r="AF53" s="1"/>
  <c r="AA54"/>
  <c r="AB54"/>
  <c r="AC54"/>
  <c r="AE54"/>
  <c r="AF54" s="1"/>
  <c r="AL25" i="4"/>
  <c r="AL26"/>
  <c r="AL28"/>
  <c r="AL31"/>
  <c r="AL32"/>
  <c r="AL33"/>
  <c r="AL23"/>
  <c r="AJ25"/>
  <c r="AJ26"/>
  <c r="AJ28"/>
  <c r="AJ31"/>
  <c r="AJ32"/>
  <c r="AJ33"/>
  <c r="AJ23"/>
  <c r="AL10"/>
  <c r="AL11"/>
  <c r="AL13"/>
  <c r="AL14"/>
  <c r="AJ8"/>
  <c r="AJ9"/>
  <c r="AJ10"/>
  <c r="AJ11"/>
  <c r="AJ13"/>
  <c r="AJ14"/>
  <c r="AF28"/>
  <c r="AF31"/>
  <c r="AD28"/>
  <c r="AD31"/>
  <c r="AF13"/>
  <c r="AF14"/>
  <c r="AD13"/>
  <c r="AD14"/>
  <c r="AJ6"/>
  <c r="AJ7"/>
  <c r="AL44" i="1"/>
  <c r="AL45"/>
  <c r="AL46"/>
  <c r="AL47"/>
  <c r="AL48"/>
  <c r="AL49"/>
  <c r="AL50"/>
  <c r="AL51"/>
  <c r="AL52"/>
  <c r="AL53"/>
  <c r="AL54"/>
  <c r="AJ46"/>
  <c r="AJ47"/>
  <c r="AJ48"/>
  <c r="AJ49"/>
  <c r="AJ50"/>
  <c r="AJ51"/>
  <c r="AJ52"/>
  <c r="AJ53"/>
  <c r="AJ54"/>
  <c r="AJ55"/>
  <c r="AJ56"/>
  <c r="AL10"/>
  <c r="AL12"/>
  <c r="AL13"/>
  <c r="AL16"/>
  <c r="AL19"/>
  <c r="AL23"/>
  <c r="AJ10"/>
  <c r="AJ12"/>
  <c r="AJ13"/>
  <c r="AJ16"/>
  <c r="AJ19"/>
  <c r="AJ23"/>
  <c r="AF12"/>
  <c r="AF16"/>
  <c r="AD12"/>
  <c r="AD16"/>
  <c r="AE48"/>
  <c r="AF48" s="1"/>
  <c r="AA48"/>
  <c r="AB48"/>
  <c r="AC48"/>
  <c r="AD48" s="1"/>
  <c r="AA49"/>
  <c r="AB49"/>
  <c r="AC49"/>
  <c r="AE49"/>
  <c r="AF49" s="1"/>
  <c r="AA50"/>
  <c r="AB50"/>
  <c r="AC50"/>
  <c r="AE50"/>
  <c r="AF50" s="1"/>
  <c r="AD54" i="5" l="1"/>
  <c r="AD53"/>
  <c r="AD52"/>
  <c r="AD51"/>
  <c r="AD50"/>
  <c r="AD49"/>
  <c r="AD48"/>
  <c r="AD47"/>
  <c r="AD46"/>
  <c r="AD45"/>
  <c r="AD44"/>
  <c r="AD43"/>
  <c r="AF43"/>
  <c r="AD50" i="1"/>
  <c r="AD49"/>
  <c r="Z14" i="18"/>
  <c r="Z7"/>
  <c r="X14"/>
  <c r="X7"/>
  <c r="Z26" i="16"/>
  <c r="Z27"/>
  <c r="Z28"/>
  <c r="Z29"/>
  <c r="Z30"/>
  <c r="Z31"/>
  <c r="Z32"/>
  <c r="Z33"/>
  <c r="Z36"/>
  <c r="Z40"/>
  <c r="Z41"/>
  <c r="X26"/>
  <c r="X27"/>
  <c r="X28"/>
  <c r="X29"/>
  <c r="X30"/>
  <c r="X31"/>
  <c r="X32"/>
  <c r="X33"/>
  <c r="X36"/>
  <c r="X40"/>
  <c r="X41"/>
  <c r="W23"/>
  <c r="Z12"/>
  <c r="Z7"/>
  <c r="X8"/>
  <c r="X12"/>
  <c r="X7"/>
  <c r="Z25" i="15"/>
  <c r="Z22"/>
  <c r="X10" i="13"/>
  <c r="Z30"/>
  <c r="X30"/>
  <c r="Z21"/>
  <c r="Z20"/>
  <c r="X21"/>
  <c r="X20"/>
  <c r="Z7" i="11"/>
  <c r="X7"/>
  <c r="Z8" i="10"/>
  <c r="Z9"/>
  <c r="X8"/>
  <c r="X9"/>
  <c r="Z56" i="6"/>
  <c r="Z57"/>
  <c r="Z58"/>
  <c r="Z59"/>
  <c r="Z60"/>
  <c r="Z61"/>
  <c r="Z62"/>
  <c r="Z64"/>
  <c r="Z65"/>
  <c r="Z66"/>
  <c r="Z67"/>
  <c r="Z68"/>
  <c r="Z70"/>
  <c r="Z71"/>
  <c r="Z72"/>
  <c r="Z73"/>
  <c r="Z74"/>
  <c r="X58"/>
  <c r="X59"/>
  <c r="X60"/>
  <c r="X61"/>
  <c r="X62"/>
  <c r="X64"/>
  <c r="X65"/>
  <c r="X66"/>
  <c r="X67"/>
  <c r="X68"/>
  <c r="X70"/>
  <c r="X71"/>
  <c r="X72"/>
  <c r="X73"/>
  <c r="X74"/>
  <c r="Z21"/>
  <c r="X18"/>
  <c r="X21"/>
  <c r="Z43" i="5"/>
  <c r="Z44"/>
  <c r="Z45"/>
  <c r="Z46"/>
  <c r="Z47"/>
  <c r="Z48"/>
  <c r="Z49"/>
  <c r="Z50"/>
  <c r="Z51"/>
  <c r="Z52"/>
  <c r="Z53"/>
  <c r="Z54"/>
  <c r="X44"/>
  <c r="X45"/>
  <c r="X46"/>
  <c r="X47"/>
  <c r="X48"/>
  <c r="X49"/>
  <c r="X50"/>
  <c r="X51"/>
  <c r="X52"/>
  <c r="X53"/>
  <c r="X54"/>
  <c r="Z8"/>
  <c r="Z10"/>
  <c r="Z12"/>
  <c r="Z13"/>
  <c r="Z14"/>
  <c r="Z16"/>
  <c r="Z17"/>
  <c r="Z19"/>
  <c r="X8"/>
  <c r="X10"/>
  <c r="X12"/>
  <c r="X13"/>
  <c r="X14"/>
  <c r="X16"/>
  <c r="X17"/>
  <c r="X19"/>
  <c r="Z25" i="4"/>
  <c r="Z28"/>
  <c r="Z32"/>
  <c r="Z33"/>
  <c r="Z23"/>
  <c r="X25"/>
  <c r="X26"/>
  <c r="X28"/>
  <c r="X32"/>
  <c r="X33"/>
  <c r="X23"/>
  <c r="Z10"/>
  <c r="Z11"/>
  <c r="X10"/>
  <c r="X11"/>
  <c r="Z45" i="1"/>
  <c r="Z46"/>
  <c r="Z47"/>
  <c r="Z48"/>
  <c r="Z49"/>
  <c r="Z50"/>
  <c r="Z51"/>
  <c r="Z52"/>
  <c r="Z53"/>
  <c r="X46"/>
  <c r="X47"/>
  <c r="X48"/>
  <c r="X49"/>
  <c r="X50"/>
  <c r="X51"/>
  <c r="X52"/>
  <c r="X53"/>
  <c r="X54"/>
  <c r="X55"/>
  <c r="Z13"/>
  <c r="Z23"/>
  <c r="X13"/>
  <c r="X23"/>
  <c r="V46" i="16"/>
  <c r="V23"/>
  <c r="U46"/>
  <c r="U23"/>
  <c r="X22" i="15"/>
  <c r="X25"/>
  <c r="V35"/>
  <c r="V17"/>
  <c r="U35"/>
  <c r="U17"/>
  <c r="V30" i="14"/>
  <c r="V18"/>
  <c r="U30"/>
  <c r="U18"/>
  <c r="W29" i="13" l="1"/>
  <c r="W17"/>
  <c r="U29"/>
  <c r="U17"/>
  <c r="V31" i="11"/>
  <c r="V17"/>
  <c r="U31"/>
  <c r="U17"/>
  <c r="Z27" i="10"/>
  <c r="X27"/>
  <c r="Z6"/>
  <c r="X6"/>
  <c r="V39"/>
  <c r="V19"/>
  <c r="W39"/>
  <c r="W19"/>
  <c r="U39"/>
  <c r="U19"/>
  <c r="Z23" i="8"/>
  <c r="X23"/>
  <c r="Z10"/>
  <c r="Z6"/>
  <c r="X10"/>
  <c r="X6"/>
  <c r="V33"/>
  <c r="V21"/>
  <c r="U33"/>
  <c r="U21"/>
  <c r="Z34" i="7"/>
  <c r="X34"/>
  <c r="Z20"/>
  <c r="X20"/>
  <c r="T25" i="22" l="1"/>
  <c r="S25"/>
  <c r="T13"/>
  <c r="S13"/>
  <c r="T8" i="21"/>
  <c r="S8"/>
  <c r="T11" i="20"/>
  <c r="S11"/>
  <c r="T23" i="18"/>
  <c r="S23"/>
  <c r="T13"/>
  <c r="S13"/>
  <c r="T46" i="16"/>
  <c r="S46"/>
  <c r="T23"/>
  <c r="S23"/>
  <c r="T13" i="17"/>
  <c r="S13"/>
  <c r="T7"/>
  <c r="S7"/>
  <c r="T35" i="15"/>
  <c r="S35"/>
  <c r="T17"/>
  <c r="S17"/>
  <c r="T30" i="14"/>
  <c r="S30"/>
  <c r="T18"/>
  <c r="S18"/>
  <c r="T29" i="13"/>
  <c r="S29"/>
  <c r="T17"/>
  <c r="S17"/>
  <c r="T31" i="11"/>
  <c r="S31"/>
  <c r="T17"/>
  <c r="S17"/>
  <c r="T39" i="10"/>
  <c r="S39"/>
  <c r="T19"/>
  <c r="S19"/>
  <c r="D33" i="8"/>
  <c r="T33" l="1"/>
  <c r="S33"/>
  <c r="T21"/>
  <c r="S21"/>
  <c r="T33" i="7"/>
  <c r="S33"/>
  <c r="T18"/>
  <c r="S18"/>
  <c r="T76" i="6" l="1"/>
  <c r="S76"/>
  <c r="T48"/>
  <c r="S48"/>
  <c r="T37"/>
  <c r="S37"/>
  <c r="T13"/>
  <c r="S13"/>
  <c r="T57" i="5"/>
  <c r="S57"/>
  <c r="T30"/>
  <c r="S30"/>
  <c r="T42" i="4"/>
  <c r="S42"/>
  <c r="T21"/>
  <c r="S21"/>
  <c r="T58" i="1" l="1"/>
  <c r="S58"/>
  <c r="T31"/>
  <c r="S31"/>
  <c r="AE22" i="6" l="1"/>
  <c r="AC22"/>
  <c r="AB22"/>
  <c r="AA22"/>
  <c r="AE16" i="22" l="1"/>
  <c r="AC16"/>
  <c r="AB16"/>
  <c r="AA16"/>
  <c r="AL19" i="7" l="1"/>
  <c r="AJ19"/>
  <c r="AL6"/>
  <c r="AJ6"/>
  <c r="AE22" i="14" l="1"/>
  <c r="AC22"/>
  <c r="AB22"/>
  <c r="AA22"/>
  <c r="AC9" i="4"/>
  <c r="AD9" s="1"/>
  <c r="AB9"/>
  <c r="AA9"/>
  <c r="AI13" i="18" l="1"/>
  <c r="AA30" i="15"/>
  <c r="AB30"/>
  <c r="AC30"/>
  <c r="AE30"/>
  <c r="AE26" i="7"/>
  <c r="AC26"/>
  <c r="AL7" i="16" l="1"/>
  <c r="AJ7"/>
  <c r="X11" i="15"/>
  <c r="Z11"/>
  <c r="AL20"/>
  <c r="AJ20"/>
  <c r="AL7"/>
  <c r="AL7" i="14"/>
  <c r="AJ7"/>
  <c r="AL20"/>
  <c r="AL21"/>
  <c r="AJ20"/>
  <c r="AJ21"/>
  <c r="AH30"/>
  <c r="AG30"/>
  <c r="AE21" i="13"/>
  <c r="AC21"/>
  <c r="AB21"/>
  <c r="AA21"/>
  <c r="AL8"/>
  <c r="AL10"/>
  <c r="AJ8"/>
  <c r="AJ10"/>
  <c r="AH17"/>
  <c r="AL20" i="11"/>
  <c r="AJ20"/>
  <c r="AL24" i="10"/>
  <c r="AJ24"/>
  <c r="AL8"/>
  <c r="AJ8"/>
  <c r="AA37"/>
  <c r="AB37"/>
  <c r="AC37"/>
  <c r="AE37"/>
  <c r="AA27"/>
  <c r="AB27"/>
  <c r="AC27"/>
  <c r="AD27" s="1"/>
  <c r="AE27"/>
  <c r="AF27" s="1"/>
  <c r="AA22"/>
  <c r="AB22"/>
  <c r="AC22"/>
  <c r="AE22"/>
  <c r="AA38"/>
  <c r="AB38"/>
  <c r="AC38"/>
  <c r="AE38"/>
  <c r="AA28"/>
  <c r="AB28"/>
  <c r="AC28"/>
  <c r="AE28"/>
  <c r="AA34"/>
  <c r="AB34"/>
  <c r="AC34"/>
  <c r="AE34"/>
  <c r="AA35"/>
  <c r="AB35"/>
  <c r="AC35"/>
  <c r="AE35"/>
  <c r="AA36"/>
  <c r="AB36"/>
  <c r="AC36"/>
  <c r="AE36"/>
  <c r="AL21"/>
  <c r="AB26" i="7"/>
  <c r="AA26"/>
  <c r="AL17" i="6"/>
  <c r="AL18"/>
  <c r="AJ17"/>
  <c r="AJ18"/>
  <c r="AL8" i="5"/>
  <c r="AL6"/>
  <c r="AJ8"/>
  <c r="AJ6"/>
  <c r="AL6" i="1"/>
  <c r="AL8"/>
  <c r="AL9"/>
  <c r="AJ6"/>
  <c r="AJ8"/>
  <c r="AJ9"/>
  <c r="Z25" i="16"/>
  <c r="X25"/>
  <c r="Q46"/>
  <c r="Q23"/>
  <c r="Z20" i="15"/>
  <c r="X20"/>
  <c r="W35"/>
  <c r="W17"/>
  <c r="Z21" i="14"/>
  <c r="Z20"/>
  <c r="X21"/>
  <c r="X20"/>
  <c r="Z19"/>
  <c r="X19"/>
  <c r="Z6"/>
  <c r="Z7"/>
  <c r="X6"/>
  <c r="X7"/>
  <c r="V17" i="13"/>
  <c r="Z8" i="11"/>
  <c r="X8"/>
  <c r="R25" i="22"/>
  <c r="Q25"/>
  <c r="R13"/>
  <c r="Q13"/>
  <c r="R8" i="21"/>
  <c r="Q8"/>
  <c r="R11" i="20"/>
  <c r="Q11"/>
  <c r="R23" i="18"/>
  <c r="Q23"/>
  <c r="R13"/>
  <c r="Q13"/>
  <c r="R13" i="17"/>
  <c r="Q13"/>
  <c r="R7"/>
  <c r="Q7"/>
  <c r="R35" i="15"/>
  <c r="Q35"/>
  <c r="R17"/>
  <c r="Q17"/>
  <c r="R30" i="14"/>
  <c r="Q30"/>
  <c r="R18"/>
  <c r="Q18"/>
  <c r="R29" i="13"/>
  <c r="Q29"/>
  <c r="Q17"/>
  <c r="R31" i="11"/>
  <c r="Q31"/>
  <c r="R17"/>
  <c r="Q17"/>
  <c r="R39" i="10"/>
  <c r="Q39"/>
  <c r="R19"/>
  <c r="Q19"/>
  <c r="R33" i="8"/>
  <c r="Q33"/>
  <c r="R21"/>
  <c r="Q21"/>
  <c r="Z19" i="7"/>
  <c r="X19"/>
  <c r="Z6"/>
  <c r="X6"/>
  <c r="R33"/>
  <c r="Q33"/>
  <c r="R18"/>
  <c r="Q18"/>
  <c r="Z17" i="6"/>
  <c r="Z18"/>
  <c r="X17"/>
  <c r="U76"/>
  <c r="R76"/>
  <c r="Q37"/>
  <c r="V76"/>
  <c r="V48"/>
  <c r="U48"/>
  <c r="V37"/>
  <c r="V13"/>
  <c r="U37"/>
  <c r="U13"/>
  <c r="R48"/>
  <c r="Q48"/>
  <c r="R13"/>
  <c r="Q13"/>
  <c r="Z6" i="5"/>
  <c r="X6"/>
  <c r="W57"/>
  <c r="U30"/>
  <c r="Q57"/>
  <c r="Q30"/>
  <c r="W30"/>
  <c r="R30"/>
  <c r="Z7" i="4"/>
  <c r="X7"/>
  <c r="R42"/>
  <c r="Q42"/>
  <c r="R21"/>
  <c r="V42"/>
  <c r="V21"/>
  <c r="U42"/>
  <c r="U21"/>
  <c r="Q21"/>
  <c r="Z6" i="1"/>
  <c r="Z8"/>
  <c r="Z9"/>
  <c r="X6"/>
  <c r="X8"/>
  <c r="X9"/>
  <c r="W31"/>
  <c r="U31"/>
  <c r="R58"/>
  <c r="R31"/>
  <c r="R46" i="16" l="1"/>
  <c r="R23"/>
  <c r="R17" i="13"/>
  <c r="Q76" i="6"/>
  <c r="R37"/>
  <c r="U57" i="5"/>
  <c r="R57"/>
  <c r="W58" i="1"/>
  <c r="U58"/>
  <c r="Q58"/>
  <c r="AE9" i="10" l="1"/>
  <c r="AC9"/>
  <c r="AA9"/>
  <c r="AE13" i="5" l="1"/>
  <c r="AF13" s="1"/>
  <c r="AC13"/>
  <c r="AD13" s="1"/>
  <c r="AB13"/>
  <c r="AA13"/>
  <c r="AE12" i="14" l="1"/>
  <c r="AC12"/>
  <c r="AB12"/>
  <c r="AA12"/>
  <c r="AE8" i="15" l="1"/>
  <c r="AC8"/>
  <c r="AB8"/>
  <c r="AA8"/>
  <c r="AE8" i="22" l="1"/>
  <c r="AC8"/>
  <c r="AB8"/>
  <c r="AA8"/>
  <c r="AE9" i="17" l="1"/>
  <c r="AC9"/>
  <c r="AB9"/>
  <c r="AA9"/>
  <c r="AE10" i="11"/>
  <c r="AC10"/>
  <c r="AB10"/>
  <c r="AA10"/>
  <c r="AA6" i="1" l="1"/>
  <c r="AB6"/>
  <c r="AL24" i="18"/>
  <c r="AJ24"/>
  <c r="AE7" i="16" l="1"/>
  <c r="AF7" s="1"/>
  <c r="AC7"/>
  <c r="AB7"/>
  <c r="AA7"/>
  <c r="AA27"/>
  <c r="AB27"/>
  <c r="AC27"/>
  <c r="AE27"/>
  <c r="AA28"/>
  <c r="AB28"/>
  <c r="AF28" s="1"/>
  <c r="AC28"/>
  <c r="AA26"/>
  <c r="AB26"/>
  <c r="AC26"/>
  <c r="AD26" s="1"/>
  <c r="AE26"/>
  <c r="AE43"/>
  <c r="AA44"/>
  <c r="AB44"/>
  <c r="AC44"/>
  <c r="AE44"/>
  <c r="AA21"/>
  <c r="AB21"/>
  <c r="AC21"/>
  <c r="AE21"/>
  <c r="AE31" i="15"/>
  <c r="AC31"/>
  <c r="AB31"/>
  <c r="AA31"/>
  <c r="AE29"/>
  <c r="AC29"/>
  <c r="AB29"/>
  <c r="AA29"/>
  <c r="AA9"/>
  <c r="AB9"/>
  <c r="AC9"/>
  <c r="AE9"/>
  <c r="AA13"/>
  <c r="AB13"/>
  <c r="AC13"/>
  <c r="AE13"/>
  <c r="AA11"/>
  <c r="AB11"/>
  <c r="AC11"/>
  <c r="AE11"/>
  <c r="AA15"/>
  <c r="AB15"/>
  <c r="AC15"/>
  <c r="AE15"/>
  <c r="AA16"/>
  <c r="AB16"/>
  <c r="AC16"/>
  <c r="AE16"/>
  <c r="AL19" i="14"/>
  <c r="AJ19"/>
  <c r="AL6"/>
  <c r="AJ6"/>
  <c r="AE26"/>
  <c r="AC26"/>
  <c r="AB26"/>
  <c r="AA26"/>
  <c r="AE20"/>
  <c r="AC20"/>
  <c r="AB20"/>
  <c r="AA20"/>
  <c r="AE13"/>
  <c r="AC13"/>
  <c r="AB13"/>
  <c r="AA13"/>
  <c r="AE26" i="13"/>
  <c r="AC26"/>
  <c r="AB26"/>
  <c r="AA26"/>
  <c r="AA26" i="11"/>
  <c r="AB26"/>
  <c r="AC26"/>
  <c r="AE26"/>
  <c r="AA24"/>
  <c r="AB24"/>
  <c r="AC24"/>
  <c r="AE24"/>
  <c r="AA25"/>
  <c r="AB25"/>
  <c r="AC25"/>
  <c r="AE25"/>
  <c r="AA21"/>
  <c r="AB21"/>
  <c r="AC21"/>
  <c r="AE21"/>
  <c r="AA23"/>
  <c r="AB23"/>
  <c r="AC23"/>
  <c r="AE23"/>
  <c r="AA27"/>
  <c r="AB27"/>
  <c r="AC27"/>
  <c r="AE27"/>
  <c r="AA28"/>
  <c r="AB28"/>
  <c r="AC28"/>
  <c r="AE28"/>
  <c r="AA20"/>
  <c r="AB20"/>
  <c r="AC20"/>
  <c r="AD20" s="1"/>
  <c r="AE20"/>
  <c r="AF20" s="1"/>
  <c r="AJ21" i="10"/>
  <c r="AL7"/>
  <c r="AL6"/>
  <c r="AJ7"/>
  <c r="AJ6"/>
  <c r="AL7" i="8"/>
  <c r="AJ7"/>
  <c r="AA27" i="7"/>
  <c r="AB27"/>
  <c r="AC27"/>
  <c r="AE27"/>
  <c r="AA15" i="6"/>
  <c r="AB15"/>
  <c r="AC15"/>
  <c r="AD15" s="1"/>
  <c r="AE15"/>
  <c r="AA36"/>
  <c r="AB36"/>
  <c r="AC36"/>
  <c r="AE36"/>
  <c r="AA29"/>
  <c r="AB29"/>
  <c r="AC29"/>
  <c r="AE29"/>
  <c r="AA34"/>
  <c r="AB34"/>
  <c r="AC34"/>
  <c r="AE34"/>
  <c r="AA52"/>
  <c r="AB52"/>
  <c r="AC52"/>
  <c r="AE52"/>
  <c r="AA53"/>
  <c r="AB53"/>
  <c r="AC53"/>
  <c r="AE53"/>
  <c r="AF26" i="16" l="1"/>
  <c r="AD28"/>
  <c r="AD27"/>
  <c r="AF27"/>
  <c r="AF20" i="14"/>
  <c r="AF15" i="6"/>
  <c r="AD20" i="14"/>
  <c r="AD7" i="16"/>
  <c r="AF53" i="6"/>
  <c r="AF52"/>
  <c r="AD53"/>
  <c r="AD52"/>
  <c r="AA31"/>
  <c r="AB31"/>
  <c r="AC31"/>
  <c r="AE31"/>
  <c r="AA33"/>
  <c r="AB33"/>
  <c r="AC33"/>
  <c r="AE33"/>
  <c r="AA21"/>
  <c r="AB21"/>
  <c r="AC21"/>
  <c r="AE21"/>
  <c r="AA17"/>
  <c r="AB17"/>
  <c r="AC17"/>
  <c r="AE17"/>
  <c r="AA23"/>
  <c r="AB23"/>
  <c r="AC23"/>
  <c r="AE23"/>
  <c r="AA20"/>
  <c r="AB20"/>
  <c r="AC20"/>
  <c r="AE20"/>
  <c r="AA35"/>
  <c r="AB35"/>
  <c r="AC35"/>
  <c r="AE35"/>
  <c r="AA25"/>
  <c r="AB25"/>
  <c r="AC25"/>
  <c r="AE25"/>
  <c r="AA28"/>
  <c r="AB28"/>
  <c r="AC28"/>
  <c r="AE28"/>
  <c r="AA27"/>
  <c r="AB27"/>
  <c r="AC27"/>
  <c r="AE27"/>
  <c r="AA26"/>
  <c r="AB26"/>
  <c r="AC26"/>
  <c r="AE26"/>
  <c r="AA32"/>
  <c r="AB32"/>
  <c r="AC32"/>
  <c r="AE32"/>
  <c r="AA30"/>
  <c r="AB30"/>
  <c r="AC30"/>
  <c r="AE30"/>
  <c r="AL7" i="4"/>
  <c r="AA41"/>
  <c r="AB41"/>
  <c r="AE41"/>
  <c r="AC41"/>
  <c r="AD21" i="6" l="1"/>
  <c r="AF21"/>
  <c r="AF17"/>
  <c r="AD17"/>
  <c r="AC6" i="1"/>
  <c r="AD6" s="1"/>
  <c r="AE6"/>
  <c r="AF6" s="1"/>
  <c r="AE24"/>
  <c r="AK25" i="22" l="1"/>
  <c r="AI25"/>
  <c r="AH25"/>
  <c r="AG25"/>
  <c r="AK13"/>
  <c r="AI13"/>
  <c r="AH13"/>
  <c r="AG13"/>
  <c r="P25"/>
  <c r="O25"/>
  <c r="N25"/>
  <c r="M25"/>
  <c r="N13"/>
  <c r="M13"/>
  <c r="N8" i="21"/>
  <c r="M8"/>
  <c r="N11" i="20"/>
  <c r="M11"/>
  <c r="AK23" i="18"/>
  <c r="AI23"/>
  <c r="AH23"/>
  <c r="AG23"/>
  <c r="AK13"/>
  <c r="AH13"/>
  <c r="AG13"/>
  <c r="N23"/>
  <c r="M23"/>
  <c r="N13"/>
  <c r="M13"/>
  <c r="AL47" i="16"/>
  <c r="AJ47"/>
  <c r="AK46"/>
  <c r="AI46"/>
  <c r="AH46"/>
  <c r="AG46"/>
  <c r="AL25"/>
  <c r="AJ25"/>
  <c r="AL24"/>
  <c r="AJ24"/>
  <c r="AK23"/>
  <c r="AI23"/>
  <c r="AH23"/>
  <c r="AG23"/>
  <c r="AL8"/>
  <c r="AJ8"/>
  <c r="AL6"/>
  <c r="AJ6"/>
  <c r="N46"/>
  <c r="M46"/>
  <c r="N23"/>
  <c r="M23"/>
  <c r="AK13" i="17"/>
  <c r="AI13"/>
  <c r="AH13"/>
  <c r="AG13"/>
  <c r="AK7"/>
  <c r="AI7"/>
  <c r="AH7"/>
  <c r="AG7"/>
  <c r="N13"/>
  <c r="M13"/>
  <c r="N7"/>
  <c r="M7"/>
  <c r="AL36" i="15"/>
  <c r="AJ36"/>
  <c r="AK35"/>
  <c r="AI35"/>
  <c r="AL19"/>
  <c r="AJ19"/>
  <c r="AL18"/>
  <c r="AJ18"/>
  <c r="AK17"/>
  <c r="AI17"/>
  <c r="AJ7"/>
  <c r="N35"/>
  <c r="M35"/>
  <c r="N17"/>
  <c r="M17"/>
  <c r="AL31" i="14"/>
  <c r="AJ31"/>
  <c r="AK30"/>
  <c r="AI30"/>
  <c r="AK18"/>
  <c r="AI18"/>
  <c r="AH18"/>
  <c r="AG18"/>
  <c r="N30"/>
  <c r="M30"/>
  <c r="N18"/>
  <c r="M18"/>
  <c r="AK29" i="13"/>
  <c r="AH29"/>
  <c r="AL18"/>
  <c r="AJ18"/>
  <c r="AK17"/>
  <c r="AL7"/>
  <c r="AJ7"/>
  <c r="AL6"/>
  <c r="AJ6"/>
  <c r="Z10"/>
  <c r="N29"/>
  <c r="M29"/>
  <c r="N17"/>
  <c r="M17"/>
  <c r="AL32" i="11"/>
  <c r="AJ32"/>
  <c r="AK31"/>
  <c r="AI31"/>
  <c r="AL19"/>
  <c r="AJ19"/>
  <c r="AL18"/>
  <c r="AJ18"/>
  <c r="AK17"/>
  <c r="AI17"/>
  <c r="AL6"/>
  <c r="AJ6"/>
  <c r="N31"/>
  <c r="M31"/>
  <c r="N17"/>
  <c r="M17"/>
  <c r="AL40" i="10"/>
  <c r="AJ40"/>
  <c r="AK39"/>
  <c r="AI39"/>
  <c r="AL20"/>
  <c r="AK19"/>
  <c r="AI19"/>
  <c r="N39"/>
  <c r="M39"/>
  <c r="N19"/>
  <c r="M19"/>
  <c r="AL34" i="8"/>
  <c r="AJ34"/>
  <c r="AK33"/>
  <c r="AI33"/>
  <c r="AH33"/>
  <c r="AG33"/>
  <c r="AL22"/>
  <c r="AJ22"/>
  <c r="AK21"/>
  <c r="AI21"/>
  <c r="AH21"/>
  <c r="AG21"/>
  <c r="Z22"/>
  <c r="X22"/>
  <c r="N33"/>
  <c r="M33"/>
  <c r="N21"/>
  <c r="M21"/>
  <c r="AL34" i="7"/>
  <c r="AJ34"/>
  <c r="AK33"/>
  <c r="AI33"/>
  <c r="AL20"/>
  <c r="AJ20"/>
  <c r="AK18"/>
  <c r="AI18"/>
  <c r="AH18"/>
  <c r="AG18"/>
  <c r="N33"/>
  <c r="M33"/>
  <c r="N18"/>
  <c r="M18"/>
  <c r="AL77" i="6"/>
  <c r="AJ77"/>
  <c r="AK76"/>
  <c r="AI76"/>
  <c r="AH76"/>
  <c r="AG76"/>
  <c r="AL53"/>
  <c r="AJ53"/>
  <c r="AL52"/>
  <c r="AJ52"/>
  <c r="AL55"/>
  <c r="AL54"/>
  <c r="AJ54"/>
  <c r="AL56"/>
  <c r="AL51"/>
  <c r="AJ51"/>
  <c r="AL75"/>
  <c r="AJ75"/>
  <c r="AL50"/>
  <c r="AJ50"/>
  <c r="AK48"/>
  <c r="AI48"/>
  <c r="AH48"/>
  <c r="AG48"/>
  <c r="AL38"/>
  <c r="AJ38"/>
  <c r="AK37"/>
  <c r="AI37"/>
  <c r="AL16"/>
  <c r="AJ16"/>
  <c r="AK13"/>
  <c r="AI13"/>
  <c r="AH13"/>
  <c r="AG13"/>
  <c r="Z52"/>
  <c r="Z53"/>
  <c r="X55"/>
  <c r="X52"/>
  <c r="X57"/>
  <c r="X53"/>
  <c r="N76"/>
  <c r="M76"/>
  <c r="N48"/>
  <c r="M48"/>
  <c r="N37"/>
  <c r="M37"/>
  <c r="N13"/>
  <c r="M13"/>
  <c r="AL58" i="5"/>
  <c r="AJ58"/>
  <c r="AK57"/>
  <c r="AI57"/>
  <c r="AH57"/>
  <c r="AG57"/>
  <c r="AL56"/>
  <c r="AJ56"/>
  <c r="AL41"/>
  <c r="AJ41"/>
  <c r="AL55"/>
  <c r="AJ55"/>
  <c r="AL39"/>
  <c r="AJ39"/>
  <c r="AL37"/>
  <c r="AJ37"/>
  <c r="AL36"/>
  <c r="AJ36"/>
  <c r="AL35"/>
  <c r="AJ35"/>
  <c r="AL38"/>
  <c r="AJ38"/>
  <c r="AL40"/>
  <c r="AJ40"/>
  <c r="AL34"/>
  <c r="AJ34"/>
  <c r="AL33"/>
  <c r="AJ33"/>
  <c r="AL32"/>
  <c r="AJ32"/>
  <c r="AL31"/>
  <c r="AJ31"/>
  <c r="AK30"/>
  <c r="AI30"/>
  <c r="AH30"/>
  <c r="AG30"/>
  <c r="AL7"/>
  <c r="AJ7"/>
  <c r="Z55"/>
  <c r="X43"/>
  <c r="X55"/>
  <c r="AL76" i="6" l="1"/>
  <c r="AJ76"/>
  <c r="AL57" i="5"/>
  <c r="AJ57"/>
  <c r="N57"/>
  <c r="M57"/>
  <c r="N30"/>
  <c r="M30"/>
  <c r="AL59" i="1"/>
  <c r="AJ59"/>
  <c r="AK58"/>
  <c r="AI58"/>
  <c r="AH58"/>
  <c r="AG58"/>
  <c r="AL56"/>
  <c r="AL57"/>
  <c r="AJ57"/>
  <c r="AL55"/>
  <c r="AJ45"/>
  <c r="AL43"/>
  <c r="AJ43"/>
  <c r="AL36"/>
  <c r="AJ36"/>
  <c r="AJ44"/>
  <c r="AL42"/>
  <c r="AJ42"/>
  <c r="AL40"/>
  <c r="AJ40"/>
  <c r="AL41"/>
  <c r="AJ41"/>
  <c r="AL38"/>
  <c r="AJ38"/>
  <c r="AL37"/>
  <c r="AJ37"/>
  <c r="AL35"/>
  <c r="AJ35"/>
  <c r="AL39"/>
  <c r="AJ39"/>
  <c r="AL34"/>
  <c r="AJ34"/>
  <c r="AL33"/>
  <c r="AJ33"/>
  <c r="AL32"/>
  <c r="AJ32"/>
  <c r="AK31"/>
  <c r="AI31"/>
  <c r="AH31"/>
  <c r="AG31"/>
  <c r="AL7"/>
  <c r="AJ7"/>
  <c r="AL43" i="4"/>
  <c r="AJ43"/>
  <c r="AK42"/>
  <c r="AI42"/>
  <c r="AH42"/>
  <c r="AG42"/>
  <c r="AL24"/>
  <c r="AJ24"/>
  <c r="AL22"/>
  <c r="AJ22"/>
  <c r="AK21"/>
  <c r="AI21"/>
  <c r="AH21"/>
  <c r="AG21"/>
  <c r="AL8"/>
  <c r="AL6"/>
  <c r="Z24"/>
  <c r="X24"/>
  <c r="AJ21" l="1"/>
  <c r="AL58" i="1"/>
  <c r="AJ58"/>
  <c r="N42" i="4"/>
  <c r="M42"/>
  <c r="N21"/>
  <c r="M21"/>
  <c r="O58" i="1"/>
  <c r="P31"/>
  <c r="O31"/>
  <c r="P58" l="1"/>
  <c r="AE23" i="7" l="1"/>
  <c r="AC23"/>
  <c r="AB23"/>
  <c r="AA23"/>
  <c r="AE8" i="8" l="1"/>
  <c r="AC8"/>
  <c r="AB8"/>
  <c r="AA8"/>
  <c r="AE19" i="22" l="1"/>
  <c r="AC19"/>
  <c r="AB19"/>
  <c r="AA19"/>
  <c r="AE9"/>
  <c r="AC9"/>
  <c r="AB9"/>
  <c r="AA9"/>
  <c r="AA8" i="20"/>
  <c r="AB8"/>
  <c r="AC8"/>
  <c r="AE8"/>
  <c r="AE6"/>
  <c r="AC6"/>
  <c r="AB6"/>
  <c r="AA6"/>
  <c r="AA45" i="16"/>
  <c r="AB45"/>
  <c r="AC45"/>
  <c r="AE45"/>
  <c r="AE10" i="17"/>
  <c r="AC10"/>
  <c r="AB10"/>
  <c r="AA10"/>
  <c r="AA6" i="15"/>
  <c r="AB6"/>
  <c r="AC6"/>
  <c r="AE6"/>
  <c r="AA10"/>
  <c r="AB10"/>
  <c r="AC10"/>
  <c r="AE10"/>
  <c r="AE29" i="14"/>
  <c r="AE8" i="13"/>
  <c r="AF8" s="1"/>
  <c r="AE10"/>
  <c r="AE13"/>
  <c r="AE12"/>
  <c r="AE9"/>
  <c r="AA8"/>
  <c r="AB8"/>
  <c r="AC8"/>
  <c r="AA10"/>
  <c r="AB10"/>
  <c r="AC10"/>
  <c r="AA13"/>
  <c r="AB13"/>
  <c r="AC13"/>
  <c r="AA12"/>
  <c r="AB12"/>
  <c r="AC12"/>
  <c r="AD12" s="1"/>
  <c r="AA9"/>
  <c r="AB9"/>
  <c r="AC9"/>
  <c r="AA15"/>
  <c r="AB15"/>
  <c r="AC15"/>
  <c r="AA14"/>
  <c r="AB14"/>
  <c r="AC14"/>
  <c r="AE15"/>
  <c r="AE14"/>
  <c r="AE30" i="11"/>
  <c r="AC30"/>
  <c r="AB30"/>
  <c r="AA30"/>
  <c r="AE29"/>
  <c r="AC29"/>
  <c r="AB29"/>
  <c r="AA29"/>
  <c r="AE19"/>
  <c r="AC19"/>
  <c r="AB19"/>
  <c r="AA19"/>
  <c r="AA9"/>
  <c r="AB9"/>
  <c r="AC9"/>
  <c r="AE9"/>
  <c r="AA14"/>
  <c r="AB14"/>
  <c r="AC14"/>
  <c r="AE14"/>
  <c r="AA15"/>
  <c r="AB15"/>
  <c r="AC15"/>
  <c r="AE15"/>
  <c r="AA7"/>
  <c r="AB7"/>
  <c r="AC7"/>
  <c r="AE7"/>
  <c r="AA11"/>
  <c r="AB11"/>
  <c r="AC11"/>
  <c r="AE11"/>
  <c r="AA8"/>
  <c r="AB8"/>
  <c r="AC8"/>
  <c r="AE8"/>
  <c r="AF8" s="1"/>
  <c r="AA12"/>
  <c r="AB12"/>
  <c r="AC12"/>
  <c r="AE12"/>
  <c r="AA16"/>
  <c r="AB16"/>
  <c r="AC16"/>
  <c r="AE16"/>
  <c r="AC29" i="10"/>
  <c r="AA17"/>
  <c r="AB17"/>
  <c r="AC17"/>
  <c r="AE17"/>
  <c r="AA10"/>
  <c r="AB10"/>
  <c r="AC10"/>
  <c r="AE10"/>
  <c r="AA12"/>
  <c r="AB12"/>
  <c r="AC12"/>
  <c r="AE12"/>
  <c r="AA11"/>
  <c r="AB11"/>
  <c r="AC11"/>
  <c r="AE11"/>
  <c r="AA14"/>
  <c r="AB14"/>
  <c r="AC14"/>
  <c r="AE14"/>
  <c r="AA13"/>
  <c r="AB13"/>
  <c r="AC13"/>
  <c r="AE13"/>
  <c r="AA15"/>
  <c r="AB15"/>
  <c r="AC15"/>
  <c r="AE15"/>
  <c r="AA16"/>
  <c r="AB16"/>
  <c r="AC16"/>
  <c r="AE16"/>
  <c r="AA29"/>
  <c r="AB29"/>
  <c r="AE29"/>
  <c r="AA26"/>
  <c r="AB26"/>
  <c r="AC26"/>
  <c r="AE26"/>
  <c r="AA24"/>
  <c r="AB24"/>
  <c r="AC24"/>
  <c r="AE24"/>
  <c r="AF24" s="1"/>
  <c r="AA25"/>
  <c r="AB25"/>
  <c r="AC25"/>
  <c r="AE25"/>
  <c r="AA33"/>
  <c r="AB33"/>
  <c r="AC33"/>
  <c r="AE33"/>
  <c r="AA24" i="8"/>
  <c r="AB24"/>
  <c r="AC24"/>
  <c r="AE24"/>
  <c r="AA30"/>
  <c r="AB30"/>
  <c r="AC30"/>
  <c r="AE30"/>
  <c r="AA31"/>
  <c r="AB31"/>
  <c r="AC31"/>
  <c r="AE31"/>
  <c r="AA27"/>
  <c r="AB27"/>
  <c r="AC27"/>
  <c r="AE27"/>
  <c r="AA28"/>
  <c r="AB28"/>
  <c r="AC28"/>
  <c r="AE28"/>
  <c r="AA25"/>
  <c r="AB25"/>
  <c r="AC25"/>
  <c r="AE25"/>
  <c r="AA23"/>
  <c r="AB23"/>
  <c r="AC23"/>
  <c r="AE23"/>
  <c r="AF23" s="1"/>
  <c r="AA32"/>
  <c r="AB32"/>
  <c r="AC32"/>
  <c r="AE32"/>
  <c r="AA26"/>
  <c r="AB26"/>
  <c r="AC26"/>
  <c r="AE26"/>
  <c r="AE6"/>
  <c r="AE9"/>
  <c r="AE16"/>
  <c r="AE17"/>
  <c r="AE10"/>
  <c r="AE18"/>
  <c r="AA6"/>
  <c r="AB6"/>
  <c r="AC6"/>
  <c r="AA9"/>
  <c r="AB9"/>
  <c r="AC9"/>
  <c r="AA16"/>
  <c r="AB16"/>
  <c r="AC16"/>
  <c r="AA17"/>
  <c r="AB17"/>
  <c r="AC17"/>
  <c r="AA10"/>
  <c r="AB10"/>
  <c r="AC10"/>
  <c r="AA18"/>
  <c r="AB18"/>
  <c r="AC18"/>
  <c r="AA18" i="6"/>
  <c r="AB18"/>
  <c r="AC18"/>
  <c r="AE18"/>
  <c r="AA24"/>
  <c r="AB24"/>
  <c r="AC24"/>
  <c r="AE24"/>
  <c r="AA19"/>
  <c r="AB19"/>
  <c r="AC19"/>
  <c r="AE19"/>
  <c r="AA39" i="5"/>
  <c r="AB39"/>
  <c r="AC39"/>
  <c r="AE39"/>
  <c r="AA40"/>
  <c r="AB40"/>
  <c r="AC40"/>
  <c r="AE40"/>
  <c r="AA55"/>
  <c r="AB55"/>
  <c r="AC55"/>
  <c r="AE55"/>
  <c r="AA56"/>
  <c r="AB56"/>
  <c r="AC56"/>
  <c r="AE56"/>
  <c r="AA41"/>
  <c r="AB41"/>
  <c r="AC41"/>
  <c r="AE41"/>
  <c r="AA8"/>
  <c r="AB8"/>
  <c r="AC8"/>
  <c r="AE8"/>
  <c r="AA9"/>
  <c r="AB9"/>
  <c r="AC9"/>
  <c r="AE9"/>
  <c r="AA21"/>
  <c r="AB21"/>
  <c r="AC21"/>
  <c r="AE21"/>
  <c r="AA14"/>
  <c r="AB14"/>
  <c r="AC14"/>
  <c r="AE14"/>
  <c r="AF14" s="1"/>
  <c r="AA22"/>
  <c r="AB22"/>
  <c r="AC22"/>
  <c r="AE22"/>
  <c r="AA16"/>
  <c r="AB16"/>
  <c r="AC16"/>
  <c r="AE16"/>
  <c r="AF16" s="1"/>
  <c r="AA17"/>
  <c r="AB17"/>
  <c r="AC17"/>
  <c r="AE17"/>
  <c r="AA15"/>
  <c r="AB15"/>
  <c r="AC15"/>
  <c r="AD15" s="1"/>
  <c r="AE15"/>
  <c r="AF15" s="1"/>
  <c r="AA20"/>
  <c r="AB20"/>
  <c r="AC20"/>
  <c r="AE20"/>
  <c r="AA19"/>
  <c r="AB19"/>
  <c r="AC19"/>
  <c r="AE19"/>
  <c r="AA26"/>
  <c r="AB26"/>
  <c r="AC26"/>
  <c r="AE26"/>
  <c r="AA23"/>
  <c r="AB23"/>
  <c r="AC23"/>
  <c r="AE23"/>
  <c r="AA6"/>
  <c r="AB6"/>
  <c r="AC6"/>
  <c r="AE6"/>
  <c r="AA11"/>
  <c r="AB11"/>
  <c r="AC11"/>
  <c r="AE11"/>
  <c r="AA27"/>
  <c r="AB27"/>
  <c r="AC27"/>
  <c r="AE27"/>
  <c r="AA25"/>
  <c r="AB25"/>
  <c r="AC25"/>
  <c r="AE25"/>
  <c r="AA28"/>
  <c r="AB28"/>
  <c r="AC28"/>
  <c r="AE28"/>
  <c r="AA18"/>
  <c r="AB18"/>
  <c r="AC18"/>
  <c r="AE18"/>
  <c r="AA12"/>
  <c r="AB12"/>
  <c r="AC12"/>
  <c r="AD12" s="1"/>
  <c r="AE12"/>
  <c r="AF12" s="1"/>
  <c r="AA29"/>
  <c r="AB29"/>
  <c r="AC29"/>
  <c r="AE29"/>
  <c r="AE40" i="4"/>
  <c r="AA23"/>
  <c r="AB23"/>
  <c r="AC23"/>
  <c r="AE23"/>
  <c r="AA24"/>
  <c r="AB24"/>
  <c r="AC24"/>
  <c r="AD24" s="1"/>
  <c r="AE24"/>
  <c r="AF24" s="1"/>
  <c r="AA10"/>
  <c r="AB10"/>
  <c r="AC10"/>
  <c r="AA11"/>
  <c r="AB11"/>
  <c r="AF11" s="1"/>
  <c r="AC11"/>
  <c r="AA7"/>
  <c r="AB7"/>
  <c r="AC7"/>
  <c r="AE7"/>
  <c r="AA20"/>
  <c r="AB20"/>
  <c r="AC20"/>
  <c r="AE20"/>
  <c r="AE30" i="1"/>
  <c r="AC30"/>
  <c r="AA9"/>
  <c r="AB9"/>
  <c r="AC9"/>
  <c r="AE9"/>
  <c r="AF9" s="1"/>
  <c r="AA28"/>
  <c r="AB28"/>
  <c r="AC28"/>
  <c r="AE28"/>
  <c r="AA29"/>
  <c r="AB29"/>
  <c r="AC29"/>
  <c r="AE29"/>
  <c r="AA10"/>
  <c r="AB10"/>
  <c r="AF10" s="1"/>
  <c r="AC10"/>
  <c r="AD10" s="1"/>
  <c r="AA26"/>
  <c r="AB26"/>
  <c r="AC26"/>
  <c r="AE26"/>
  <c r="AE25"/>
  <c r="AA27"/>
  <c r="AB27"/>
  <c r="AC27"/>
  <c r="AE27"/>
  <c r="AA30"/>
  <c r="AB30"/>
  <c r="AA51"/>
  <c r="AB51"/>
  <c r="AC51"/>
  <c r="AE51"/>
  <c r="AA52"/>
  <c r="AB52"/>
  <c r="AC52"/>
  <c r="AE52"/>
  <c r="AA47"/>
  <c r="AB47"/>
  <c r="AC47"/>
  <c r="AE47"/>
  <c r="AA43"/>
  <c r="AB43"/>
  <c r="AC43"/>
  <c r="AE43"/>
  <c r="AA45"/>
  <c r="AB45"/>
  <c r="AC45"/>
  <c r="AE45"/>
  <c r="AA44"/>
  <c r="AB44"/>
  <c r="AC44"/>
  <c r="AE44"/>
  <c r="AA36"/>
  <c r="AB36"/>
  <c r="AC36"/>
  <c r="AE36"/>
  <c r="AA39"/>
  <c r="AB39"/>
  <c r="AC39"/>
  <c r="AE39"/>
  <c r="AA55"/>
  <c r="AB55"/>
  <c r="AC55"/>
  <c r="AE55"/>
  <c r="AA46"/>
  <c r="AB46"/>
  <c r="AC46"/>
  <c r="AE46"/>
  <c r="AA57"/>
  <c r="AB57"/>
  <c r="AC57"/>
  <c r="AE57"/>
  <c r="AA54"/>
  <c r="AB54"/>
  <c r="AC54"/>
  <c r="AE54"/>
  <c r="AD23" i="8" l="1"/>
  <c r="AD28"/>
  <c r="AD16" i="5"/>
  <c r="AD14"/>
  <c r="AD8"/>
  <c r="AD8" i="13"/>
  <c r="AF12"/>
  <c r="AF10"/>
  <c r="AD10"/>
  <c r="AD8" i="11"/>
  <c r="AD24" i="10"/>
  <c r="AD11" i="4"/>
  <c r="AD18" i="6"/>
  <c r="AF18"/>
  <c r="AF6" i="5"/>
  <c r="AD6"/>
  <c r="AF8"/>
  <c r="AD9" i="1"/>
  <c r="AF39" i="5"/>
  <c r="AD56"/>
  <c r="AD41"/>
  <c r="AD39"/>
  <c r="AF56"/>
  <c r="AF55"/>
  <c r="AD40"/>
  <c r="AF41"/>
  <c r="AF40"/>
  <c r="AD55"/>
  <c r="AD54" i="1"/>
  <c r="AD57"/>
  <c r="AD46"/>
  <c r="AD55"/>
  <c r="AD39"/>
  <c r="AD36"/>
  <c r="AD44"/>
  <c r="AD45"/>
  <c r="AD43"/>
  <c r="AD47"/>
  <c r="AD52"/>
  <c r="AD51"/>
  <c r="AF54"/>
  <c r="AF57"/>
  <c r="AF46"/>
  <c r="AF55"/>
  <c r="AF39"/>
  <c r="AF36"/>
  <c r="AF44"/>
  <c r="AF45"/>
  <c r="AF43"/>
  <c r="AF47"/>
  <c r="AF52"/>
  <c r="AF51"/>
  <c r="Z47" i="16"/>
  <c r="Z24"/>
  <c r="Z8"/>
  <c r="X47"/>
  <c r="X24"/>
  <c r="Z6"/>
  <c r="X6"/>
  <c r="Z36" i="15"/>
  <c r="Z18"/>
  <c r="Z7"/>
  <c r="X36"/>
  <c r="X18"/>
  <c r="X7"/>
  <c r="Z31" i="14"/>
  <c r="X31"/>
  <c r="X6" i="13"/>
  <c r="X7"/>
  <c r="Z18"/>
  <c r="Z7"/>
  <c r="X18"/>
  <c r="Z6"/>
  <c r="Z18" i="11"/>
  <c r="X18"/>
  <c r="Z6"/>
  <c r="X6"/>
  <c r="Z40" i="10"/>
  <c r="Z20"/>
  <c r="X40"/>
  <c r="X20"/>
  <c r="Z34" i="8"/>
  <c r="X34"/>
  <c r="Z77" i="6"/>
  <c r="Z54"/>
  <c r="Z55"/>
  <c r="Z50"/>
  <c r="Z51"/>
  <c r="Z75"/>
  <c r="Z38"/>
  <c r="X77"/>
  <c r="X54"/>
  <c r="X56"/>
  <c r="X50"/>
  <c r="X51"/>
  <c r="X75"/>
  <c r="X38"/>
  <c r="Z16"/>
  <c r="X16"/>
  <c r="Z58" i="5"/>
  <c r="Z41"/>
  <c r="Z56"/>
  <c r="Z40"/>
  <c r="Z39"/>
  <c r="Z37"/>
  <c r="Z36"/>
  <c r="Z38"/>
  <c r="Z42"/>
  <c r="Z34"/>
  <c r="Z35"/>
  <c r="Z33"/>
  <c r="Z32"/>
  <c r="Z31"/>
  <c r="X58"/>
  <c r="X41"/>
  <c r="X56"/>
  <c r="X40"/>
  <c r="X39"/>
  <c r="X37"/>
  <c r="X36"/>
  <c r="X38"/>
  <c r="X42"/>
  <c r="X34"/>
  <c r="X35"/>
  <c r="X33"/>
  <c r="X32"/>
  <c r="X31"/>
  <c r="Z7"/>
  <c r="X7"/>
  <c r="Z43" i="4"/>
  <c r="Z22"/>
  <c r="Z8"/>
  <c r="X43"/>
  <c r="X22"/>
  <c r="X8"/>
  <c r="Z6"/>
  <c r="X6"/>
  <c r="P21"/>
  <c r="Z59" i="1"/>
  <c r="Z56"/>
  <c r="Z54"/>
  <c r="Z57"/>
  <c r="Z55"/>
  <c r="Z39"/>
  <c r="Z36"/>
  <c r="Z44"/>
  <c r="Z43"/>
  <c r="Z40"/>
  <c r="Z38"/>
  <c r="Z41"/>
  <c r="Z42"/>
  <c r="Z35"/>
  <c r="Z37"/>
  <c r="Z34"/>
  <c r="Z33"/>
  <c r="Z32"/>
  <c r="Z7"/>
  <c r="X59"/>
  <c r="X56"/>
  <c r="X57"/>
  <c r="X39"/>
  <c r="X36"/>
  <c r="X44"/>
  <c r="X45"/>
  <c r="X43"/>
  <c r="X40"/>
  <c r="X38"/>
  <c r="X41"/>
  <c r="X42"/>
  <c r="X35"/>
  <c r="X37"/>
  <c r="X34"/>
  <c r="X33"/>
  <c r="X32"/>
  <c r="X7"/>
  <c r="P13" i="22"/>
  <c r="O13"/>
  <c r="P8" i="21"/>
  <c r="O8"/>
  <c r="P11" i="20"/>
  <c r="O11"/>
  <c r="P23" i="18"/>
  <c r="O23"/>
  <c r="P13"/>
  <c r="O13"/>
  <c r="P46" i="16"/>
  <c r="O46"/>
  <c r="P23"/>
  <c r="O23"/>
  <c r="P13" i="17"/>
  <c r="O13"/>
  <c r="P7"/>
  <c r="O7"/>
  <c r="P35" i="15"/>
  <c r="O35"/>
  <c r="P17"/>
  <c r="O17"/>
  <c r="P30" i="14"/>
  <c r="O30"/>
  <c r="P18"/>
  <c r="O18"/>
  <c r="P29" i="13"/>
  <c r="O29"/>
  <c r="P17"/>
  <c r="O17"/>
  <c r="P31" i="11"/>
  <c r="O31"/>
  <c r="P17"/>
  <c r="O17"/>
  <c r="P39" i="10"/>
  <c r="O39"/>
  <c r="P19"/>
  <c r="O19"/>
  <c r="P33" i="8"/>
  <c r="O33"/>
  <c r="P21"/>
  <c r="O21"/>
  <c r="P33" i="7"/>
  <c r="O33"/>
  <c r="P18"/>
  <c r="O18"/>
  <c r="P76" i="6"/>
  <c r="O76"/>
  <c r="P48"/>
  <c r="O48"/>
  <c r="P37"/>
  <c r="O37"/>
  <c r="P13"/>
  <c r="O13"/>
  <c r="P57" i="5"/>
  <c r="O57"/>
  <c r="P30"/>
  <c r="O30"/>
  <c r="P42" i="4"/>
  <c r="O42"/>
  <c r="O21"/>
  <c r="N58" i="1"/>
  <c r="M58"/>
  <c r="N31"/>
  <c r="M31"/>
  <c r="AE12" i="17" l="1"/>
  <c r="AA12"/>
  <c r="AB12"/>
  <c r="AC12"/>
  <c r="AA25" i="14"/>
  <c r="AB25"/>
  <c r="AC25"/>
  <c r="AA27"/>
  <c r="AB27"/>
  <c r="AC27"/>
  <c r="AE7"/>
  <c r="AF7" s="1"/>
  <c r="AE15"/>
  <c r="AE16"/>
  <c r="AE17"/>
  <c r="AA7"/>
  <c r="AB7"/>
  <c r="AC7"/>
  <c r="AA15"/>
  <c r="AB15"/>
  <c r="AC15"/>
  <c r="AA16"/>
  <c r="AB16"/>
  <c r="AC16"/>
  <c r="AA17"/>
  <c r="AB17"/>
  <c r="AC17"/>
  <c r="AA11"/>
  <c r="AB11"/>
  <c r="AC11"/>
  <c r="AE7" i="13"/>
  <c r="AE11"/>
  <c r="AE16"/>
  <c r="AA7"/>
  <c r="AB7"/>
  <c r="AC7"/>
  <c r="AA11"/>
  <c r="AB11"/>
  <c r="AC11"/>
  <c r="AA16"/>
  <c r="AB16"/>
  <c r="AC16"/>
  <c r="AE32" i="10"/>
  <c r="AA32"/>
  <c r="AB32"/>
  <c r="AC32"/>
  <c r="AE20" i="7"/>
  <c r="AE22"/>
  <c r="AE29"/>
  <c r="AC20"/>
  <c r="AC22"/>
  <c r="AB20"/>
  <c r="AA20"/>
  <c r="AE55" i="6"/>
  <c r="AA54"/>
  <c r="AB54"/>
  <c r="AC54"/>
  <c r="AA55"/>
  <c r="AB55"/>
  <c r="AC55"/>
  <c r="L25" i="22"/>
  <c r="K25"/>
  <c r="L13"/>
  <c r="K13"/>
  <c r="L8" i="21"/>
  <c r="K8"/>
  <c r="L11" i="20"/>
  <c r="K11"/>
  <c r="L23" i="18"/>
  <c r="K23"/>
  <c r="L13"/>
  <c r="K13"/>
  <c r="L46" i="16"/>
  <c r="K46"/>
  <c r="L23"/>
  <c r="K23"/>
  <c r="L13" i="17"/>
  <c r="K13"/>
  <c r="L7"/>
  <c r="K7"/>
  <c r="L35" i="15"/>
  <c r="K35"/>
  <c r="L17"/>
  <c r="K17"/>
  <c r="L30" i="14"/>
  <c r="K30"/>
  <c r="L18"/>
  <c r="K18"/>
  <c r="L29" i="13"/>
  <c r="K29"/>
  <c r="L17"/>
  <c r="K17"/>
  <c r="L17" i="11"/>
  <c r="K17"/>
  <c r="L31"/>
  <c r="K31"/>
  <c r="L39" i="10"/>
  <c r="K39"/>
  <c r="L19"/>
  <c r="K19"/>
  <c r="L33" i="8"/>
  <c r="K33"/>
  <c r="L21"/>
  <c r="K21"/>
  <c r="L33" i="7"/>
  <c r="K33"/>
  <c r="L18"/>
  <c r="K18"/>
  <c r="K76" i="6"/>
  <c r="L76"/>
  <c r="L37"/>
  <c r="L48"/>
  <c r="K48"/>
  <c r="K37"/>
  <c r="L13"/>
  <c r="K13"/>
  <c r="L57" i="5"/>
  <c r="K57"/>
  <c r="L30"/>
  <c r="K30"/>
  <c r="AD7" i="14" l="1"/>
  <c r="AF20" i="7"/>
  <c r="AD20"/>
  <c r="AD55" i="6"/>
  <c r="AD54"/>
  <c r="AF55"/>
  <c r="L42" i="4"/>
  <c r="K42"/>
  <c r="L21"/>
  <c r="K21"/>
  <c r="L58" i="1"/>
  <c r="K58"/>
  <c r="L31"/>
  <c r="K31"/>
  <c r="J23" i="18"/>
  <c r="I23"/>
  <c r="J13"/>
  <c r="I13"/>
  <c r="J46" i="16"/>
  <c r="I46"/>
  <c r="J23"/>
  <c r="I23"/>
  <c r="J35" i="15"/>
  <c r="I35"/>
  <c r="J17"/>
  <c r="I17"/>
  <c r="J30" i="14"/>
  <c r="I30"/>
  <c r="J18"/>
  <c r="I18"/>
  <c r="J29" i="13"/>
  <c r="I29"/>
  <c r="J17"/>
  <c r="I17"/>
  <c r="J31" i="11"/>
  <c r="I31"/>
  <c r="J17"/>
  <c r="I17"/>
  <c r="J33" i="8"/>
  <c r="I33"/>
  <c r="J21"/>
  <c r="I21"/>
  <c r="J33" i="7"/>
  <c r="I33"/>
  <c r="J18"/>
  <c r="I18"/>
  <c r="J76" i="6"/>
  <c r="I76"/>
  <c r="J48"/>
  <c r="I48"/>
  <c r="J37"/>
  <c r="I37"/>
  <c r="J13"/>
  <c r="I13"/>
  <c r="J57" i="5"/>
  <c r="I57"/>
  <c r="J30"/>
  <c r="I30"/>
  <c r="J42" i="4"/>
  <c r="I42"/>
  <c r="J21"/>
  <c r="I21"/>
  <c r="J58" i="1"/>
  <c r="I58"/>
  <c r="J31"/>
  <c r="I31"/>
  <c r="C13" i="17" l="1"/>
  <c r="D13"/>
  <c r="E13"/>
  <c r="F13"/>
  <c r="G13"/>
  <c r="H13"/>
  <c r="Y13"/>
  <c r="W13"/>
  <c r="V13"/>
  <c r="U13"/>
  <c r="J13"/>
  <c r="I13"/>
  <c r="AE14"/>
  <c r="AC14"/>
  <c r="AB14"/>
  <c r="AA14"/>
  <c r="AE11"/>
  <c r="AC11"/>
  <c r="AB11"/>
  <c r="AA11"/>
  <c r="AB13" l="1"/>
  <c r="AE13"/>
  <c r="AA13"/>
  <c r="AC13"/>
  <c r="AA11" i="18" l="1"/>
  <c r="AB11"/>
  <c r="AC11"/>
  <c r="AE11"/>
  <c r="AA10"/>
  <c r="AB10"/>
  <c r="AC10"/>
  <c r="AE10"/>
  <c r="AE19" i="8"/>
  <c r="Y21"/>
  <c r="W21"/>
  <c r="AA6" i="21"/>
  <c r="AB6"/>
  <c r="AC6"/>
  <c r="AE6"/>
  <c r="AA28" i="13"/>
  <c r="AB28"/>
  <c r="AC28"/>
  <c r="AE28"/>
  <c r="AA27"/>
  <c r="AB27"/>
  <c r="AC27"/>
  <c r="AE27"/>
  <c r="AA9" i="7"/>
  <c r="AB9"/>
  <c r="AC9"/>
  <c r="AE9"/>
  <c r="AA7"/>
  <c r="AB7"/>
  <c r="AC7"/>
  <c r="AE7"/>
  <c r="AA10"/>
  <c r="AB10"/>
  <c r="AC10"/>
  <c r="AE10"/>
  <c r="AA11"/>
  <c r="AB11"/>
  <c r="AC11"/>
  <c r="AE11"/>
  <c r="AA12"/>
  <c r="AB12"/>
  <c r="AC12"/>
  <c r="AE12"/>
  <c r="AA8"/>
  <c r="AB8"/>
  <c r="AC8"/>
  <c r="AE8"/>
  <c r="AA13"/>
  <c r="AB13"/>
  <c r="AC13"/>
  <c r="AE13"/>
  <c r="AA14"/>
  <c r="AB14"/>
  <c r="AC14"/>
  <c r="AE14"/>
  <c r="AA15"/>
  <c r="AB15"/>
  <c r="AC15"/>
  <c r="AE15"/>
  <c r="AA16"/>
  <c r="AB16"/>
  <c r="AC16"/>
  <c r="AE16"/>
  <c r="AA56" i="1"/>
  <c r="AB56"/>
  <c r="AC56"/>
  <c r="AE56"/>
  <c r="AA41"/>
  <c r="AB41"/>
  <c r="AC41"/>
  <c r="AE41"/>
  <c r="J25" i="22"/>
  <c r="I25"/>
  <c r="J13"/>
  <c r="I13"/>
  <c r="J8" i="21"/>
  <c r="I8"/>
  <c r="J11" i="20"/>
  <c r="I11"/>
  <c r="J7" i="17"/>
  <c r="I7"/>
  <c r="J39" i="10"/>
  <c r="I39"/>
  <c r="J19"/>
  <c r="I19"/>
  <c r="AF56" i="1" l="1"/>
  <c r="AF41"/>
  <c r="AD41"/>
  <c r="AD56"/>
  <c r="H18" i="7"/>
  <c r="G18"/>
  <c r="AE7" i="10" l="1"/>
  <c r="AF7" s="1"/>
  <c r="AC7"/>
  <c r="AD7" s="1"/>
  <c r="AB7"/>
  <c r="AA7"/>
  <c r="W33" i="8" l="1"/>
  <c r="Y33"/>
  <c r="AE28" i="14"/>
  <c r="AC28"/>
  <c r="AE21"/>
  <c r="AE27"/>
  <c r="AC21"/>
  <c r="AE11"/>
  <c r="AB21"/>
  <c r="AA21"/>
  <c r="AE21" i="10"/>
  <c r="AC21"/>
  <c r="AE18"/>
  <c r="AE8"/>
  <c r="AC18"/>
  <c r="AC8"/>
  <c r="AA18"/>
  <c r="AB18"/>
  <c r="AA8"/>
  <c r="AB8"/>
  <c r="AC25" i="7"/>
  <c r="AE25"/>
  <c r="AC31"/>
  <c r="AE31"/>
  <c r="AC32"/>
  <c r="AE32"/>
  <c r="AA24"/>
  <c r="AB24"/>
  <c r="AA25"/>
  <c r="AB25"/>
  <c r="AA31"/>
  <c r="AB31"/>
  <c r="AA22"/>
  <c r="AB22"/>
  <c r="AA32"/>
  <c r="AB32"/>
  <c r="H25" i="22"/>
  <c r="G25"/>
  <c r="H13"/>
  <c r="G13"/>
  <c r="H8" i="21"/>
  <c r="G8"/>
  <c r="H11" i="20"/>
  <c r="G11"/>
  <c r="V23" i="18"/>
  <c r="W23"/>
  <c r="U23"/>
  <c r="H23"/>
  <c r="G23"/>
  <c r="H13"/>
  <c r="G13"/>
  <c r="H46" i="16"/>
  <c r="G46"/>
  <c r="H23"/>
  <c r="G23"/>
  <c r="H7" i="17"/>
  <c r="G7"/>
  <c r="H35" i="15"/>
  <c r="G35"/>
  <c r="H17"/>
  <c r="G17"/>
  <c r="H30" i="14"/>
  <c r="G30"/>
  <c r="H18"/>
  <c r="G18"/>
  <c r="H29" i="13"/>
  <c r="G29"/>
  <c r="H17"/>
  <c r="G17"/>
  <c r="H31" i="11"/>
  <c r="G31"/>
  <c r="H17"/>
  <c r="G17"/>
  <c r="H39" i="10"/>
  <c r="G39"/>
  <c r="H19"/>
  <c r="G19"/>
  <c r="H33" i="8"/>
  <c r="G33"/>
  <c r="H21"/>
  <c r="G21"/>
  <c r="H33" i="7"/>
  <c r="G33"/>
  <c r="H76" i="6"/>
  <c r="G76"/>
  <c r="H48"/>
  <c r="G48"/>
  <c r="H37"/>
  <c r="G37"/>
  <c r="H13"/>
  <c r="G13"/>
  <c r="H57" i="5"/>
  <c r="G57"/>
  <c r="H30"/>
  <c r="G30"/>
  <c r="H42" i="4"/>
  <c r="H21"/>
  <c r="G42"/>
  <c r="G21"/>
  <c r="H58" i="1"/>
  <c r="G58"/>
  <c r="H31"/>
  <c r="G31"/>
  <c r="AF25" i="7" l="1"/>
  <c r="AD25"/>
  <c r="AD21" i="14"/>
  <c r="AF21"/>
  <c r="AA10" i="5"/>
  <c r="AB10"/>
  <c r="AC10"/>
  <c r="AD10" s="1"/>
  <c r="AE10"/>
  <c r="AF10" l="1"/>
  <c r="AE22" i="16"/>
  <c r="AC22"/>
  <c r="AB22"/>
  <c r="AA22"/>
  <c r="Y23"/>
  <c r="AE25" i="13"/>
  <c r="AC25"/>
  <c r="AB25"/>
  <c r="AA25"/>
  <c r="AE24"/>
  <c r="AC24"/>
  <c r="AB24"/>
  <c r="AA24"/>
  <c r="AE23" i="10" l="1"/>
  <c r="AC23"/>
  <c r="AB23"/>
  <c r="AA23"/>
  <c r="AA7" i="22" l="1"/>
  <c r="AB7"/>
  <c r="AC7"/>
  <c r="AE7"/>
  <c r="AA11"/>
  <c r="AB11"/>
  <c r="AC11"/>
  <c r="AE11"/>
  <c r="AA12"/>
  <c r="AB12"/>
  <c r="AC12"/>
  <c r="AE12"/>
  <c r="AL8" i="21"/>
  <c r="AJ8"/>
  <c r="AK8"/>
  <c r="AI8"/>
  <c r="AK11" i="20"/>
  <c r="AI11"/>
  <c r="AH11"/>
  <c r="AA9" i="18"/>
  <c r="AB9"/>
  <c r="AC9"/>
  <c r="AE9"/>
  <c r="AA6"/>
  <c r="AB6"/>
  <c r="AC6"/>
  <c r="AE6"/>
  <c r="AA12"/>
  <c r="AB12"/>
  <c r="AC12"/>
  <c r="AE12"/>
  <c r="AA7"/>
  <c r="AB7"/>
  <c r="AC7"/>
  <c r="AE7"/>
  <c r="AA14" i="15"/>
  <c r="AB14"/>
  <c r="AC14"/>
  <c r="AE14"/>
  <c r="AA19" i="8"/>
  <c r="AB19"/>
  <c r="AC19"/>
  <c r="AA20"/>
  <c r="AB20"/>
  <c r="AC20"/>
  <c r="AE20"/>
  <c r="AA17" i="7"/>
  <c r="AB17"/>
  <c r="AC17"/>
  <c r="AE17"/>
  <c r="AA10" i="6"/>
  <c r="AB10"/>
  <c r="AC10"/>
  <c r="AE10"/>
  <c r="AA11"/>
  <c r="AB11"/>
  <c r="AC11"/>
  <c r="AE11"/>
  <c r="AA12"/>
  <c r="AB12"/>
  <c r="AC12"/>
  <c r="AE12"/>
  <c r="AE17" i="22"/>
  <c r="AC17"/>
  <c r="AB17"/>
  <c r="AA17"/>
  <c r="AE24"/>
  <c r="AC24"/>
  <c r="AB24"/>
  <c r="AA24"/>
  <c r="AE26"/>
  <c r="AC26"/>
  <c r="AB26"/>
  <c r="AA26"/>
  <c r="Y25"/>
  <c r="W25"/>
  <c r="V25"/>
  <c r="U25"/>
  <c r="F25"/>
  <c r="E25"/>
  <c r="D25"/>
  <c r="C25"/>
  <c r="AE15"/>
  <c r="AC15"/>
  <c r="AB15"/>
  <c r="AA15"/>
  <c r="AE23"/>
  <c r="AC23"/>
  <c r="AB23"/>
  <c r="AA23"/>
  <c r="AE22"/>
  <c r="AC22"/>
  <c r="AB22"/>
  <c r="AA22"/>
  <c r="AE18"/>
  <c r="AC18"/>
  <c r="AB18"/>
  <c r="AA18"/>
  <c r="AE21"/>
  <c r="AC21"/>
  <c r="AB21"/>
  <c r="AA21"/>
  <c r="AE14"/>
  <c r="AC14"/>
  <c r="AB14"/>
  <c r="AA14"/>
  <c r="Y13"/>
  <c r="W13"/>
  <c r="V13"/>
  <c r="U13"/>
  <c r="F13"/>
  <c r="E13"/>
  <c r="D13"/>
  <c r="C13"/>
  <c r="AE6"/>
  <c r="AC6"/>
  <c r="AB6"/>
  <c r="AA6"/>
  <c r="AE10"/>
  <c r="AC10"/>
  <c r="AB10"/>
  <c r="AA10"/>
  <c r="AE9" i="21"/>
  <c r="AC9"/>
  <c r="AB9"/>
  <c r="AA9"/>
  <c r="AH8"/>
  <c r="AG8"/>
  <c r="Y8"/>
  <c r="W8"/>
  <c r="V8"/>
  <c r="U8"/>
  <c r="F8"/>
  <c r="E8"/>
  <c r="D8"/>
  <c r="C8"/>
  <c r="AE7"/>
  <c r="AC7"/>
  <c r="AC8" s="1"/>
  <c r="AB7"/>
  <c r="AA7"/>
  <c r="AA8" s="1"/>
  <c r="AG11" i="20"/>
  <c r="Y11"/>
  <c r="W11"/>
  <c r="V11"/>
  <c r="U11"/>
  <c r="F11"/>
  <c r="E11"/>
  <c r="D11"/>
  <c r="C11"/>
  <c r="AE12"/>
  <c r="AC12"/>
  <c r="AB12"/>
  <c r="AA12"/>
  <c r="AE10"/>
  <c r="AC10"/>
  <c r="AB10"/>
  <c r="AA10"/>
  <c r="AE9"/>
  <c r="AC9"/>
  <c r="AB9"/>
  <c r="AA9"/>
  <c r="AE24" i="18"/>
  <c r="AC24"/>
  <c r="AB24"/>
  <c r="AA24"/>
  <c r="Y23"/>
  <c r="F23"/>
  <c r="E23"/>
  <c r="D23"/>
  <c r="C23"/>
  <c r="AE22"/>
  <c r="AC22"/>
  <c r="AB22"/>
  <c r="AA22"/>
  <c r="AE16"/>
  <c r="AC16"/>
  <c r="AB16"/>
  <c r="AA16"/>
  <c r="AE21"/>
  <c r="AC21"/>
  <c r="AB21"/>
  <c r="AA21"/>
  <c r="AE20"/>
  <c r="AC20"/>
  <c r="AB20"/>
  <c r="AA20"/>
  <c r="AE19"/>
  <c r="AC19"/>
  <c r="AB19"/>
  <c r="AA19"/>
  <c r="AE15"/>
  <c r="AC15"/>
  <c r="AD15" s="1"/>
  <c r="AB15"/>
  <c r="AA15"/>
  <c r="AE14"/>
  <c r="AC14"/>
  <c r="AB14"/>
  <c r="AA14"/>
  <c r="Y13"/>
  <c r="W13"/>
  <c r="V13"/>
  <c r="U13"/>
  <c r="F13"/>
  <c r="E13"/>
  <c r="D13"/>
  <c r="C13"/>
  <c r="AE8"/>
  <c r="AC8"/>
  <c r="AB8"/>
  <c r="AA8"/>
  <c r="AE8" i="17"/>
  <c r="AC8"/>
  <c r="AB8"/>
  <c r="AA8"/>
  <c r="Y7"/>
  <c r="W7"/>
  <c r="V7"/>
  <c r="U7"/>
  <c r="F7"/>
  <c r="E7"/>
  <c r="D7"/>
  <c r="C7"/>
  <c r="AE6"/>
  <c r="AC6"/>
  <c r="AB6"/>
  <c r="AA6"/>
  <c r="AE47" i="16"/>
  <c r="AC47"/>
  <c r="AB47"/>
  <c r="AA47"/>
  <c r="Y46"/>
  <c r="W46"/>
  <c r="F46"/>
  <c r="E46"/>
  <c r="D46"/>
  <c r="C46"/>
  <c r="AE25"/>
  <c r="AC25"/>
  <c r="AB25"/>
  <c r="AA25"/>
  <c r="AE24"/>
  <c r="AC24"/>
  <c r="AB24"/>
  <c r="AA24"/>
  <c r="F23"/>
  <c r="E23"/>
  <c r="D23"/>
  <c r="C23"/>
  <c r="AE8"/>
  <c r="AC8"/>
  <c r="AB8"/>
  <c r="AA8"/>
  <c r="AE6"/>
  <c r="AC6"/>
  <c r="AB6"/>
  <c r="AA6"/>
  <c r="AE36" i="15"/>
  <c r="AC36"/>
  <c r="AB36"/>
  <c r="AA36"/>
  <c r="Y35"/>
  <c r="F35"/>
  <c r="E35"/>
  <c r="D35"/>
  <c r="C35"/>
  <c r="AE34"/>
  <c r="AC34"/>
  <c r="AB34"/>
  <c r="AA34"/>
  <c r="AE33"/>
  <c r="AC33"/>
  <c r="AB33"/>
  <c r="AA33"/>
  <c r="AE32"/>
  <c r="AC32"/>
  <c r="AB32"/>
  <c r="AA32"/>
  <c r="AE19"/>
  <c r="AC19"/>
  <c r="AB19"/>
  <c r="AA19"/>
  <c r="AE20"/>
  <c r="AC20"/>
  <c r="AB20"/>
  <c r="AA20"/>
  <c r="AE18"/>
  <c r="AC18"/>
  <c r="AB18"/>
  <c r="AA18"/>
  <c r="Y17"/>
  <c r="F17"/>
  <c r="E17"/>
  <c r="D17"/>
  <c r="C17"/>
  <c r="AE7"/>
  <c r="AC7"/>
  <c r="AB7"/>
  <c r="AA7"/>
  <c r="AE23" i="14"/>
  <c r="AC23"/>
  <c r="AB23"/>
  <c r="AA23"/>
  <c r="AE25"/>
  <c r="F18"/>
  <c r="E18"/>
  <c r="D18"/>
  <c r="C18"/>
  <c r="W18"/>
  <c r="Y18"/>
  <c r="AE31"/>
  <c r="AC31"/>
  <c r="AB31"/>
  <c r="AA31"/>
  <c r="Y30"/>
  <c r="W30"/>
  <c r="F30"/>
  <c r="E30"/>
  <c r="D30"/>
  <c r="C30"/>
  <c r="AB28"/>
  <c r="AA28"/>
  <c r="AE24"/>
  <c r="AC24"/>
  <c r="AB24"/>
  <c r="AA24"/>
  <c r="AE19"/>
  <c r="AC19"/>
  <c r="AB19"/>
  <c r="AA19"/>
  <c r="AE6"/>
  <c r="AF6" s="1"/>
  <c r="AC6"/>
  <c r="AB6"/>
  <c r="AA6"/>
  <c r="AE14"/>
  <c r="AC14"/>
  <c r="AB14"/>
  <c r="AA14"/>
  <c r="AE30" i="13"/>
  <c r="AC30"/>
  <c r="AB30"/>
  <c r="AA30"/>
  <c r="Y29"/>
  <c r="V29"/>
  <c r="F29"/>
  <c r="E29"/>
  <c r="D29"/>
  <c r="C29"/>
  <c r="AE23"/>
  <c r="AC23"/>
  <c r="AB23"/>
  <c r="AA23"/>
  <c r="AE20"/>
  <c r="AC20"/>
  <c r="AB20"/>
  <c r="AA20"/>
  <c r="AE19"/>
  <c r="AC19"/>
  <c r="AB19"/>
  <c r="AA19"/>
  <c r="AE18"/>
  <c r="AC18"/>
  <c r="AB18"/>
  <c r="AA18"/>
  <c r="Y17"/>
  <c r="F17"/>
  <c r="E17"/>
  <c r="D17"/>
  <c r="C17"/>
  <c r="AE6"/>
  <c r="AC6"/>
  <c r="AB6"/>
  <c r="AA6"/>
  <c r="D31" i="11"/>
  <c r="AE32"/>
  <c r="AC32"/>
  <c r="AB32"/>
  <c r="AA32"/>
  <c r="Y31"/>
  <c r="W31"/>
  <c r="F31"/>
  <c r="E31"/>
  <c r="C31"/>
  <c r="AE18"/>
  <c r="AC18"/>
  <c r="AB18"/>
  <c r="AA18"/>
  <c r="Y17"/>
  <c r="W17"/>
  <c r="F17"/>
  <c r="E17"/>
  <c r="D17"/>
  <c r="C17"/>
  <c r="AE6"/>
  <c r="AC6"/>
  <c r="AB6"/>
  <c r="AA6"/>
  <c r="AF15" i="18" l="1"/>
  <c r="AD6" i="14"/>
  <c r="AF19"/>
  <c r="AD19"/>
  <c r="AB8" i="21"/>
  <c r="AD19" i="15"/>
  <c r="AF7"/>
  <c r="AD7"/>
  <c r="AF19"/>
  <c r="AF24" i="18"/>
  <c r="AA13" i="22"/>
  <c r="AF32" i="11"/>
  <c r="AD24" i="18"/>
  <c r="AF6" i="13"/>
  <c r="AD6"/>
  <c r="AD32" i="11"/>
  <c r="AD18" i="13"/>
  <c r="AF36" i="15"/>
  <c r="AF20"/>
  <c r="AD20"/>
  <c r="AF18"/>
  <c r="AD18"/>
  <c r="AF31" i="14"/>
  <c r="AF18" i="13"/>
  <c r="AD18" i="11"/>
  <c r="AF18"/>
  <c r="AD24" i="16"/>
  <c r="AD47"/>
  <c r="AF6" i="11"/>
  <c r="AD31" i="14"/>
  <c r="AD6" i="11"/>
  <c r="AF24" i="16"/>
  <c r="AF47"/>
  <c r="AD36" i="15"/>
  <c r="AF25" i="16"/>
  <c r="AD25"/>
  <c r="AF6"/>
  <c r="AF8"/>
  <c r="AD6"/>
  <c r="AD8"/>
  <c r="AE8" i="21"/>
  <c r="AB17" i="11"/>
  <c r="AC25" i="22"/>
  <c r="AC35" i="15"/>
  <c r="AB31" i="11"/>
  <c r="AA17"/>
  <c r="AB13" i="22"/>
  <c r="AE25"/>
  <c r="AA29" i="13"/>
  <c r="AC13" i="22"/>
  <c r="AA25"/>
  <c r="AE18" i="14"/>
  <c r="AE13" i="22"/>
  <c r="AB25"/>
  <c r="AA31" i="11"/>
  <c r="AC17" i="13"/>
  <c r="AC29"/>
  <c r="AE23" i="18"/>
  <c r="AA23"/>
  <c r="AA35" i="15"/>
  <c r="AE30" i="14"/>
  <c r="AB29" i="13"/>
  <c r="AE29"/>
  <c r="AC17" i="15"/>
  <c r="AB23" i="16"/>
  <c r="AE23"/>
  <c r="AA23"/>
  <c r="AC23"/>
  <c r="AE17" i="15"/>
  <c r="AB35"/>
  <c r="AE35"/>
  <c r="AA18" i="14"/>
  <c r="AC18"/>
  <c r="AC11" i="20"/>
  <c r="AB17" i="15"/>
  <c r="AA17"/>
  <c r="AB18" i="14"/>
  <c r="AE11" i="20"/>
  <c r="AB11"/>
  <c r="AA11"/>
  <c r="AC23" i="18"/>
  <c r="AE13"/>
  <c r="AC13"/>
  <c r="AB13"/>
  <c r="AA13"/>
  <c r="AE46" i="16"/>
  <c r="AE17" i="13"/>
  <c r="AB17"/>
  <c r="AA17"/>
  <c r="AC31" i="11"/>
  <c r="AB23" i="18"/>
  <c r="AA46" i="16"/>
  <c r="AC46"/>
  <c r="AA7" i="17"/>
  <c r="AC7"/>
  <c r="AE7"/>
  <c r="AB7"/>
  <c r="AB46" i="16"/>
  <c r="AA30" i="14"/>
  <c r="AC30"/>
  <c r="AB30"/>
  <c r="AE31" i="11"/>
  <c r="AC17"/>
  <c r="AE17"/>
  <c r="AE40" i="10"/>
  <c r="AC40"/>
  <c r="AB40"/>
  <c r="AA40"/>
  <c r="Y39"/>
  <c r="F39"/>
  <c r="E39"/>
  <c r="D39"/>
  <c r="C39"/>
  <c r="AB21"/>
  <c r="AF21" s="1"/>
  <c r="AA21"/>
  <c r="AD21" s="1"/>
  <c r="AE20"/>
  <c r="AC20"/>
  <c r="AB20"/>
  <c r="AA20"/>
  <c r="Y19"/>
  <c r="F19"/>
  <c r="E19"/>
  <c r="D19"/>
  <c r="C19"/>
  <c r="AE6"/>
  <c r="AC6"/>
  <c r="AB6"/>
  <c r="AA6"/>
  <c r="AF6" l="1"/>
  <c r="AD40"/>
  <c r="AF20"/>
  <c r="AD6"/>
  <c r="AF40"/>
  <c r="AD20"/>
  <c r="AA19"/>
  <c r="AE39"/>
  <c r="AC19"/>
  <c r="AB39"/>
  <c r="AB19"/>
  <c r="AE19"/>
  <c r="AA39"/>
  <c r="AC39"/>
  <c r="AE77" i="6"/>
  <c r="AC77"/>
  <c r="AB77"/>
  <c r="AA77"/>
  <c r="Y76"/>
  <c r="Z76" s="1"/>
  <c r="W76"/>
  <c r="X76" s="1"/>
  <c r="F76"/>
  <c r="E76"/>
  <c r="D76"/>
  <c r="C76"/>
  <c r="AE54"/>
  <c r="AF54" s="1"/>
  <c r="AE51"/>
  <c r="AC51"/>
  <c r="AB51"/>
  <c r="AA51"/>
  <c r="AE50"/>
  <c r="AC50"/>
  <c r="AB50"/>
  <c r="AA50"/>
  <c r="AE49"/>
  <c r="AC49"/>
  <c r="AB49"/>
  <c r="AA49"/>
  <c r="Y48"/>
  <c r="W48"/>
  <c r="F48"/>
  <c r="E48"/>
  <c r="D48"/>
  <c r="C48"/>
  <c r="AE47"/>
  <c r="AC47"/>
  <c r="AB47"/>
  <c r="AA47"/>
  <c r="AE46"/>
  <c r="AC46"/>
  <c r="AB46"/>
  <c r="AA46"/>
  <c r="AE34" i="8"/>
  <c r="AC34"/>
  <c r="AB34"/>
  <c r="AA34"/>
  <c r="F33"/>
  <c r="E33"/>
  <c r="C33"/>
  <c r="AE29"/>
  <c r="AC29"/>
  <c r="AB29"/>
  <c r="AA29"/>
  <c r="AE22"/>
  <c r="AC22"/>
  <c r="AB22"/>
  <c r="AA22"/>
  <c r="F21"/>
  <c r="E21"/>
  <c r="D21"/>
  <c r="C21"/>
  <c r="AE7"/>
  <c r="AC7"/>
  <c r="AB7"/>
  <c r="AA7"/>
  <c r="F33" i="7"/>
  <c r="C18"/>
  <c r="D18"/>
  <c r="E18"/>
  <c r="F18"/>
  <c r="U18"/>
  <c r="V18"/>
  <c r="W18"/>
  <c r="AE34"/>
  <c r="AC34"/>
  <c r="AB34"/>
  <c r="AA34"/>
  <c r="Y33"/>
  <c r="W33"/>
  <c r="V33"/>
  <c r="U33"/>
  <c r="E33"/>
  <c r="D33"/>
  <c r="C33"/>
  <c r="AE28"/>
  <c r="AC28"/>
  <c r="AB28"/>
  <c r="AA28"/>
  <c r="AE30"/>
  <c r="AC30"/>
  <c r="AB30"/>
  <c r="AA30"/>
  <c r="AC29"/>
  <c r="AB29"/>
  <c r="AA29"/>
  <c r="AE24"/>
  <c r="AC24"/>
  <c r="AE21"/>
  <c r="AC21"/>
  <c r="AD21" s="1"/>
  <c r="AB21"/>
  <c r="AA21"/>
  <c r="AE19"/>
  <c r="AC19"/>
  <c r="AB19"/>
  <c r="AA19"/>
  <c r="Y18"/>
  <c r="AE6"/>
  <c r="AC6"/>
  <c r="AB6"/>
  <c r="AA6"/>
  <c r="F37" i="6"/>
  <c r="D37"/>
  <c r="C37"/>
  <c r="AE38"/>
  <c r="AC38"/>
  <c r="AB38"/>
  <c r="AA38"/>
  <c r="Y37"/>
  <c r="W37"/>
  <c r="E37"/>
  <c r="AE16"/>
  <c r="AC16"/>
  <c r="AB16"/>
  <c r="AA16"/>
  <c r="AE14"/>
  <c r="AC14"/>
  <c r="AB14"/>
  <c r="AA14"/>
  <c r="Y13"/>
  <c r="W13"/>
  <c r="F13"/>
  <c r="E13"/>
  <c r="D13"/>
  <c r="C13"/>
  <c r="AE8"/>
  <c r="AC8"/>
  <c r="AB8"/>
  <c r="AA8"/>
  <c r="AE9"/>
  <c r="AE13" s="1"/>
  <c r="AC9"/>
  <c r="AB9"/>
  <c r="AA9"/>
  <c r="AE37" i="5"/>
  <c r="AC37"/>
  <c r="AB37"/>
  <c r="AA37"/>
  <c r="AE35"/>
  <c r="AC35"/>
  <c r="AB35"/>
  <c r="AA35"/>
  <c r="AE36"/>
  <c r="AC36"/>
  <c r="AB36"/>
  <c r="AA36"/>
  <c r="AE34"/>
  <c r="AC34"/>
  <c r="AB34"/>
  <c r="AA34"/>
  <c r="AE33"/>
  <c r="AC33"/>
  <c r="AB33"/>
  <c r="AA33"/>
  <c r="AE38"/>
  <c r="AC38"/>
  <c r="AB38"/>
  <c r="AA38"/>
  <c r="V30"/>
  <c r="E30"/>
  <c r="D30"/>
  <c r="AE58"/>
  <c r="AC58"/>
  <c r="AB58"/>
  <c r="AA58"/>
  <c r="Y57"/>
  <c r="V57"/>
  <c r="F57"/>
  <c r="E57"/>
  <c r="D57"/>
  <c r="C57"/>
  <c r="AE42"/>
  <c r="AC42"/>
  <c r="AB42"/>
  <c r="AA42"/>
  <c r="AE32"/>
  <c r="AC32"/>
  <c r="AB32"/>
  <c r="AA32"/>
  <c r="AE31"/>
  <c r="AC31"/>
  <c r="AB31"/>
  <c r="AA31"/>
  <c r="Y30"/>
  <c r="F30"/>
  <c r="C30"/>
  <c r="AE7"/>
  <c r="AC7"/>
  <c r="AB7"/>
  <c r="AA7"/>
  <c r="AF21" i="7" l="1"/>
  <c r="Z33"/>
  <c r="X33"/>
  <c r="AD19"/>
  <c r="AF6"/>
  <c r="AF34" i="8"/>
  <c r="AF19" i="7"/>
  <c r="AD6"/>
  <c r="AC13" i="6"/>
  <c r="AF7" i="5"/>
  <c r="AD7"/>
  <c r="AF7" i="8"/>
  <c r="AD7"/>
  <c r="AD34" i="7"/>
  <c r="AF34"/>
  <c r="AE48" i="6"/>
  <c r="AD34" i="8"/>
  <c r="AF22"/>
  <c r="AF38" i="6"/>
  <c r="AD38"/>
  <c r="AF16"/>
  <c r="AD16"/>
  <c r="AD58" i="5"/>
  <c r="AF31"/>
  <c r="AD31"/>
  <c r="X57"/>
  <c r="AD22" i="8"/>
  <c r="Z57" i="5"/>
  <c r="AF77" i="6"/>
  <c r="AD77"/>
  <c r="AD50"/>
  <c r="AD51"/>
  <c r="AF50"/>
  <c r="AF51"/>
  <c r="AF58" i="5"/>
  <c r="AF42"/>
  <c r="AD38"/>
  <c r="AD33"/>
  <c r="AD34"/>
  <c r="AD36"/>
  <c r="AD35"/>
  <c r="AD37"/>
  <c r="AD42"/>
  <c r="AF38"/>
  <c r="AF33"/>
  <c r="AF34"/>
  <c r="AF36"/>
  <c r="AF35"/>
  <c r="AF37"/>
  <c r="AF32"/>
  <c r="AD32"/>
  <c r="AB21" i="8"/>
  <c r="AA37" i="6"/>
  <c r="AA13"/>
  <c r="AA21" i="8"/>
  <c r="AC48" i="6"/>
  <c r="AE21" i="8"/>
  <c r="AC21"/>
  <c r="AE57" i="5"/>
  <c r="AE33" i="8"/>
  <c r="AC33" i="7"/>
  <c r="AA76" i="6"/>
  <c r="AA57" i="5"/>
  <c r="AA48" i="6"/>
  <c r="AE18" i="7"/>
  <c r="AA33"/>
  <c r="AC57" i="5"/>
  <c r="AB76" i="6"/>
  <c r="AA30" i="5"/>
  <c r="AC30"/>
  <c r="AA18" i="7"/>
  <c r="AC18"/>
  <c r="AE33"/>
  <c r="AA33" i="8"/>
  <c r="AB33"/>
  <c r="AC76" i="6"/>
  <c r="AB48"/>
  <c r="AB33" i="7"/>
  <c r="AB18"/>
  <c r="AB13" i="6"/>
  <c r="AE30" i="5"/>
  <c r="AB57"/>
  <c r="AB30"/>
  <c r="AE76" i="6"/>
  <c r="AC33" i="8"/>
  <c r="AB37" i="6"/>
  <c r="AE37"/>
  <c r="AC37"/>
  <c r="AE43" i="4"/>
  <c r="AC43"/>
  <c r="AB43"/>
  <c r="AA43"/>
  <c r="Y42"/>
  <c r="W42"/>
  <c r="F42"/>
  <c r="E42"/>
  <c r="D42"/>
  <c r="C42"/>
  <c r="AE25"/>
  <c r="AC25"/>
  <c r="AB25"/>
  <c r="AA25"/>
  <c r="AE22"/>
  <c r="AC22"/>
  <c r="AB22"/>
  <c r="AA22"/>
  <c r="Y21"/>
  <c r="W21"/>
  <c r="F21"/>
  <c r="E21"/>
  <c r="D21"/>
  <c r="C21"/>
  <c r="AC8"/>
  <c r="AB8"/>
  <c r="AF8" s="1"/>
  <c r="AA8"/>
  <c r="AE6"/>
  <c r="AC6"/>
  <c r="AB6"/>
  <c r="AA6"/>
  <c r="AE59" i="1"/>
  <c r="AE37"/>
  <c r="AE42"/>
  <c r="AE40"/>
  <c r="AE35"/>
  <c r="AE38"/>
  <c r="AE34"/>
  <c r="AE53"/>
  <c r="AE33"/>
  <c r="AE32"/>
  <c r="AE8"/>
  <c r="AC59"/>
  <c r="AB59"/>
  <c r="AA59"/>
  <c r="AC37"/>
  <c r="AB37"/>
  <c r="AA37"/>
  <c r="AC42"/>
  <c r="AB42"/>
  <c r="AA42"/>
  <c r="AC40"/>
  <c r="AB40"/>
  <c r="AA40"/>
  <c r="AC35"/>
  <c r="AB35"/>
  <c r="AA35"/>
  <c r="AC38"/>
  <c r="AB38"/>
  <c r="AA38"/>
  <c r="AC34"/>
  <c r="AB34"/>
  <c r="AA34"/>
  <c r="AC53"/>
  <c r="AB53"/>
  <c r="AA53"/>
  <c r="AC33"/>
  <c r="AB33"/>
  <c r="AA33"/>
  <c r="AC32"/>
  <c r="AB32"/>
  <c r="AA32"/>
  <c r="AC8"/>
  <c r="AB8"/>
  <c r="AA8"/>
  <c r="AE7"/>
  <c r="AB7"/>
  <c r="AC7"/>
  <c r="AA7"/>
  <c r="V31"/>
  <c r="V58"/>
  <c r="D58"/>
  <c r="E58"/>
  <c r="F58"/>
  <c r="D31"/>
  <c r="E31"/>
  <c r="F31"/>
  <c r="C58"/>
  <c r="C31"/>
  <c r="Y58"/>
  <c r="Y31"/>
  <c r="AD25" i="4" l="1"/>
  <c r="AD8"/>
  <c r="AF25"/>
  <c r="AF8" i="1"/>
  <c r="AD8"/>
  <c r="AF76" i="6"/>
  <c r="AD57" i="5"/>
  <c r="AD76" i="6"/>
  <c r="AD53" i="1"/>
  <c r="AD35"/>
  <c r="AD40"/>
  <c r="AD33"/>
  <c r="X58"/>
  <c r="AD59"/>
  <c r="Z58"/>
  <c r="AD32"/>
  <c r="AD38"/>
  <c r="AD37"/>
  <c r="AD34"/>
  <c r="AD42"/>
  <c r="AF53"/>
  <c r="AF38"/>
  <c r="AF40"/>
  <c r="AF37"/>
  <c r="AF32"/>
  <c r="AF57" i="5"/>
  <c r="AF43" i="4"/>
  <c r="AD43"/>
  <c r="AF22"/>
  <c r="AD22"/>
  <c r="AF6"/>
  <c r="AD6"/>
  <c r="AF59" i="1"/>
  <c r="AF33"/>
  <c r="AF34"/>
  <c r="AF35"/>
  <c r="AF42"/>
  <c r="AF7"/>
  <c r="AD7"/>
  <c r="AC31"/>
  <c r="AA31"/>
  <c r="AE31"/>
  <c r="AA42" i="4"/>
  <c r="AC58" i="1"/>
  <c r="AC42" i="4"/>
  <c r="AB42"/>
  <c r="AB58" i="1"/>
  <c r="AE58"/>
  <c r="AB21" i="4"/>
  <c r="AE21"/>
  <c r="AE42"/>
  <c r="AA21"/>
  <c r="AC21"/>
  <c r="AB31" i="1"/>
  <c r="AA58"/>
  <c r="AD21" i="4" l="1"/>
  <c r="AF31" i="1"/>
  <c r="AD31"/>
  <c r="AD58"/>
  <c r="AF58"/>
  <c r="Q31"/>
</calcChain>
</file>

<file path=xl/sharedStrings.xml><?xml version="1.0" encoding="utf-8"?>
<sst xmlns="http://schemas.openxmlformats.org/spreadsheetml/2006/main" count="4729" uniqueCount="336">
  <si>
    <t>구     분</t>
  </si>
  <si>
    <t>1월</t>
  </si>
  <si>
    <t>2012년</t>
  </si>
  <si>
    <t>동기비</t>
  </si>
  <si>
    <t>수출</t>
  </si>
  <si>
    <t>기      타</t>
  </si>
  <si>
    <t>계</t>
  </si>
  <si>
    <t>수입</t>
  </si>
  <si>
    <t>기       타</t>
  </si>
  <si>
    <t>□ 동의 웨이스트와 스크랩(7404)</t>
    <phoneticPr fontId="3" type="noConversion"/>
  </si>
  <si>
    <t>□ 연의 웨이스트와 스크랩(7802)</t>
    <phoneticPr fontId="3" type="noConversion"/>
  </si>
  <si>
    <t>* 수출실적 없음</t>
    <phoneticPr fontId="2" type="noConversion"/>
  </si>
  <si>
    <t>(Kg, 천불, %)</t>
    <phoneticPr fontId="2" type="noConversion"/>
  </si>
  <si>
    <t>□ 니켈의 웨이스트와 스크랩(7503)</t>
    <phoneticPr fontId="3" type="noConversion"/>
  </si>
  <si>
    <t>□ 알루미늄의 웨이스트와 스크랩(7602)</t>
    <phoneticPr fontId="3" type="noConversion"/>
  </si>
  <si>
    <t>(Kg, 천불, %)</t>
    <phoneticPr fontId="2" type="noConversion"/>
  </si>
  <si>
    <t>수입</t>
    <phoneticPr fontId="2" type="noConversion"/>
  </si>
  <si>
    <t>□ 안티모니의 웨이스트와 스크랩(8110.20.0000)</t>
    <phoneticPr fontId="3" type="noConversion"/>
  </si>
  <si>
    <t>□ 주석의 웨이스트와 스크랩(8002)</t>
    <phoneticPr fontId="3" type="noConversion"/>
  </si>
  <si>
    <t>2013년</t>
  </si>
  <si>
    <t>* 자료 :한국무역협회(KOTIS) 수출입 기준</t>
    <phoneticPr fontId="2" type="noConversion"/>
  </si>
  <si>
    <t>2014년</t>
  </si>
  <si>
    <t>중량</t>
    <phoneticPr fontId="2" type="noConversion"/>
  </si>
  <si>
    <t>금액</t>
    <phoneticPr fontId="2" type="noConversion"/>
  </si>
  <si>
    <t>중량</t>
    <phoneticPr fontId="3" type="noConversion"/>
  </si>
  <si>
    <t>동기비</t>
    <phoneticPr fontId="2" type="noConversion"/>
  </si>
  <si>
    <t>2011년</t>
    <phoneticPr fontId="2" type="noConversion"/>
  </si>
  <si>
    <t>2013년</t>
    <phoneticPr fontId="2" type="noConversion"/>
  </si>
  <si>
    <t>2월</t>
    <phoneticPr fontId="2" type="noConversion"/>
  </si>
  <si>
    <t>1-2월</t>
    <phoneticPr fontId="2" type="noConversion"/>
  </si>
  <si>
    <t>중량</t>
    <phoneticPr fontId="2" type="noConversion"/>
  </si>
  <si>
    <t>금액</t>
    <phoneticPr fontId="2" type="noConversion"/>
  </si>
  <si>
    <t>중량</t>
    <phoneticPr fontId="3" type="noConversion"/>
  </si>
  <si>
    <t>동기비</t>
    <phoneticPr fontId="2" type="noConversion"/>
  </si>
  <si>
    <r>
      <rPr>
        <sz val="10"/>
        <rFont val="맑은 고딕"/>
        <family val="3"/>
        <charset val="129"/>
      </rPr>
      <t>중국</t>
    </r>
    <phoneticPr fontId="2" type="noConversion"/>
  </si>
  <si>
    <r>
      <rPr>
        <sz val="10"/>
        <rFont val="맑은 고딕"/>
        <family val="3"/>
        <charset val="129"/>
      </rPr>
      <t>기</t>
    </r>
    <r>
      <rPr>
        <sz val="10"/>
        <rFont val="Times New Roman"/>
        <family val="1"/>
      </rPr>
      <t xml:space="preserve">      </t>
    </r>
    <r>
      <rPr>
        <sz val="10"/>
        <rFont val="맑은 고딕"/>
        <family val="3"/>
        <charset val="129"/>
      </rPr>
      <t>타</t>
    </r>
  </si>
  <si>
    <r>
      <rPr>
        <sz val="10"/>
        <rFont val="맑은 고딕"/>
        <family val="3"/>
        <charset val="129"/>
      </rPr>
      <t>계</t>
    </r>
  </si>
  <si>
    <t>중국</t>
    <phoneticPr fontId="2" type="noConversion"/>
  </si>
  <si>
    <t>일본</t>
    <phoneticPr fontId="2" type="noConversion"/>
  </si>
  <si>
    <t>홍콩</t>
    <phoneticPr fontId="2" type="noConversion"/>
  </si>
  <si>
    <t>대만</t>
    <phoneticPr fontId="2" type="noConversion"/>
  </si>
  <si>
    <t>태국</t>
    <phoneticPr fontId="2" type="noConversion"/>
  </si>
  <si>
    <t>벨기에</t>
    <phoneticPr fontId="2" type="noConversion"/>
  </si>
  <si>
    <t>인도(인디아)</t>
    <phoneticPr fontId="2" type="noConversion"/>
  </si>
  <si>
    <t>싱가포르</t>
    <phoneticPr fontId="2" type="noConversion"/>
  </si>
  <si>
    <t>네덜란드</t>
    <phoneticPr fontId="2" type="noConversion"/>
  </si>
  <si>
    <t>미국</t>
    <phoneticPr fontId="2" type="noConversion"/>
  </si>
  <si>
    <t>아랍에미리트 연합</t>
    <phoneticPr fontId="2" type="noConversion"/>
  </si>
  <si>
    <t>영국</t>
    <phoneticPr fontId="2" type="noConversion"/>
  </si>
  <si>
    <t>말레이시아</t>
    <phoneticPr fontId="2" type="noConversion"/>
  </si>
  <si>
    <t>베트남</t>
    <phoneticPr fontId="2" type="noConversion"/>
  </si>
  <si>
    <t>독일</t>
    <phoneticPr fontId="2" type="noConversion"/>
  </si>
  <si>
    <t>터키</t>
    <phoneticPr fontId="2" type="noConversion"/>
  </si>
  <si>
    <t>네팔</t>
    <phoneticPr fontId="2" type="noConversion"/>
  </si>
  <si>
    <t>필리핀</t>
    <phoneticPr fontId="2" type="noConversion"/>
  </si>
  <si>
    <t>미국</t>
    <phoneticPr fontId="2" type="noConversion"/>
  </si>
  <si>
    <t>남아프리카 공화국</t>
    <phoneticPr fontId="3" type="noConversion"/>
  </si>
  <si>
    <t>필리핀</t>
    <phoneticPr fontId="2" type="noConversion"/>
  </si>
  <si>
    <t>사우디아라비아</t>
    <phoneticPr fontId="2" type="noConversion"/>
  </si>
  <si>
    <t>홍콩</t>
    <phoneticPr fontId="3" type="noConversion"/>
  </si>
  <si>
    <t>아랍에미리트 연합</t>
    <phoneticPr fontId="2" type="noConversion"/>
  </si>
  <si>
    <t>중국</t>
    <phoneticPr fontId="3" type="noConversion"/>
  </si>
  <si>
    <t>태국</t>
    <phoneticPr fontId="3" type="noConversion"/>
  </si>
  <si>
    <t>인도네시아</t>
    <phoneticPr fontId="3" type="noConversion"/>
  </si>
  <si>
    <t>말레이시아</t>
    <phoneticPr fontId="2" type="noConversion"/>
  </si>
  <si>
    <t>싱가포르</t>
    <phoneticPr fontId="2" type="noConversion"/>
  </si>
  <si>
    <t>나이지리아</t>
    <phoneticPr fontId="3" type="noConversion"/>
  </si>
  <si>
    <t>호주</t>
    <phoneticPr fontId="3" type="noConversion"/>
  </si>
  <si>
    <t>이스라엘</t>
    <phoneticPr fontId="3" type="noConversion"/>
  </si>
  <si>
    <t>대만</t>
    <phoneticPr fontId="3" type="noConversion"/>
  </si>
  <si>
    <t>모로코</t>
    <phoneticPr fontId="2" type="noConversion"/>
  </si>
  <si>
    <t>일본</t>
    <phoneticPr fontId="2" type="noConversion"/>
  </si>
  <si>
    <t>쿠웨이트</t>
    <phoneticPr fontId="2" type="noConversion"/>
  </si>
  <si>
    <t>캐나다</t>
    <phoneticPr fontId="2" type="noConversion"/>
  </si>
  <si>
    <t>칠레</t>
    <phoneticPr fontId="2" type="noConversion"/>
  </si>
  <si>
    <t>콜롬비아</t>
    <phoneticPr fontId="3" type="noConversion"/>
  </si>
  <si>
    <t>멕시코</t>
    <phoneticPr fontId="2" type="noConversion"/>
  </si>
  <si>
    <t>케냐</t>
    <phoneticPr fontId="3" type="noConversion"/>
  </si>
  <si>
    <t>중국</t>
    <phoneticPr fontId="2" type="noConversion"/>
  </si>
  <si>
    <t>인도네시아</t>
    <phoneticPr fontId="2" type="noConversion"/>
  </si>
  <si>
    <t>태국</t>
    <phoneticPr fontId="2" type="noConversion"/>
  </si>
  <si>
    <t>호주</t>
    <phoneticPr fontId="2" type="noConversion"/>
  </si>
  <si>
    <t>홍콩</t>
    <phoneticPr fontId="2" type="noConversion"/>
  </si>
  <si>
    <r>
      <rPr>
        <sz val="10"/>
        <rFont val="맑은 고딕"/>
        <family val="3"/>
        <charset val="129"/>
      </rPr>
      <t>인도네시아</t>
    </r>
    <phoneticPr fontId="2" type="noConversion"/>
  </si>
  <si>
    <t>캐나다</t>
    <phoneticPr fontId="2" type="noConversion"/>
  </si>
  <si>
    <t>프랑스</t>
    <phoneticPr fontId="2" type="noConversion"/>
  </si>
  <si>
    <t>인도네시아</t>
    <phoneticPr fontId="2" type="noConversion"/>
  </si>
  <si>
    <t>방글라데시</t>
    <phoneticPr fontId="2" type="noConversion"/>
  </si>
  <si>
    <t>브라질</t>
    <phoneticPr fontId="2" type="noConversion"/>
  </si>
  <si>
    <t>남아프리카 공화국</t>
    <phoneticPr fontId="2" type="noConversion"/>
  </si>
  <si>
    <t>파키스탄</t>
    <phoneticPr fontId="2" type="noConversion"/>
  </si>
  <si>
    <t>몽골</t>
    <phoneticPr fontId="2" type="noConversion"/>
  </si>
  <si>
    <t>베트남</t>
    <phoneticPr fontId="2" type="noConversion"/>
  </si>
  <si>
    <t>영국</t>
    <phoneticPr fontId="2" type="noConversion"/>
  </si>
  <si>
    <t>대만</t>
    <phoneticPr fontId="2" type="noConversion"/>
  </si>
  <si>
    <t>이스라엘</t>
    <phoneticPr fontId="2" type="noConversion"/>
  </si>
  <si>
    <t>벨기에</t>
    <phoneticPr fontId="2" type="noConversion"/>
  </si>
  <si>
    <t>푸에르토리코</t>
    <phoneticPr fontId="2" type="noConversion"/>
  </si>
  <si>
    <t>뉴질랜드</t>
    <phoneticPr fontId="2" type="noConversion"/>
  </si>
  <si>
    <t>독일</t>
    <phoneticPr fontId="2" type="noConversion"/>
  </si>
  <si>
    <t>인디아(인도)</t>
    <phoneticPr fontId="2" type="noConversion"/>
  </si>
  <si>
    <t>이집트</t>
    <phoneticPr fontId="2" type="noConversion"/>
  </si>
  <si>
    <t>파나마</t>
    <phoneticPr fontId="2" type="noConversion"/>
  </si>
  <si>
    <t>가나</t>
    <phoneticPr fontId="2" type="noConversion"/>
  </si>
  <si>
    <t>이탈리아</t>
    <phoneticPr fontId="2" type="noConversion"/>
  </si>
  <si>
    <t>호주</t>
    <phoneticPr fontId="2" type="noConversion"/>
  </si>
  <si>
    <t>스웨덴</t>
    <phoneticPr fontId="2" type="noConversion"/>
  </si>
  <si>
    <t>기타</t>
    <phoneticPr fontId="2" type="noConversion"/>
  </si>
  <si>
    <t>러시아연방</t>
    <phoneticPr fontId="2" type="noConversion"/>
  </si>
  <si>
    <t>계</t>
    <phoneticPr fontId="2" type="noConversion"/>
  </si>
  <si>
    <t>이스라엘</t>
    <phoneticPr fontId="2" type="noConversion"/>
  </si>
  <si>
    <t>오스트리아</t>
    <phoneticPr fontId="2" type="noConversion"/>
  </si>
  <si>
    <t>카나다</t>
    <phoneticPr fontId="2" type="noConversion"/>
  </si>
  <si>
    <t>우크라이나</t>
    <phoneticPr fontId="2" type="noConversion"/>
  </si>
  <si>
    <t>미구</t>
    <phoneticPr fontId="2" type="noConversion"/>
  </si>
  <si>
    <t>도미니카 공화국</t>
    <phoneticPr fontId="2" type="noConversion"/>
  </si>
  <si>
    <t>토고</t>
    <phoneticPr fontId="2" type="noConversion"/>
  </si>
  <si>
    <t>뉴질랜드</t>
    <phoneticPr fontId="2" type="noConversion"/>
  </si>
  <si>
    <t>브루나이</t>
    <phoneticPr fontId="2" type="noConversion"/>
  </si>
  <si>
    <t>엘살바도르</t>
    <phoneticPr fontId="2" type="noConversion"/>
  </si>
  <si>
    <t>가나</t>
    <phoneticPr fontId="2" type="noConversion"/>
  </si>
  <si>
    <t>니카라과</t>
    <phoneticPr fontId="2" type="noConversion"/>
  </si>
  <si>
    <t>나이지리아</t>
    <phoneticPr fontId="2" type="noConversion"/>
  </si>
  <si>
    <t>파나마</t>
    <phoneticPr fontId="2" type="noConversion"/>
  </si>
  <si>
    <t>필리핀</t>
    <phoneticPr fontId="2" type="noConversion"/>
  </si>
  <si>
    <t>파라과이</t>
    <phoneticPr fontId="2" type="noConversion"/>
  </si>
  <si>
    <t>수출</t>
    <phoneticPr fontId="2" type="noConversion"/>
  </si>
  <si>
    <t>중국</t>
    <phoneticPr fontId="2" type="noConversion"/>
  </si>
  <si>
    <t>태국</t>
    <phoneticPr fontId="2" type="noConversion"/>
  </si>
  <si>
    <t>□ 텅스텐의 웨이스트와 스크랩(8101.97.0000)</t>
    <phoneticPr fontId="3" type="noConversion"/>
  </si>
  <si>
    <t>□ 몰리브덴의 웨이스트와 스크랩(8102.97.0000)</t>
    <phoneticPr fontId="3" type="noConversion"/>
  </si>
  <si>
    <t>□ 탄탈륨의 웨이스트와 스크랩(8103.30.0000)</t>
    <phoneticPr fontId="3" type="noConversion"/>
  </si>
  <si>
    <t>□ 마그네슘의 웨이스트와 스크랩(8104.20.0000)</t>
    <phoneticPr fontId="3" type="noConversion"/>
  </si>
  <si>
    <t>□ 코발트의 웨이스트와 스크랩(8105.30.0000)</t>
    <phoneticPr fontId="3" type="noConversion"/>
  </si>
  <si>
    <t>□ 비스무트의 웨이스트와 스크랩(8106.00.1020)</t>
    <phoneticPr fontId="3" type="noConversion"/>
  </si>
  <si>
    <t>□ 티타늄의 웨이스트와 스크랩(8108.30.0000)</t>
    <phoneticPr fontId="3" type="noConversion"/>
  </si>
  <si>
    <t>□ 지르코늄의 웨이스트와 스크랩(8109.30.0000)</t>
    <phoneticPr fontId="3" type="noConversion"/>
  </si>
  <si>
    <t>□ 베릴륨의 웨이스트와 스크랩(8112.13.0000)</t>
    <phoneticPr fontId="3" type="noConversion"/>
  </si>
  <si>
    <t>□ 크롬의 웨이스트와 스크랩(8112.22.0000)</t>
    <phoneticPr fontId="3" type="noConversion"/>
  </si>
  <si>
    <t>대만</t>
    <phoneticPr fontId="2" type="noConversion"/>
  </si>
  <si>
    <t>네덜란드</t>
    <phoneticPr fontId="2" type="noConversion"/>
  </si>
  <si>
    <t>오스트리아</t>
    <phoneticPr fontId="2" type="noConversion"/>
  </si>
  <si>
    <t>싱가포르</t>
    <phoneticPr fontId="2" type="noConversion"/>
  </si>
  <si>
    <t>불가리아</t>
    <phoneticPr fontId="2" type="noConversion"/>
  </si>
  <si>
    <t>리비아</t>
    <phoneticPr fontId="2" type="noConversion"/>
  </si>
  <si>
    <t>홍콩</t>
    <phoneticPr fontId="2" type="noConversion"/>
  </si>
  <si>
    <t>2015년</t>
  </si>
  <si>
    <t>2015년</t>
    <phoneticPr fontId="2" type="noConversion"/>
  </si>
  <si>
    <t>사우디아라비아</t>
    <phoneticPr fontId="2" type="noConversion"/>
  </si>
  <si>
    <t>남아프리카 공화국</t>
    <phoneticPr fontId="2" type="noConversion"/>
  </si>
  <si>
    <t>과테말라</t>
    <phoneticPr fontId="2" type="noConversion"/>
  </si>
  <si>
    <t>리비아</t>
    <phoneticPr fontId="2" type="noConversion"/>
  </si>
  <si>
    <t>카타르</t>
    <phoneticPr fontId="2" type="noConversion"/>
  </si>
  <si>
    <t>베트남</t>
    <phoneticPr fontId="2" type="noConversion"/>
  </si>
  <si>
    <t>이스라엘</t>
    <phoneticPr fontId="2" type="noConversion"/>
  </si>
  <si>
    <t>오스트리아</t>
    <phoneticPr fontId="2" type="noConversion"/>
  </si>
  <si>
    <t>홍콩</t>
    <phoneticPr fontId="2" type="noConversion"/>
  </si>
  <si>
    <t>말레이시아</t>
    <phoneticPr fontId="2" type="noConversion"/>
  </si>
  <si>
    <t>싱가포르</t>
    <phoneticPr fontId="2" type="noConversion"/>
  </si>
  <si>
    <t>홍콩</t>
    <phoneticPr fontId="2" type="noConversion"/>
  </si>
  <si>
    <t>프랑스</t>
    <phoneticPr fontId="2" type="noConversion"/>
  </si>
  <si>
    <t>베트남</t>
    <phoneticPr fontId="2" type="noConversion"/>
  </si>
  <si>
    <t>네덜란드</t>
    <phoneticPr fontId="2" type="noConversion"/>
  </si>
  <si>
    <t>이탈리아</t>
    <phoneticPr fontId="2" type="noConversion"/>
  </si>
  <si>
    <t>스페인</t>
    <phoneticPr fontId="2" type="noConversion"/>
  </si>
  <si>
    <t>터키</t>
    <phoneticPr fontId="2" type="noConversion"/>
  </si>
  <si>
    <t>영국</t>
    <phoneticPr fontId="2" type="noConversion"/>
  </si>
  <si>
    <t>카자흐스탄</t>
    <phoneticPr fontId="2" type="noConversion"/>
  </si>
  <si>
    <t>네덜란드</t>
    <phoneticPr fontId="2" type="noConversion"/>
  </si>
  <si>
    <t>네덜란드</t>
    <phoneticPr fontId="2" type="noConversion"/>
  </si>
  <si>
    <t>인도네시아</t>
    <phoneticPr fontId="2" type="noConversion"/>
  </si>
  <si>
    <t>인도(인디아)</t>
    <phoneticPr fontId="2" type="noConversion"/>
  </si>
  <si>
    <t>라오스</t>
    <phoneticPr fontId="2" type="noConversion"/>
  </si>
  <si>
    <t>2016년</t>
  </si>
  <si>
    <t>마카오</t>
    <phoneticPr fontId="2" type="noConversion"/>
  </si>
  <si>
    <t>방글라데시</t>
    <phoneticPr fontId="2" type="noConversion"/>
  </si>
  <si>
    <t>페루</t>
    <phoneticPr fontId="2" type="noConversion"/>
  </si>
  <si>
    <t>베냉</t>
    <phoneticPr fontId="2" type="noConversion"/>
  </si>
  <si>
    <t>터키</t>
    <phoneticPr fontId="2" type="noConversion"/>
  </si>
  <si>
    <t>이탈리아</t>
    <phoneticPr fontId="2" type="noConversion"/>
  </si>
  <si>
    <t>콜롬비아</t>
    <phoneticPr fontId="2" type="noConversion"/>
  </si>
  <si>
    <t>캄보디아</t>
    <phoneticPr fontId="2" type="noConversion"/>
  </si>
  <si>
    <t>바레인</t>
    <phoneticPr fontId="2" type="noConversion"/>
  </si>
  <si>
    <t>태국</t>
    <phoneticPr fontId="2" type="noConversion"/>
  </si>
  <si>
    <t>독일</t>
    <phoneticPr fontId="2" type="noConversion"/>
  </si>
  <si>
    <t>호주</t>
    <phoneticPr fontId="2" type="noConversion"/>
  </si>
  <si>
    <t>스웨덴</t>
    <phoneticPr fontId="2" type="noConversion"/>
  </si>
  <si>
    <t>브라질</t>
    <phoneticPr fontId="2" type="noConversion"/>
  </si>
  <si>
    <t>그리스</t>
    <phoneticPr fontId="2" type="noConversion"/>
  </si>
  <si>
    <t>인도(인디아)</t>
    <phoneticPr fontId="2" type="noConversion"/>
  </si>
  <si>
    <t>영국</t>
    <phoneticPr fontId="2" type="noConversion"/>
  </si>
  <si>
    <t>말레이시아</t>
    <phoneticPr fontId="2" type="noConversion"/>
  </si>
  <si>
    <t>영국</t>
    <phoneticPr fontId="2" type="noConversion"/>
  </si>
  <si>
    <t>태국</t>
    <phoneticPr fontId="2" type="noConversion"/>
  </si>
  <si>
    <t>남아프리카 공화국</t>
  </si>
  <si>
    <t>미얀마</t>
    <phoneticPr fontId="2" type="noConversion"/>
  </si>
  <si>
    <t>베트남</t>
    <phoneticPr fontId="2" type="noConversion"/>
  </si>
  <si>
    <t>말레이시아</t>
    <phoneticPr fontId="2" type="noConversion"/>
  </si>
  <si>
    <t>라오스</t>
    <phoneticPr fontId="2" type="noConversion"/>
  </si>
  <si>
    <t>□ 아연의 웨이스트와 스크랩(7902)</t>
    <phoneticPr fontId="3" type="noConversion"/>
  </si>
  <si>
    <t>예멘</t>
    <phoneticPr fontId="2" type="noConversion"/>
  </si>
  <si>
    <t>2017년</t>
    <phoneticPr fontId="2" type="noConversion"/>
  </si>
  <si>
    <t>이스라엘</t>
    <phoneticPr fontId="2" type="noConversion"/>
  </si>
  <si>
    <t>대만</t>
    <phoneticPr fontId="2" type="noConversion"/>
  </si>
  <si>
    <t>2017년</t>
    <phoneticPr fontId="2" type="noConversion"/>
  </si>
  <si>
    <t>레바논</t>
    <phoneticPr fontId="2" type="noConversion"/>
  </si>
  <si>
    <t>예멘</t>
    <phoneticPr fontId="2" type="noConversion"/>
  </si>
  <si>
    <t>사우디아라비아</t>
    <phoneticPr fontId="2" type="noConversion"/>
  </si>
  <si>
    <t>스웨덴</t>
    <phoneticPr fontId="2" type="noConversion"/>
  </si>
  <si>
    <t>캐나다</t>
    <phoneticPr fontId="2" type="noConversion"/>
  </si>
  <si>
    <t>인도네시아</t>
    <phoneticPr fontId="2" type="noConversion"/>
  </si>
  <si>
    <t>벨기에</t>
    <phoneticPr fontId="2" type="noConversion"/>
  </si>
  <si>
    <t>홍콩</t>
    <phoneticPr fontId="2" type="noConversion"/>
  </si>
  <si>
    <t>미국</t>
    <phoneticPr fontId="2" type="noConversion"/>
  </si>
  <si>
    <t>2017년</t>
    <phoneticPr fontId="2" type="noConversion"/>
  </si>
  <si>
    <t>필리핀</t>
    <phoneticPr fontId="2" type="noConversion"/>
  </si>
  <si>
    <t>싱가포르</t>
    <phoneticPr fontId="2" type="noConversion"/>
  </si>
  <si>
    <t>터키</t>
    <phoneticPr fontId="2" type="noConversion"/>
  </si>
  <si>
    <t>우크라이나</t>
    <phoneticPr fontId="2" type="noConversion"/>
  </si>
  <si>
    <t>에스토니아</t>
    <phoneticPr fontId="2" type="noConversion"/>
  </si>
  <si>
    <t>중량</t>
    <phoneticPr fontId="3" type="noConversion"/>
  </si>
  <si>
    <t>이탈리아</t>
    <phoneticPr fontId="2" type="noConversion"/>
  </si>
  <si>
    <t>체코</t>
    <phoneticPr fontId="2" type="noConversion"/>
  </si>
  <si>
    <t>푸에르토리코</t>
    <phoneticPr fontId="2" type="noConversion"/>
  </si>
  <si>
    <t>인도(인디아)</t>
    <phoneticPr fontId="2" type="noConversion"/>
  </si>
  <si>
    <t>카타르</t>
    <phoneticPr fontId="2" type="noConversion"/>
  </si>
  <si>
    <t>태국</t>
    <phoneticPr fontId="2" type="noConversion"/>
  </si>
  <si>
    <t>홍콩</t>
    <phoneticPr fontId="2" type="noConversion"/>
  </si>
  <si>
    <t>중국</t>
    <phoneticPr fontId="2" type="noConversion"/>
  </si>
  <si>
    <t>인도(인디아)</t>
    <phoneticPr fontId="2" type="noConversion"/>
  </si>
  <si>
    <t>벨기에</t>
    <phoneticPr fontId="2" type="noConversion"/>
  </si>
  <si>
    <t>필리핀</t>
    <phoneticPr fontId="2" type="noConversion"/>
  </si>
  <si>
    <t>□ 전지와 축전지의 웨이스트와 스크랩 중 연 스크랩의 것(8548.10.5000)</t>
    <phoneticPr fontId="3" type="noConversion"/>
  </si>
  <si>
    <t>2018년</t>
  </si>
  <si>
    <t>브라질</t>
    <phoneticPr fontId="2" type="noConversion"/>
  </si>
  <si>
    <t>방글라데시</t>
    <phoneticPr fontId="2" type="noConversion"/>
  </si>
  <si>
    <t>바레인</t>
    <phoneticPr fontId="2" type="noConversion"/>
  </si>
  <si>
    <t>파키스탄</t>
    <phoneticPr fontId="2" type="noConversion"/>
  </si>
  <si>
    <t>싱가포르</t>
    <phoneticPr fontId="2" type="noConversion"/>
  </si>
  <si>
    <t>벨기에</t>
    <phoneticPr fontId="2" type="noConversion"/>
  </si>
  <si>
    <t>중량</t>
    <phoneticPr fontId="3" type="noConversion"/>
  </si>
  <si>
    <t>2월</t>
    <phoneticPr fontId="2" type="noConversion"/>
  </si>
  <si>
    <t>벨기에</t>
    <phoneticPr fontId="2" type="noConversion"/>
  </si>
  <si>
    <t>인도(인디아)</t>
    <phoneticPr fontId="2" type="noConversion"/>
  </si>
  <si>
    <t>필리핀</t>
    <phoneticPr fontId="2" type="noConversion"/>
  </si>
  <si>
    <t>방글라데시</t>
    <phoneticPr fontId="2" type="noConversion"/>
  </si>
  <si>
    <t>터키</t>
    <phoneticPr fontId="2" type="noConversion"/>
  </si>
  <si>
    <t>영국</t>
    <phoneticPr fontId="2" type="noConversion"/>
  </si>
  <si>
    <t>아랍에미리트 연합</t>
    <phoneticPr fontId="2" type="noConversion"/>
  </si>
  <si>
    <t>싱가포르</t>
    <phoneticPr fontId="2" type="noConversion"/>
  </si>
  <si>
    <t>브라질</t>
    <phoneticPr fontId="2" type="noConversion"/>
  </si>
  <si>
    <t>방글라데시</t>
    <phoneticPr fontId="2" type="noConversion"/>
  </si>
  <si>
    <t>네덜란드</t>
    <phoneticPr fontId="2" type="noConversion"/>
  </si>
  <si>
    <t>스페인</t>
    <phoneticPr fontId="2" type="noConversion"/>
  </si>
  <si>
    <t>호주</t>
    <phoneticPr fontId="2" type="noConversion"/>
  </si>
  <si>
    <t>폴란드</t>
    <phoneticPr fontId="2" type="noConversion"/>
  </si>
  <si>
    <t>이탈리아</t>
    <phoneticPr fontId="2" type="noConversion"/>
  </si>
  <si>
    <t>2019년</t>
  </si>
  <si>
    <t>2019년</t>
    <phoneticPr fontId="2" type="noConversion"/>
  </si>
  <si>
    <t>2020년</t>
    <phoneticPr fontId="2" type="noConversion"/>
  </si>
  <si>
    <t>나이지리아</t>
    <phoneticPr fontId="3" type="noConversion"/>
  </si>
  <si>
    <t>파키스탄</t>
    <phoneticPr fontId="2" type="noConversion"/>
  </si>
  <si>
    <t>터키</t>
    <phoneticPr fontId="2" type="noConversion"/>
  </si>
  <si>
    <t>베트남</t>
    <phoneticPr fontId="2" type="noConversion"/>
  </si>
  <si>
    <t>미얀마</t>
    <phoneticPr fontId="2" type="noConversion"/>
  </si>
  <si>
    <t>인도(인디아)</t>
    <phoneticPr fontId="2" type="noConversion"/>
  </si>
  <si>
    <t>지부티</t>
    <phoneticPr fontId="2" type="noConversion"/>
  </si>
  <si>
    <t>푸에르토리코</t>
    <phoneticPr fontId="2" type="noConversion"/>
  </si>
  <si>
    <t>홍콩</t>
    <phoneticPr fontId="2" type="noConversion"/>
  </si>
  <si>
    <t>트리니다드 토바고</t>
    <phoneticPr fontId="2" type="noConversion"/>
  </si>
  <si>
    <t>소말리아</t>
    <phoneticPr fontId="2" type="noConversion"/>
  </si>
  <si>
    <t>싱가포르</t>
    <phoneticPr fontId="2" type="noConversion"/>
  </si>
  <si>
    <t>독일</t>
    <phoneticPr fontId="2" type="noConversion"/>
  </si>
  <si>
    <t>에스토니아</t>
    <phoneticPr fontId="2" type="noConversion"/>
  </si>
  <si>
    <t>핀란드</t>
    <phoneticPr fontId="2" type="noConversion"/>
  </si>
  <si>
    <t>아랍에미리트 연합</t>
    <phoneticPr fontId="2" type="noConversion"/>
  </si>
  <si>
    <t>방글라데시</t>
    <phoneticPr fontId="2" type="noConversion"/>
  </si>
  <si>
    <t>인도네시아</t>
    <phoneticPr fontId="2" type="noConversion"/>
  </si>
  <si>
    <t>2018년</t>
    <phoneticPr fontId="2" type="noConversion"/>
  </si>
  <si>
    <t>스웨덴</t>
    <phoneticPr fontId="2" type="noConversion"/>
  </si>
  <si>
    <t>2019년</t>
    <phoneticPr fontId="2" type="noConversion"/>
  </si>
  <si>
    <t>2020년</t>
    <phoneticPr fontId="2" type="noConversion"/>
  </si>
  <si>
    <t>2019년</t>
    <phoneticPr fontId="2" type="noConversion"/>
  </si>
  <si>
    <t>2020년</t>
    <phoneticPr fontId="2" type="noConversion"/>
  </si>
  <si>
    <t>2019년</t>
    <phoneticPr fontId="2" type="noConversion"/>
  </si>
  <si>
    <t>2020년</t>
    <phoneticPr fontId="2" type="noConversion"/>
  </si>
  <si>
    <t>2019년</t>
    <phoneticPr fontId="2" type="noConversion"/>
  </si>
  <si>
    <t>베트남</t>
    <phoneticPr fontId="2" type="noConversion"/>
  </si>
  <si>
    <t>멕시코</t>
    <phoneticPr fontId="2" type="noConversion"/>
  </si>
  <si>
    <t>프랑스</t>
    <phoneticPr fontId="2" type="noConversion"/>
  </si>
  <si>
    <t>이탈리아</t>
    <phoneticPr fontId="2" type="noConversion"/>
  </si>
  <si>
    <t>3월</t>
    <phoneticPr fontId="2" type="noConversion"/>
  </si>
  <si>
    <t>1-3월</t>
    <phoneticPr fontId="2" type="noConversion"/>
  </si>
  <si>
    <t>2020년</t>
    <phoneticPr fontId="2" type="noConversion"/>
  </si>
  <si>
    <t>4월</t>
    <phoneticPr fontId="2" type="noConversion"/>
  </si>
  <si>
    <t>1-4월</t>
    <phoneticPr fontId="2" type="noConversion"/>
  </si>
  <si>
    <t>4월</t>
    <phoneticPr fontId="2" type="noConversion"/>
  </si>
  <si>
    <t>5월</t>
    <phoneticPr fontId="2" type="noConversion"/>
  </si>
  <si>
    <t>1-5월</t>
    <phoneticPr fontId="2" type="noConversion"/>
  </si>
  <si>
    <t>6월</t>
    <phoneticPr fontId="2" type="noConversion"/>
  </si>
  <si>
    <t>1-6월</t>
    <phoneticPr fontId="2" type="noConversion"/>
  </si>
  <si>
    <t>6월</t>
    <phoneticPr fontId="2" type="noConversion"/>
  </si>
  <si>
    <t>1-6월</t>
    <phoneticPr fontId="2" type="noConversion"/>
  </si>
  <si>
    <t>2019년</t>
    <phoneticPr fontId="2" type="noConversion"/>
  </si>
  <si>
    <t>홍콩</t>
    <phoneticPr fontId="2" type="noConversion"/>
  </si>
  <si>
    <t>폴란드</t>
    <phoneticPr fontId="2" type="noConversion"/>
  </si>
  <si>
    <t>인도네시아</t>
    <phoneticPr fontId="2" type="noConversion"/>
  </si>
  <si>
    <t>7월</t>
    <phoneticPr fontId="2" type="noConversion"/>
  </si>
  <si>
    <t>1-7월</t>
    <phoneticPr fontId="2" type="noConversion"/>
  </si>
  <si>
    <t>7월</t>
    <phoneticPr fontId="2" type="noConversion"/>
  </si>
  <si>
    <t>1-7월</t>
    <phoneticPr fontId="2" type="noConversion"/>
  </si>
  <si>
    <t>7월</t>
    <phoneticPr fontId="2" type="noConversion"/>
  </si>
  <si>
    <t>영국</t>
    <phoneticPr fontId="2" type="noConversion"/>
  </si>
  <si>
    <t>8월</t>
    <phoneticPr fontId="2" type="noConversion"/>
  </si>
  <si>
    <t>1-8월</t>
    <phoneticPr fontId="2" type="noConversion"/>
  </si>
  <si>
    <t>8월</t>
    <phoneticPr fontId="2" type="noConversion"/>
  </si>
  <si>
    <t>1-8월</t>
    <phoneticPr fontId="2" type="noConversion"/>
  </si>
  <si>
    <t>8월</t>
    <phoneticPr fontId="2" type="noConversion"/>
  </si>
  <si>
    <t>1-8월</t>
    <phoneticPr fontId="2" type="noConversion"/>
  </si>
  <si>
    <t>8월</t>
    <phoneticPr fontId="2" type="noConversion"/>
  </si>
  <si>
    <t>1-8월</t>
    <phoneticPr fontId="2" type="noConversion"/>
  </si>
  <si>
    <t>8월</t>
    <phoneticPr fontId="2" type="noConversion"/>
  </si>
  <si>
    <t>1-8월</t>
    <phoneticPr fontId="2" type="noConversion"/>
  </si>
  <si>
    <t>9월</t>
    <phoneticPr fontId="2" type="noConversion"/>
  </si>
  <si>
    <t>1-9월</t>
    <phoneticPr fontId="2" type="noConversion"/>
  </si>
  <si>
    <t>9월</t>
    <phoneticPr fontId="2" type="noConversion"/>
  </si>
  <si>
    <t>1-9월</t>
    <phoneticPr fontId="2" type="noConversion"/>
  </si>
  <si>
    <t>9월</t>
    <phoneticPr fontId="2" type="noConversion"/>
  </si>
  <si>
    <t>10월</t>
    <phoneticPr fontId="2" type="noConversion"/>
  </si>
  <si>
    <t>1-10월</t>
    <phoneticPr fontId="2" type="noConversion"/>
  </si>
  <si>
    <t>벨기에</t>
    <phoneticPr fontId="2" type="noConversion"/>
  </si>
  <si>
    <t>11월</t>
    <phoneticPr fontId="2" type="noConversion"/>
  </si>
  <si>
    <t>1-11월</t>
    <phoneticPr fontId="2" type="noConversion"/>
  </si>
  <si>
    <t>12월</t>
    <phoneticPr fontId="2" type="noConversion"/>
  </si>
  <si>
    <t>1-12월</t>
    <phoneticPr fontId="2" type="noConversion"/>
  </si>
  <si>
    <t>2019년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</si>
</sst>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;[Red]\-#,##0\ "/>
    <numFmt numFmtId="177" formatCode="#,##0.0_ ;[Red]\-#,##0.0\ 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name val="Times New Roman"/>
      <family val="1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HY견명조"/>
      <family val="1"/>
      <charset val="129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>
      <alignment vertical="center"/>
    </xf>
    <xf numFmtId="41" fontId="9" fillId="0" borderId="0" xfId="0" applyNumberFormat="1" applyFont="1">
      <alignment vertical="center"/>
    </xf>
    <xf numFmtId="0" fontId="10" fillId="0" borderId="4" xfId="0" applyFont="1" applyFill="1" applyBorder="1" applyAlignment="1">
      <alignment horizontal="distributed" vertical="center"/>
    </xf>
    <xf numFmtId="41" fontId="10" fillId="0" borderId="5" xfId="1" applyFont="1" applyFill="1" applyBorder="1" applyAlignment="1">
      <alignment horizontal="center" vertical="center"/>
    </xf>
    <xf numFmtId="177" fontId="10" fillId="0" borderId="5" xfId="1" applyNumberFormat="1" applyFont="1" applyFill="1" applyBorder="1" applyAlignment="1">
      <alignment vertical="center"/>
    </xf>
    <xf numFmtId="41" fontId="10" fillId="0" borderId="5" xfId="1" applyFont="1" applyFill="1" applyBorder="1" applyAlignment="1">
      <alignment vertical="center"/>
    </xf>
    <xf numFmtId="41" fontId="10" fillId="0" borderId="4" xfId="1" applyFont="1" applyFill="1" applyBorder="1" applyAlignment="1">
      <alignment vertical="center"/>
    </xf>
    <xf numFmtId="0" fontId="10" fillId="0" borderId="3" xfId="0" applyFont="1" applyFill="1" applyBorder="1" applyAlignment="1">
      <alignment horizontal="distributed" vertical="center"/>
    </xf>
    <xf numFmtId="41" fontId="10" fillId="0" borderId="2" xfId="1" applyFont="1" applyFill="1" applyBorder="1" applyAlignment="1">
      <alignment vertical="center"/>
    </xf>
    <xf numFmtId="41" fontId="10" fillId="0" borderId="3" xfId="1" applyFont="1" applyFill="1" applyBorder="1" applyAlignment="1">
      <alignment vertical="center"/>
    </xf>
    <xf numFmtId="177" fontId="10" fillId="0" borderId="3" xfId="1" applyNumberFormat="1" applyFont="1" applyFill="1" applyBorder="1" applyAlignment="1">
      <alignment vertical="center"/>
    </xf>
    <xf numFmtId="177" fontId="10" fillId="0" borderId="2" xfId="1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7" fontId="10" fillId="0" borderId="4" xfId="1" applyNumberFormat="1" applyFont="1" applyFill="1" applyBorder="1" applyAlignment="1">
      <alignment vertical="center"/>
    </xf>
    <xf numFmtId="176" fontId="10" fillId="0" borderId="2" xfId="1" applyNumberFormat="1" applyFont="1" applyFill="1" applyBorder="1" applyAlignment="1">
      <alignment vertical="center"/>
    </xf>
    <xf numFmtId="41" fontId="10" fillId="0" borderId="6" xfId="1" applyFont="1" applyFill="1" applyBorder="1" applyAlignment="1">
      <alignment vertical="center"/>
    </xf>
    <xf numFmtId="41" fontId="10" fillId="0" borderId="7" xfId="1" applyFont="1" applyFill="1" applyBorder="1" applyAlignment="1">
      <alignment vertical="center"/>
    </xf>
    <xf numFmtId="176" fontId="10" fillId="0" borderId="5" xfId="1" applyNumberFormat="1" applyFont="1" applyFill="1" applyBorder="1" applyAlignment="1">
      <alignment vertical="center"/>
    </xf>
    <xf numFmtId="176" fontId="10" fillId="0" borderId="3" xfId="1" applyNumberFormat="1" applyFont="1" applyFill="1" applyBorder="1" applyAlignment="1">
      <alignment vertical="center"/>
    </xf>
    <xf numFmtId="176" fontId="10" fillId="0" borderId="1" xfId="1" applyNumberFormat="1" applyFont="1" applyFill="1" applyBorder="1" applyAlignment="1">
      <alignment vertical="center"/>
    </xf>
    <xf numFmtId="41" fontId="10" fillId="0" borderId="2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77" fontId="10" fillId="0" borderId="6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1" fontId="10" fillId="0" borderId="5" xfId="1" applyFont="1" applyFill="1" applyBorder="1" applyAlignment="1">
      <alignment horizontal="center" vertical="center"/>
    </xf>
    <xf numFmtId="41" fontId="10" fillId="0" borderId="5" xfId="1" applyFont="1" applyFill="1" applyBorder="1" applyAlignment="1">
      <alignment vertical="center"/>
    </xf>
    <xf numFmtId="0" fontId="12" fillId="0" borderId="4" xfId="0" applyFont="1" applyFill="1" applyBorder="1" applyAlignment="1">
      <alignment horizontal="distributed" vertical="center"/>
    </xf>
    <xf numFmtId="177" fontId="10" fillId="0" borderId="2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41" fontId="10" fillId="0" borderId="5" xfId="1" applyFont="1" applyFill="1" applyBorder="1" applyAlignment="1">
      <alignment horizontal="center" vertical="center"/>
    </xf>
    <xf numFmtId="177" fontId="10" fillId="0" borderId="5" xfId="1" applyNumberFormat="1" applyFont="1" applyFill="1" applyBorder="1" applyAlignment="1">
      <alignment vertical="center"/>
    </xf>
    <xf numFmtId="41" fontId="10" fillId="0" borderId="5" xfId="1" applyFont="1" applyFill="1" applyBorder="1" applyAlignment="1">
      <alignment vertical="center"/>
    </xf>
    <xf numFmtId="41" fontId="10" fillId="0" borderId="4" xfId="1" applyFont="1" applyFill="1" applyBorder="1" applyAlignment="1">
      <alignment vertical="center"/>
    </xf>
    <xf numFmtId="41" fontId="10" fillId="0" borderId="2" xfId="1" applyFont="1" applyFill="1" applyBorder="1" applyAlignment="1">
      <alignment vertical="center"/>
    </xf>
    <xf numFmtId="41" fontId="10" fillId="0" borderId="3" xfId="1" applyFont="1" applyFill="1" applyBorder="1" applyAlignment="1">
      <alignment vertical="center"/>
    </xf>
    <xf numFmtId="177" fontId="10" fillId="0" borderId="3" xfId="1" applyNumberFormat="1" applyFont="1" applyFill="1" applyBorder="1" applyAlignment="1">
      <alignment vertical="center"/>
    </xf>
    <xf numFmtId="41" fontId="10" fillId="0" borderId="1" xfId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vertical="center"/>
    </xf>
    <xf numFmtId="177" fontId="10" fillId="0" borderId="4" xfId="1" applyNumberFormat="1" applyFont="1" applyFill="1" applyBorder="1" applyAlignment="1">
      <alignment vertical="center"/>
    </xf>
    <xf numFmtId="41" fontId="10" fillId="0" borderId="7" xfId="1" applyFont="1" applyFill="1" applyBorder="1" applyAlignment="1">
      <alignment vertical="center"/>
    </xf>
    <xf numFmtId="41" fontId="10" fillId="0" borderId="2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41" fontId="10" fillId="0" borderId="4" xfId="1" applyFont="1" applyFill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vertical="center"/>
    </xf>
    <xf numFmtId="41" fontId="14" fillId="0" borderId="5" xfId="1" applyFont="1" applyFill="1" applyBorder="1" applyAlignment="1">
      <alignment vertical="center"/>
    </xf>
    <xf numFmtId="41" fontId="10" fillId="0" borderId="7" xfId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0"/>
  <sheetViews>
    <sheetView tabSelected="1" zoomScaleNormal="100" workbookViewId="0">
      <pane xSplit="20" ySplit="5" topLeftCell="DG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14" width="11.25" style="11" hidden="1" customWidth="1"/>
    <col min="15" max="18" width="11.25" style="52" hidden="1" customWidth="1"/>
    <col min="19" max="20" width="11.25" style="52" customWidth="1"/>
    <col min="21" max="23" width="11.25" style="11" hidden="1" customWidth="1"/>
    <col min="24" max="24" width="8.625" style="11" hidden="1" customWidth="1"/>
    <col min="25" max="25" width="11.25" style="11" hidden="1" customWidth="1"/>
    <col min="26" max="26" width="8.625" style="11" hidden="1" customWidth="1"/>
    <col min="27" max="29" width="11.25" style="11" hidden="1" customWidth="1"/>
    <col min="30" max="30" width="8.625" style="11" hidden="1" customWidth="1"/>
    <col min="31" max="31" width="11.25" style="11" hidden="1" customWidth="1"/>
    <col min="32" max="32" width="8.625" style="11" hidden="1" customWidth="1"/>
    <col min="33" max="35" width="11.25" style="11" hidden="1" customWidth="1"/>
    <col min="36" max="36" width="8.625" style="11" hidden="1" customWidth="1"/>
    <col min="37" max="37" width="11.25" style="11" hidden="1" customWidth="1"/>
    <col min="38" max="38" width="8.625" style="11" hidden="1" customWidth="1"/>
    <col min="39" max="41" width="11.25" style="52" hidden="1" customWidth="1"/>
    <col min="42" max="42" width="8.625" style="52" hidden="1" customWidth="1"/>
    <col min="43" max="43" width="11.25" style="52" hidden="1" customWidth="1"/>
    <col min="44" max="44" width="8.625" style="52" hidden="1" customWidth="1"/>
    <col min="45" max="47" width="11.25" style="52" hidden="1" customWidth="1"/>
    <col min="48" max="48" width="8.625" style="52" hidden="1" customWidth="1"/>
    <col min="49" max="49" width="11.25" style="52" hidden="1" customWidth="1"/>
    <col min="50" max="50" width="8.625" style="52" hidden="1" customWidth="1"/>
    <col min="51" max="53" width="11.25" style="52" hidden="1" customWidth="1"/>
    <col min="54" max="54" width="8.625" style="52" hidden="1" customWidth="1"/>
    <col min="55" max="55" width="11.25" style="52" hidden="1" customWidth="1"/>
    <col min="56" max="56" width="8.625" style="52" hidden="1" customWidth="1"/>
    <col min="57" max="59" width="11.25" style="52" hidden="1" customWidth="1"/>
    <col min="60" max="60" width="8.625" style="52" hidden="1" customWidth="1"/>
    <col min="61" max="61" width="11.25" style="52" hidden="1" customWidth="1"/>
    <col min="62" max="62" width="8.625" style="52" hidden="1" customWidth="1"/>
    <col min="63" max="65" width="11.25" style="52" hidden="1" customWidth="1"/>
    <col min="66" max="66" width="8.625" style="52" hidden="1" customWidth="1"/>
    <col min="67" max="67" width="11.25" style="52" hidden="1" customWidth="1"/>
    <col min="68" max="68" width="8.625" style="52" hidden="1" customWidth="1"/>
    <col min="69" max="71" width="11.25" style="52" hidden="1" customWidth="1"/>
    <col min="72" max="72" width="8.625" style="52" hidden="1" customWidth="1"/>
    <col min="73" max="73" width="11.25" style="52" hidden="1" customWidth="1"/>
    <col min="74" max="74" width="8.625" style="52" hidden="1" customWidth="1"/>
    <col min="75" max="77" width="11.25" style="52" hidden="1" customWidth="1"/>
    <col min="78" max="78" width="8.625" style="52" hidden="1" customWidth="1"/>
    <col min="79" max="79" width="11.25" style="52" hidden="1" customWidth="1"/>
    <col min="80" max="80" width="8.625" style="52" hidden="1" customWidth="1"/>
    <col min="81" max="83" width="11.25" style="52" hidden="1" customWidth="1"/>
    <col min="84" max="84" width="8.625" style="52" hidden="1" customWidth="1"/>
    <col min="85" max="85" width="11.25" style="52" hidden="1" customWidth="1"/>
    <col min="86" max="86" width="8.625" style="52" hidden="1" customWidth="1"/>
    <col min="87" max="89" width="11.25" style="52" hidden="1" customWidth="1"/>
    <col min="90" max="90" width="8.625" style="52" hidden="1" customWidth="1"/>
    <col min="91" max="91" width="11.25" style="52" hidden="1" customWidth="1"/>
    <col min="92" max="92" width="8.625" style="52" hidden="1" customWidth="1"/>
    <col min="93" max="95" width="11.25" style="52" hidden="1" customWidth="1"/>
    <col min="96" max="96" width="8.625" style="52" hidden="1" customWidth="1"/>
    <col min="97" max="97" width="11.25" style="52" hidden="1" customWidth="1"/>
    <col min="98" max="98" width="8.625" style="52" hidden="1" customWidth="1"/>
    <col min="99" max="101" width="11.25" style="52" hidden="1" customWidth="1"/>
    <col min="102" max="102" width="8.625" style="52" hidden="1" customWidth="1"/>
    <col min="103" max="103" width="11.25" style="52" hidden="1" customWidth="1"/>
    <col min="104" max="104" width="8.625" style="52" hidden="1" customWidth="1"/>
    <col min="105" max="107" width="11.25" style="52" hidden="1" customWidth="1"/>
    <col min="108" max="108" width="8.625" style="52" hidden="1" customWidth="1"/>
    <col min="109" max="109" width="11.25" style="52" hidden="1" customWidth="1"/>
    <col min="110" max="110" width="8.625" style="52" hidden="1" customWidth="1"/>
    <col min="111" max="113" width="11.25" style="52" hidden="1" customWidth="1"/>
    <col min="114" max="114" width="8.625" style="52" hidden="1" customWidth="1"/>
    <col min="115" max="115" width="11.25" style="52" hidden="1" customWidth="1"/>
    <col min="116" max="116" width="8.625" style="52" hidden="1" customWidth="1"/>
    <col min="117" max="119" width="11.25" style="52" hidden="1" customWidth="1"/>
    <col min="120" max="120" width="8.625" style="52" hidden="1" customWidth="1"/>
    <col min="121" max="121" width="11.25" style="52" hidden="1" customWidth="1"/>
    <col min="122" max="122" width="8.625" style="52" hidden="1" customWidth="1"/>
    <col min="123" max="125" width="11.25" style="52" hidden="1" customWidth="1"/>
    <col min="126" max="126" width="8.625" style="52" hidden="1" customWidth="1"/>
    <col min="127" max="127" width="11.25" style="52" hidden="1" customWidth="1"/>
    <col min="128" max="128" width="8.625" style="52" hidden="1" customWidth="1"/>
    <col min="129" max="131" width="11.25" style="52" hidden="1" customWidth="1"/>
    <col min="132" max="132" width="8.625" style="52" hidden="1" customWidth="1"/>
    <col min="133" max="133" width="11.25" style="52" hidden="1" customWidth="1"/>
    <col min="134" max="134" width="8.625" style="52" hidden="1" customWidth="1"/>
    <col min="135" max="137" width="11.25" style="52" customWidth="1"/>
    <col min="138" max="138" width="8.625" style="52" customWidth="1"/>
    <col min="139" max="139" width="11.25" style="52" customWidth="1"/>
    <col min="140" max="140" width="8.625" style="52" customWidth="1"/>
    <col min="141" max="143" width="11.25" style="52" customWidth="1"/>
    <col min="144" max="144" width="8.625" style="52" customWidth="1"/>
    <col min="145" max="145" width="11.25" style="52" customWidth="1"/>
    <col min="146" max="146" width="8.625" style="52" customWidth="1"/>
    <col min="147" max="16384" width="9" style="11"/>
  </cols>
  <sheetData>
    <row r="1" spans="1:146" s="3" customFormat="1" ht="17.25" customHeight="1">
      <c r="A1" s="3" t="s">
        <v>9</v>
      </c>
      <c r="C1" s="4"/>
      <c r="D1" s="4"/>
      <c r="E1" s="4"/>
      <c r="F1" s="4"/>
      <c r="O1" s="49"/>
      <c r="P1" s="49"/>
      <c r="Q1" s="49"/>
      <c r="R1" s="49"/>
      <c r="S1" s="49"/>
      <c r="T1" s="49"/>
      <c r="U1" s="4"/>
      <c r="V1" s="4"/>
      <c r="AA1" s="4"/>
      <c r="AB1" s="4"/>
      <c r="AG1" s="4"/>
      <c r="AH1" s="4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</row>
    <row r="2" spans="1:146" s="1" customFormat="1" ht="15.75" customHeight="1">
      <c r="A2" s="5"/>
      <c r="B2" s="5" t="s">
        <v>12</v>
      </c>
      <c r="F2" s="5"/>
      <c r="O2" s="48"/>
      <c r="P2" s="48"/>
      <c r="Q2" s="48"/>
      <c r="R2" s="48"/>
      <c r="S2" s="48"/>
      <c r="T2" s="48"/>
      <c r="U2" s="5"/>
      <c r="V2" s="5"/>
      <c r="Z2" s="5"/>
      <c r="AA2" s="5"/>
      <c r="AB2" s="5"/>
      <c r="AF2" s="5"/>
      <c r="AG2" s="5"/>
      <c r="AH2" s="5"/>
      <c r="AL2" s="5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27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201</v>
      </c>
      <c r="P3" s="83"/>
      <c r="Q3" s="83" t="s">
        <v>278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299</v>
      </c>
      <c r="BX3" s="83"/>
      <c r="BY3" s="83"/>
      <c r="BZ3" s="83"/>
      <c r="CA3" s="83"/>
      <c r="CB3" s="83"/>
      <c r="CC3" s="83" t="s">
        <v>300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313</v>
      </c>
      <c r="CV3" s="83"/>
      <c r="CW3" s="83"/>
      <c r="CX3" s="83"/>
      <c r="CY3" s="83"/>
      <c r="CZ3" s="83"/>
      <c r="DA3" s="83" t="s">
        <v>314</v>
      </c>
      <c r="DB3" s="83"/>
      <c r="DC3" s="83"/>
      <c r="DD3" s="83"/>
      <c r="DE3" s="83"/>
      <c r="DF3" s="83"/>
      <c r="DG3" s="83" t="s">
        <v>323</v>
      </c>
      <c r="DH3" s="83"/>
      <c r="DI3" s="83"/>
      <c r="DJ3" s="83"/>
      <c r="DK3" s="83"/>
      <c r="DL3" s="83"/>
      <c r="DM3" s="83" t="s">
        <v>324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258</v>
      </c>
      <c r="V4" s="83"/>
      <c r="W4" s="83" t="s">
        <v>259</v>
      </c>
      <c r="X4" s="83"/>
      <c r="Y4" s="83"/>
      <c r="Z4" s="83"/>
      <c r="AA4" s="83" t="s">
        <v>284</v>
      </c>
      <c r="AB4" s="83"/>
      <c r="AC4" s="83" t="s">
        <v>285</v>
      </c>
      <c r="AD4" s="83"/>
      <c r="AE4" s="83"/>
      <c r="AF4" s="83"/>
      <c r="AG4" s="83" t="s">
        <v>284</v>
      </c>
      <c r="AH4" s="83"/>
      <c r="AI4" s="83" t="s">
        <v>285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5" t="s">
        <v>22</v>
      </c>
      <c r="CV5" s="75" t="s">
        <v>23</v>
      </c>
      <c r="CW5" s="75" t="s">
        <v>24</v>
      </c>
      <c r="CX5" s="75" t="s">
        <v>25</v>
      </c>
      <c r="CY5" s="75" t="s">
        <v>23</v>
      </c>
      <c r="CZ5" s="75" t="s">
        <v>3</v>
      </c>
      <c r="DA5" s="75" t="s">
        <v>22</v>
      </c>
      <c r="DB5" s="75" t="s">
        <v>23</v>
      </c>
      <c r="DC5" s="75" t="s">
        <v>24</v>
      </c>
      <c r="DD5" s="75" t="s">
        <v>25</v>
      </c>
      <c r="DE5" s="75" t="s">
        <v>23</v>
      </c>
      <c r="DF5" s="75" t="s">
        <v>3</v>
      </c>
      <c r="DG5" s="79" t="s">
        <v>22</v>
      </c>
      <c r="DH5" s="79" t="s">
        <v>23</v>
      </c>
      <c r="DI5" s="79" t="s">
        <v>24</v>
      </c>
      <c r="DJ5" s="79" t="s">
        <v>25</v>
      </c>
      <c r="DK5" s="79" t="s">
        <v>23</v>
      </c>
      <c r="DL5" s="79" t="s">
        <v>3</v>
      </c>
      <c r="DM5" s="79" t="s">
        <v>22</v>
      </c>
      <c r="DN5" s="79" t="s">
        <v>23</v>
      </c>
      <c r="DO5" s="79" t="s">
        <v>24</v>
      </c>
      <c r="DP5" s="79" t="s">
        <v>25</v>
      </c>
      <c r="DQ5" s="79" t="s">
        <v>23</v>
      </c>
      <c r="DR5" s="79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8" customFormat="1" ht="16.5" customHeight="1">
      <c r="A6" s="26"/>
      <c r="B6" s="27" t="s">
        <v>49</v>
      </c>
      <c r="C6" s="55">
        <v>60620</v>
      </c>
      <c r="D6" s="55">
        <v>351</v>
      </c>
      <c r="E6" s="55">
        <v>20210</v>
      </c>
      <c r="F6" s="55">
        <v>84</v>
      </c>
      <c r="G6" s="14">
        <v>26983</v>
      </c>
      <c r="H6" s="14">
        <v>177</v>
      </c>
      <c r="I6" s="14">
        <v>20448</v>
      </c>
      <c r="J6" s="14">
        <v>115</v>
      </c>
      <c r="K6" s="14">
        <v>0</v>
      </c>
      <c r="L6" s="14">
        <v>0</v>
      </c>
      <c r="M6" s="14">
        <v>150899</v>
      </c>
      <c r="N6" s="14">
        <v>155</v>
      </c>
      <c r="O6" s="53">
        <v>24420</v>
      </c>
      <c r="P6" s="53">
        <v>4</v>
      </c>
      <c r="Q6" s="53">
        <v>10351714</v>
      </c>
      <c r="R6" s="53">
        <v>4906</v>
      </c>
      <c r="S6" s="53">
        <v>33775129</v>
      </c>
      <c r="T6" s="53">
        <v>17442</v>
      </c>
      <c r="U6" s="53">
        <v>3183699</v>
      </c>
      <c r="V6" s="53">
        <v>773</v>
      </c>
      <c r="W6" s="53">
        <v>2409500</v>
      </c>
      <c r="X6" s="15">
        <f>ROUND(((W6/U6-1)*100),1)</f>
        <v>-24.3</v>
      </c>
      <c r="Y6" s="53">
        <v>328</v>
      </c>
      <c r="Z6" s="15">
        <f>ROUND(((Y6/V6-1)*100),1)</f>
        <v>-57.6</v>
      </c>
      <c r="AA6" s="55">
        <f t="shared" ref="AA6:AA10" si="0">AG6-U6</f>
        <v>1774880</v>
      </c>
      <c r="AB6" s="55">
        <f t="shared" ref="AB6:AB10" si="1">AH6-V6</f>
        <v>609</v>
      </c>
      <c r="AC6" s="14">
        <f t="shared" ref="AC6:AC10" si="2">AI6-W6</f>
        <v>1890639</v>
      </c>
      <c r="AD6" s="15">
        <f>ROUND(((AC6/AA6-1)*100),1)</f>
        <v>6.5</v>
      </c>
      <c r="AE6" s="14">
        <f t="shared" ref="AE6:AE23" si="3">AK6-Y6</f>
        <v>1499</v>
      </c>
      <c r="AF6" s="15">
        <f>ROUND(((AE6/AB6-1)*100),1)</f>
        <v>146.1</v>
      </c>
      <c r="AG6" s="53">
        <v>4958579</v>
      </c>
      <c r="AH6" s="53">
        <v>1382</v>
      </c>
      <c r="AI6" s="53">
        <v>4300139</v>
      </c>
      <c r="AJ6" s="54">
        <f>ROUND(((AI6/AG6-1)*100),1)</f>
        <v>-13.3</v>
      </c>
      <c r="AK6" s="53">
        <v>1827</v>
      </c>
      <c r="AL6" s="54">
        <f>ROUND(((AK6/AH6-1)*100),1)</f>
        <v>32.200000000000003</v>
      </c>
      <c r="AM6" s="55">
        <f t="shared" ref="AM6:AM9" si="4">AS6-AG6</f>
        <v>4117144</v>
      </c>
      <c r="AN6" s="55">
        <f t="shared" ref="AN6:AN9" si="5">AT6-AH6</f>
        <v>3794</v>
      </c>
      <c r="AO6" s="53">
        <f t="shared" ref="AO6:AO9" si="6">AU6-AI6</f>
        <v>2048700</v>
      </c>
      <c r="AP6" s="54">
        <f>ROUND(((AO6/AM6-1)*100),1)</f>
        <v>-50.2</v>
      </c>
      <c r="AQ6" s="53">
        <f t="shared" ref="AQ6:AQ26" si="7">AW6-AK6</f>
        <v>1094</v>
      </c>
      <c r="AR6" s="54">
        <f>ROUND(((AQ6/AN6-1)*100),1)</f>
        <v>-71.2</v>
      </c>
      <c r="AS6" s="53">
        <v>9075723</v>
      </c>
      <c r="AT6" s="53">
        <v>5176</v>
      </c>
      <c r="AU6" s="53">
        <v>6348839</v>
      </c>
      <c r="AV6" s="54">
        <f>ROUND(((AU6/AS6-1)*100),1)</f>
        <v>-30</v>
      </c>
      <c r="AW6" s="53">
        <v>2921</v>
      </c>
      <c r="AX6" s="54">
        <f>ROUND(((AW6/AT6-1)*100),1)</f>
        <v>-43.6</v>
      </c>
      <c r="AY6" s="55">
        <f t="shared" ref="AY6:AY30" si="8">BE6-AS6</f>
        <v>4883606</v>
      </c>
      <c r="AZ6" s="55">
        <f t="shared" ref="AZ6:AZ30" si="9">BF6-AT6</f>
        <v>3366</v>
      </c>
      <c r="BA6" s="53">
        <f t="shared" ref="BA6:BA30" si="10">BG6-AU6</f>
        <v>542300</v>
      </c>
      <c r="BB6" s="54">
        <f>ROUND(((BA6/AY6-1)*100),1)</f>
        <v>-88.9</v>
      </c>
      <c r="BC6" s="53">
        <f t="shared" ref="BC6:BC30" si="11">BI6-AW6</f>
        <v>63</v>
      </c>
      <c r="BD6" s="54">
        <f>ROUND(((BC6/AZ6-1)*100),1)</f>
        <v>-98.1</v>
      </c>
      <c r="BE6" s="53">
        <v>13959329</v>
      </c>
      <c r="BF6" s="53">
        <v>8542</v>
      </c>
      <c r="BG6" s="53">
        <v>6891139</v>
      </c>
      <c r="BH6" s="54">
        <f>ROUND(((BG6/BE6-1)*100),1)</f>
        <v>-50.6</v>
      </c>
      <c r="BI6" s="53">
        <v>2984</v>
      </c>
      <c r="BJ6" s="54">
        <f>ROUND(((BI6/BF6-1)*100),1)</f>
        <v>-65.099999999999994</v>
      </c>
      <c r="BK6" s="55">
        <f t="shared" ref="BK6:BK30" si="12">BQ6-BE6</f>
        <v>3169673</v>
      </c>
      <c r="BL6" s="55">
        <f t="shared" ref="BL6:BL30" si="13">BR6-BF6</f>
        <v>2607</v>
      </c>
      <c r="BM6" s="53">
        <f t="shared" ref="BM6:BM30" si="14">BS6-BG6</f>
        <v>1839612</v>
      </c>
      <c r="BN6" s="54">
        <f>ROUND(((BM6/BK6-1)*100),1)</f>
        <v>-42</v>
      </c>
      <c r="BO6" s="53">
        <f t="shared" ref="BO6:BO30" si="15">BU6-BI6</f>
        <v>367</v>
      </c>
      <c r="BP6" s="54">
        <f>ROUND(((BO6/BL6-1)*100),1)</f>
        <v>-85.9</v>
      </c>
      <c r="BQ6" s="53">
        <v>17129002</v>
      </c>
      <c r="BR6" s="53">
        <v>11149</v>
      </c>
      <c r="BS6" s="53">
        <v>8730751</v>
      </c>
      <c r="BT6" s="54">
        <f>ROUND(((BS6/BQ6-1)*100),1)</f>
        <v>-49</v>
      </c>
      <c r="BU6" s="53">
        <v>3351</v>
      </c>
      <c r="BV6" s="54">
        <f>ROUND(((BU6/BR6-1)*100),1)</f>
        <v>-69.900000000000006</v>
      </c>
      <c r="BW6" s="55">
        <f t="shared" ref="BW6:BW30" si="16">CC6-BQ6</f>
        <v>619028</v>
      </c>
      <c r="BX6" s="55">
        <f t="shared" ref="BX6:BX30" si="17">CD6-BR6</f>
        <v>167</v>
      </c>
      <c r="BY6" s="53">
        <f t="shared" ref="BY6:BY30" si="18">CE6-BS6</f>
        <v>4572312</v>
      </c>
      <c r="BZ6" s="54">
        <f>ROUND(((BY6/BW6-1)*100),1)</f>
        <v>638.6</v>
      </c>
      <c r="CA6" s="53">
        <f t="shared" ref="CA6:CA30" si="19">CG6-BU6</f>
        <v>978</v>
      </c>
      <c r="CB6" s="54">
        <f>ROUND(((CA6/BX6-1)*100),1)</f>
        <v>485.6</v>
      </c>
      <c r="CC6" s="53">
        <v>17748030</v>
      </c>
      <c r="CD6" s="53">
        <v>11316</v>
      </c>
      <c r="CE6" s="53">
        <v>13303063</v>
      </c>
      <c r="CF6" s="54">
        <f>ROUND(((CE6/CC6-1)*100),1)</f>
        <v>-25</v>
      </c>
      <c r="CG6" s="53">
        <v>4329</v>
      </c>
      <c r="CH6" s="54">
        <f>ROUND(((CG6/CD6-1)*100),1)</f>
        <v>-61.7</v>
      </c>
      <c r="CI6" s="55">
        <f t="shared" ref="CI6:CI30" si="20">CO6-CC6</f>
        <v>2495549</v>
      </c>
      <c r="CJ6" s="55">
        <f t="shared" ref="CJ6:CJ30" si="21">CP6-CD6</f>
        <v>1583</v>
      </c>
      <c r="CK6" s="53">
        <f t="shared" ref="CK6:CK30" si="22">CQ6-CE6</f>
        <v>4179514</v>
      </c>
      <c r="CL6" s="54">
        <f>ROUND(((CK6/CI6-1)*100),1)</f>
        <v>67.5</v>
      </c>
      <c r="CM6" s="53">
        <f t="shared" ref="CM6:CM30" si="23">CS6-CG6</f>
        <v>1751</v>
      </c>
      <c r="CN6" s="54">
        <f>ROUND(((CM6/CJ6-1)*100),1)</f>
        <v>10.6</v>
      </c>
      <c r="CO6" s="53">
        <v>20243579</v>
      </c>
      <c r="CP6" s="53">
        <v>12899</v>
      </c>
      <c r="CQ6" s="53">
        <v>17482577</v>
      </c>
      <c r="CR6" s="54">
        <f>ROUND(((CQ6/CO6-1)*100),1)</f>
        <v>-13.6</v>
      </c>
      <c r="CS6" s="53">
        <v>6080</v>
      </c>
      <c r="CT6" s="54">
        <f>ROUND(((CS6/CP6-1)*100),1)</f>
        <v>-52.9</v>
      </c>
      <c r="CU6" s="55">
        <f t="shared" ref="CU6:CU30" si="24">DA6-CO6</f>
        <v>2934537</v>
      </c>
      <c r="CV6" s="55">
        <f t="shared" ref="CV6:CV30" si="25">DB6-CP6</f>
        <v>994</v>
      </c>
      <c r="CW6" s="53">
        <f t="shared" ref="CW6:CW30" si="26">DC6-CQ6</f>
        <v>3965994</v>
      </c>
      <c r="CX6" s="54">
        <f>ROUND(((CW6/CU6-1)*100),1)</f>
        <v>35.1</v>
      </c>
      <c r="CY6" s="53">
        <f t="shared" ref="CY6:CY30" si="27">DE6-CS6</f>
        <v>1692</v>
      </c>
      <c r="CZ6" s="54">
        <f>ROUND(((CY6/CV6-1)*100),1)</f>
        <v>70.2</v>
      </c>
      <c r="DA6" s="53">
        <v>23178116</v>
      </c>
      <c r="DB6" s="53">
        <v>13893</v>
      </c>
      <c r="DC6" s="53">
        <v>21448571</v>
      </c>
      <c r="DD6" s="54">
        <f>ROUND(((DC6/DA6-1)*100),1)</f>
        <v>-7.5</v>
      </c>
      <c r="DE6" s="53">
        <v>7772</v>
      </c>
      <c r="DF6" s="54">
        <f>ROUND(((DE6/DB6-1)*100),1)</f>
        <v>-44.1</v>
      </c>
      <c r="DG6" s="55">
        <f t="shared" ref="DG6:DG30" si="28">DM6-DA6</f>
        <v>2855330</v>
      </c>
      <c r="DH6" s="55">
        <f t="shared" ref="DH6:DH30" si="29">DN6-DB6</f>
        <v>1197</v>
      </c>
      <c r="DI6" s="53">
        <f t="shared" ref="DI6:DI30" si="30">DO6-DC6</f>
        <v>3656385</v>
      </c>
      <c r="DJ6" s="54">
        <f>ROUND(((DI6/DG6-1)*100),1)</f>
        <v>28.1</v>
      </c>
      <c r="DK6" s="53">
        <f t="shared" ref="DK6:DK30" si="31">DQ6-DE6</f>
        <v>1180</v>
      </c>
      <c r="DL6" s="54">
        <f>ROUND(((DK6/DH6-1)*100),1)</f>
        <v>-1.4</v>
      </c>
      <c r="DM6" s="53">
        <v>26033446</v>
      </c>
      <c r="DN6" s="53">
        <v>15090</v>
      </c>
      <c r="DO6" s="53">
        <v>25104956</v>
      </c>
      <c r="DP6" s="54">
        <f>ROUND(((DO6/DM6-1)*100),1)</f>
        <v>-3.6</v>
      </c>
      <c r="DQ6" s="53">
        <v>8952</v>
      </c>
      <c r="DR6" s="54">
        <f>ROUND(((DQ6/DN6-1)*100),1)</f>
        <v>-40.700000000000003</v>
      </c>
      <c r="DS6" s="55">
        <f t="shared" ref="DS6:DS30" si="32">DY6-DM6</f>
        <v>3626953</v>
      </c>
      <c r="DT6" s="55">
        <f t="shared" ref="DT6:DT30" si="33">DZ6-DN6</f>
        <v>1101</v>
      </c>
      <c r="DU6" s="53">
        <f t="shared" ref="DU6:DU30" si="34">EA6-DO6</f>
        <v>3237222</v>
      </c>
      <c r="DV6" s="54">
        <f>ROUND(((DU6/DS6-1)*100),1)</f>
        <v>-10.7</v>
      </c>
      <c r="DW6" s="53">
        <f t="shared" ref="DW6:DW30" si="35">EC6-DQ6</f>
        <v>964</v>
      </c>
      <c r="DX6" s="54">
        <f>ROUND(((DW6/DT6-1)*100),1)</f>
        <v>-12.4</v>
      </c>
      <c r="DY6" s="53">
        <v>29660399</v>
      </c>
      <c r="DZ6" s="53">
        <v>16191</v>
      </c>
      <c r="EA6" s="53">
        <v>28342178</v>
      </c>
      <c r="EB6" s="54">
        <f>ROUND(((EA6/DY6-1)*100),1)</f>
        <v>-4.4000000000000004</v>
      </c>
      <c r="EC6" s="53">
        <v>9916</v>
      </c>
      <c r="ED6" s="54">
        <f>ROUND(((EC6/DZ6-1)*100),1)</f>
        <v>-38.799999999999997</v>
      </c>
      <c r="EE6" s="55">
        <f t="shared" ref="EE6:EE30" si="36">EK6-DY6</f>
        <v>2578290</v>
      </c>
      <c r="EF6" s="55">
        <f t="shared" ref="EF6:EF30" si="37">EL6-DZ6</f>
        <v>609</v>
      </c>
      <c r="EG6" s="53">
        <f t="shared" ref="EG6:EG30" si="38">EM6-EA6</f>
        <v>3496532</v>
      </c>
      <c r="EH6" s="54">
        <f>ROUND(((EG6/EE6-1)*100),1)</f>
        <v>35.6</v>
      </c>
      <c r="EI6" s="53">
        <f t="shared" ref="EI6:EI30" si="39">EO6-EC6</f>
        <v>1199</v>
      </c>
      <c r="EJ6" s="54">
        <f>ROUND(((EI6/EF6-1)*100),1)</f>
        <v>96.9</v>
      </c>
      <c r="EK6" s="53">
        <v>32238689</v>
      </c>
      <c r="EL6" s="53">
        <v>16800</v>
      </c>
      <c r="EM6" s="53">
        <v>31838710</v>
      </c>
      <c r="EN6" s="54">
        <f>ROUND(((EM6/EK6-1)*100),1)</f>
        <v>-1.2</v>
      </c>
      <c r="EO6" s="53">
        <v>11115</v>
      </c>
      <c r="EP6" s="54">
        <f>ROUND(((EO6/EL6-1)*100),1)</f>
        <v>-33.799999999999997</v>
      </c>
    </row>
    <row r="7" spans="1:146" s="8" customFormat="1" ht="16.5" customHeight="1">
      <c r="A7" s="26" t="s">
        <v>4</v>
      </c>
      <c r="B7" s="27" t="s">
        <v>37</v>
      </c>
      <c r="C7" s="53">
        <v>79293384</v>
      </c>
      <c r="D7" s="53">
        <v>161151</v>
      </c>
      <c r="E7" s="53">
        <v>112281967</v>
      </c>
      <c r="F7" s="53">
        <v>275118</v>
      </c>
      <c r="G7" s="14">
        <v>84756491</v>
      </c>
      <c r="H7" s="14">
        <v>170121</v>
      </c>
      <c r="I7" s="14">
        <v>76162724</v>
      </c>
      <c r="J7" s="14">
        <v>143758</v>
      </c>
      <c r="K7" s="14">
        <v>60631891</v>
      </c>
      <c r="L7" s="14">
        <v>106070</v>
      </c>
      <c r="M7" s="14">
        <v>67693159</v>
      </c>
      <c r="N7" s="14">
        <v>61725</v>
      </c>
      <c r="O7" s="53">
        <v>86593062</v>
      </c>
      <c r="P7" s="53">
        <v>64149</v>
      </c>
      <c r="Q7" s="53">
        <v>52807603</v>
      </c>
      <c r="R7" s="53">
        <v>64286</v>
      </c>
      <c r="S7" s="53">
        <v>30040765</v>
      </c>
      <c r="T7" s="53">
        <v>72075</v>
      </c>
      <c r="U7" s="53">
        <v>1437443</v>
      </c>
      <c r="V7" s="53">
        <v>3296</v>
      </c>
      <c r="W7" s="53">
        <v>562160</v>
      </c>
      <c r="X7" s="54">
        <f>ROUND(((W7/U7-1)*100),1)</f>
        <v>-60.9</v>
      </c>
      <c r="Y7" s="53">
        <v>1620</v>
      </c>
      <c r="Z7" s="54">
        <f>ROUND(((Y7/V7-1)*100),1)</f>
        <v>-50.8</v>
      </c>
      <c r="AA7" s="53">
        <f t="shared" si="0"/>
        <v>1549376</v>
      </c>
      <c r="AB7" s="53">
        <f t="shared" si="1"/>
        <v>3472</v>
      </c>
      <c r="AC7" s="14">
        <f t="shared" si="2"/>
        <v>486283</v>
      </c>
      <c r="AD7" s="54">
        <f>ROUND(((AC7/AA7-1)*100),1)</f>
        <v>-68.599999999999994</v>
      </c>
      <c r="AE7" s="14">
        <f t="shared" si="3"/>
        <v>874</v>
      </c>
      <c r="AF7" s="54">
        <f>ROUND(((AE7/AB7-1)*100),1)</f>
        <v>-74.8</v>
      </c>
      <c r="AG7" s="53">
        <v>2986819</v>
      </c>
      <c r="AH7" s="53">
        <v>6768</v>
      </c>
      <c r="AI7" s="53">
        <v>1048443</v>
      </c>
      <c r="AJ7" s="54">
        <f>ROUND(((AI7/AG7-1)*100),1)</f>
        <v>-64.900000000000006</v>
      </c>
      <c r="AK7" s="53">
        <v>2494</v>
      </c>
      <c r="AL7" s="54">
        <f>ROUND(((AK7/AH7-1)*100),1)</f>
        <v>-63.2</v>
      </c>
      <c r="AM7" s="53">
        <f t="shared" si="4"/>
        <v>1719889</v>
      </c>
      <c r="AN7" s="53">
        <f t="shared" si="5"/>
        <v>4188</v>
      </c>
      <c r="AO7" s="53">
        <f t="shared" si="6"/>
        <v>820214</v>
      </c>
      <c r="AP7" s="54">
        <f>ROUND(((AO7/AM7-1)*100),1)</f>
        <v>-52.3</v>
      </c>
      <c r="AQ7" s="53">
        <f t="shared" si="7"/>
        <v>2278</v>
      </c>
      <c r="AR7" s="54">
        <f>ROUND(((AQ7/AN7-1)*100),1)</f>
        <v>-45.6</v>
      </c>
      <c r="AS7" s="53">
        <v>4706708</v>
      </c>
      <c r="AT7" s="53">
        <v>10956</v>
      </c>
      <c r="AU7" s="53">
        <v>1868657</v>
      </c>
      <c r="AV7" s="54">
        <f>ROUND(((AU7/AS7-1)*100),1)</f>
        <v>-60.3</v>
      </c>
      <c r="AW7" s="53">
        <v>4772</v>
      </c>
      <c r="AX7" s="54">
        <f>ROUND(((AW7/AT7-1)*100),1)</f>
        <v>-56.4</v>
      </c>
      <c r="AY7" s="53">
        <f t="shared" si="8"/>
        <v>4311685</v>
      </c>
      <c r="AZ7" s="53">
        <f t="shared" si="9"/>
        <v>10261</v>
      </c>
      <c r="BA7" s="53">
        <f t="shared" si="10"/>
        <v>615085</v>
      </c>
      <c r="BB7" s="54">
        <f>ROUND(((BA7/AY7-1)*100),1)</f>
        <v>-85.7</v>
      </c>
      <c r="BC7" s="53">
        <f t="shared" si="11"/>
        <v>1838</v>
      </c>
      <c r="BD7" s="54">
        <f>ROUND(((BC7/AZ7-1)*100),1)</f>
        <v>-82.1</v>
      </c>
      <c r="BE7" s="53">
        <v>9018393</v>
      </c>
      <c r="BF7" s="53">
        <v>21217</v>
      </c>
      <c r="BG7" s="53">
        <v>2483742</v>
      </c>
      <c r="BH7" s="54">
        <f>ROUND(((BG7/BE7-1)*100),1)</f>
        <v>-72.5</v>
      </c>
      <c r="BI7" s="53">
        <v>6610</v>
      </c>
      <c r="BJ7" s="54">
        <f>ROUND(((BI7/BF7-1)*100),1)</f>
        <v>-68.8</v>
      </c>
      <c r="BK7" s="53">
        <f t="shared" si="12"/>
        <v>7262116</v>
      </c>
      <c r="BL7" s="53">
        <f t="shared" si="13"/>
        <v>21288</v>
      </c>
      <c r="BM7" s="53">
        <f t="shared" si="14"/>
        <v>1647179</v>
      </c>
      <c r="BN7" s="54">
        <f>ROUND(((BM7/BK7-1)*100),1)</f>
        <v>-77.3</v>
      </c>
      <c r="BO7" s="53">
        <f t="shared" si="15"/>
        <v>3927</v>
      </c>
      <c r="BP7" s="54">
        <f>ROUND(((BO7/BL7-1)*100),1)</f>
        <v>-81.599999999999994</v>
      </c>
      <c r="BQ7" s="53">
        <v>16280509</v>
      </c>
      <c r="BR7" s="53">
        <v>42505</v>
      </c>
      <c r="BS7" s="53">
        <v>4130921</v>
      </c>
      <c r="BT7" s="54">
        <f>ROUND(((BS7/BQ7-1)*100),1)</f>
        <v>-74.599999999999994</v>
      </c>
      <c r="BU7" s="53">
        <v>10537</v>
      </c>
      <c r="BV7" s="54">
        <f>ROUND(((BU7/BR7-1)*100),1)</f>
        <v>-75.2</v>
      </c>
      <c r="BW7" s="53">
        <f t="shared" si="16"/>
        <v>4458836</v>
      </c>
      <c r="BX7" s="53">
        <f t="shared" si="17"/>
        <v>13637</v>
      </c>
      <c r="BY7" s="53">
        <f t="shared" si="18"/>
        <v>1125195</v>
      </c>
      <c r="BZ7" s="54">
        <f>ROUND(((BY7/BW7-1)*100),1)</f>
        <v>-74.8</v>
      </c>
      <c r="CA7" s="53">
        <f t="shared" si="19"/>
        <v>3099</v>
      </c>
      <c r="CB7" s="54">
        <f>ROUND(((CA7/BX7-1)*100),1)</f>
        <v>-77.3</v>
      </c>
      <c r="CC7" s="53">
        <v>20739345</v>
      </c>
      <c r="CD7" s="53">
        <v>56142</v>
      </c>
      <c r="CE7" s="53">
        <v>5256116</v>
      </c>
      <c r="CF7" s="54">
        <f>ROUND(((CE7/CC7-1)*100),1)</f>
        <v>-74.7</v>
      </c>
      <c r="CG7" s="53">
        <v>13636</v>
      </c>
      <c r="CH7" s="54">
        <f>ROUND(((CG7/CD7-1)*100),1)</f>
        <v>-75.7</v>
      </c>
      <c r="CI7" s="53">
        <f t="shared" si="20"/>
        <v>1845425</v>
      </c>
      <c r="CJ7" s="53">
        <f t="shared" si="21"/>
        <v>3621</v>
      </c>
      <c r="CK7" s="53">
        <f t="shared" si="22"/>
        <v>1443511</v>
      </c>
      <c r="CL7" s="54">
        <f>ROUND(((CK7/CI7-1)*100),1)</f>
        <v>-21.8</v>
      </c>
      <c r="CM7" s="53">
        <f t="shared" si="23"/>
        <v>4552</v>
      </c>
      <c r="CN7" s="54">
        <f>ROUND(((CM7/CJ7-1)*100),1)</f>
        <v>25.7</v>
      </c>
      <c r="CO7" s="53">
        <v>22584770</v>
      </c>
      <c r="CP7" s="53">
        <v>59763</v>
      </c>
      <c r="CQ7" s="53">
        <v>6699627</v>
      </c>
      <c r="CR7" s="54">
        <f>ROUND(((CQ7/CO7-1)*100),1)</f>
        <v>-70.3</v>
      </c>
      <c r="CS7" s="53">
        <v>18188</v>
      </c>
      <c r="CT7" s="54">
        <f>ROUND(((CS7/CP7-1)*100),1)</f>
        <v>-69.599999999999994</v>
      </c>
      <c r="CU7" s="53">
        <f t="shared" si="24"/>
        <v>2015446</v>
      </c>
      <c r="CV7" s="53">
        <f t="shared" si="25"/>
        <v>2547</v>
      </c>
      <c r="CW7" s="53">
        <f t="shared" si="26"/>
        <v>1078949</v>
      </c>
      <c r="CX7" s="54">
        <f>ROUND(((CW7/CU7-1)*100),1)</f>
        <v>-46.5</v>
      </c>
      <c r="CY7" s="53">
        <f t="shared" si="27"/>
        <v>3078</v>
      </c>
      <c r="CZ7" s="54">
        <f>ROUND(((CY7/CV7-1)*100),1)</f>
        <v>20.8</v>
      </c>
      <c r="DA7" s="53">
        <v>24600216</v>
      </c>
      <c r="DB7" s="53">
        <v>62310</v>
      </c>
      <c r="DC7" s="53">
        <v>7778576</v>
      </c>
      <c r="DD7" s="54">
        <f>ROUND(((DC7/DA7-1)*100),1)</f>
        <v>-68.400000000000006</v>
      </c>
      <c r="DE7" s="53">
        <v>21266</v>
      </c>
      <c r="DF7" s="54">
        <f>ROUND(((DE7/DB7-1)*100),1)</f>
        <v>-65.900000000000006</v>
      </c>
      <c r="DG7" s="53">
        <f t="shared" si="28"/>
        <v>2142696</v>
      </c>
      <c r="DH7" s="53">
        <f t="shared" si="29"/>
        <v>4182</v>
      </c>
      <c r="DI7" s="53">
        <f t="shared" si="30"/>
        <v>1172883</v>
      </c>
      <c r="DJ7" s="54">
        <f>ROUND(((DI7/DG7-1)*100),1)</f>
        <v>-45.3</v>
      </c>
      <c r="DK7" s="53">
        <f t="shared" si="31"/>
        <v>3669</v>
      </c>
      <c r="DL7" s="54">
        <f>ROUND(((DK7/DH7-1)*100),1)</f>
        <v>-12.3</v>
      </c>
      <c r="DM7" s="53">
        <v>26742912</v>
      </c>
      <c r="DN7" s="53">
        <v>66492</v>
      </c>
      <c r="DO7" s="53">
        <v>8951459</v>
      </c>
      <c r="DP7" s="54">
        <f>ROUND(((DO7/DM7-1)*100),1)</f>
        <v>-66.5</v>
      </c>
      <c r="DQ7" s="53">
        <v>24935</v>
      </c>
      <c r="DR7" s="54">
        <f>ROUND(((DQ7/DN7-1)*100),1)</f>
        <v>-62.5</v>
      </c>
      <c r="DS7" s="53">
        <f t="shared" si="32"/>
        <v>1230071</v>
      </c>
      <c r="DT7" s="53">
        <f t="shared" si="33"/>
        <v>2735</v>
      </c>
      <c r="DU7" s="53">
        <f t="shared" si="34"/>
        <v>1122056</v>
      </c>
      <c r="DV7" s="54">
        <f>ROUND(((DU7/DS7-1)*100),1)</f>
        <v>-8.8000000000000007</v>
      </c>
      <c r="DW7" s="53">
        <f t="shared" si="35"/>
        <v>3678</v>
      </c>
      <c r="DX7" s="54">
        <f>ROUND(((DW7/DT7-1)*100),1)</f>
        <v>34.5</v>
      </c>
      <c r="DY7" s="53">
        <v>27972983</v>
      </c>
      <c r="DZ7" s="53">
        <v>69227</v>
      </c>
      <c r="EA7" s="53">
        <v>10073515</v>
      </c>
      <c r="EB7" s="54">
        <f>ROUND(((EA7/DY7-1)*100),1)</f>
        <v>-64</v>
      </c>
      <c r="EC7" s="53">
        <v>28613</v>
      </c>
      <c r="ED7" s="54">
        <f>ROUND(((EC7/DZ7-1)*100),1)</f>
        <v>-58.7</v>
      </c>
      <c r="EE7" s="53">
        <f t="shared" si="36"/>
        <v>913635</v>
      </c>
      <c r="EF7" s="53">
        <f t="shared" si="37"/>
        <v>1174</v>
      </c>
      <c r="EG7" s="53">
        <f t="shared" si="38"/>
        <v>2927736</v>
      </c>
      <c r="EH7" s="54">
        <f>ROUND(((EG7/EE7-1)*100),1)</f>
        <v>220.4</v>
      </c>
      <c r="EI7" s="53">
        <f t="shared" si="39"/>
        <v>9584</v>
      </c>
      <c r="EJ7" s="54">
        <f>ROUND(((EI7/EF7-1)*100),1)</f>
        <v>716.4</v>
      </c>
      <c r="EK7" s="53">
        <v>28886618</v>
      </c>
      <c r="EL7" s="53">
        <v>70401</v>
      </c>
      <c r="EM7" s="53">
        <v>13001251</v>
      </c>
      <c r="EN7" s="54">
        <f>ROUND(((EM7/EK7-1)*100),1)</f>
        <v>-55</v>
      </c>
      <c r="EO7" s="53">
        <v>38197</v>
      </c>
      <c r="EP7" s="54">
        <f>ROUND(((EO7/EL7-1)*100),1)</f>
        <v>-45.7</v>
      </c>
    </row>
    <row r="8" spans="1:146" s="8" customFormat="1" ht="16.5" customHeight="1">
      <c r="A8" s="26"/>
      <c r="B8" s="27" t="s">
        <v>38</v>
      </c>
      <c r="C8" s="53">
        <v>2544293</v>
      </c>
      <c r="D8" s="53">
        <v>21189</v>
      </c>
      <c r="E8" s="53">
        <v>3775934</v>
      </c>
      <c r="F8" s="53">
        <v>23996</v>
      </c>
      <c r="G8" s="14">
        <v>8807206</v>
      </c>
      <c r="H8" s="14">
        <v>30471</v>
      </c>
      <c r="I8" s="14">
        <v>7132078</v>
      </c>
      <c r="J8" s="14">
        <v>36457</v>
      </c>
      <c r="K8" s="14">
        <v>9092661</v>
      </c>
      <c r="L8" s="14">
        <v>41572</v>
      </c>
      <c r="M8" s="14">
        <v>11367361</v>
      </c>
      <c r="N8" s="14">
        <v>48269</v>
      </c>
      <c r="O8" s="53">
        <v>8573690</v>
      </c>
      <c r="P8" s="53">
        <v>48403</v>
      </c>
      <c r="Q8" s="53">
        <v>5912463</v>
      </c>
      <c r="R8" s="53">
        <v>29159</v>
      </c>
      <c r="S8" s="53">
        <v>5143708</v>
      </c>
      <c r="T8" s="53">
        <v>17450</v>
      </c>
      <c r="U8" s="53">
        <v>418789</v>
      </c>
      <c r="V8" s="53">
        <v>1292</v>
      </c>
      <c r="W8" s="53">
        <v>476315</v>
      </c>
      <c r="X8" s="54">
        <f>ROUND(((W8/U8-1)*100),1)</f>
        <v>13.7</v>
      </c>
      <c r="Y8" s="53">
        <v>1528</v>
      </c>
      <c r="Z8" s="54">
        <f>ROUND(((Y8/V8-1)*100),1)</f>
        <v>18.3</v>
      </c>
      <c r="AA8" s="14">
        <f t="shared" si="0"/>
        <v>410901</v>
      </c>
      <c r="AB8" s="14">
        <f t="shared" si="1"/>
        <v>1039</v>
      </c>
      <c r="AC8" s="14">
        <f t="shared" si="2"/>
        <v>567737</v>
      </c>
      <c r="AD8" s="54">
        <f>ROUND(((AC8/AA8-1)*100),1)</f>
        <v>38.200000000000003</v>
      </c>
      <c r="AE8" s="14">
        <f t="shared" si="3"/>
        <v>1133</v>
      </c>
      <c r="AF8" s="54">
        <f>ROUND(((AE8/AB8-1)*100),1)</f>
        <v>9</v>
      </c>
      <c r="AG8" s="53">
        <v>829690</v>
      </c>
      <c r="AH8" s="53">
        <v>2331</v>
      </c>
      <c r="AI8" s="53">
        <v>1044052</v>
      </c>
      <c r="AJ8" s="54">
        <f>ROUND(((AI8/AG8-1)*100),1)</f>
        <v>25.8</v>
      </c>
      <c r="AK8" s="53">
        <v>2661</v>
      </c>
      <c r="AL8" s="54">
        <f>ROUND(((AK8/AH8-1)*100),1)</f>
        <v>14.2</v>
      </c>
      <c r="AM8" s="53">
        <f t="shared" si="4"/>
        <v>659333</v>
      </c>
      <c r="AN8" s="53">
        <f t="shared" si="5"/>
        <v>2441</v>
      </c>
      <c r="AO8" s="53">
        <f t="shared" si="6"/>
        <v>286563</v>
      </c>
      <c r="AP8" s="54">
        <f>ROUND(((AO8/AM8-1)*100),1)</f>
        <v>-56.5</v>
      </c>
      <c r="AQ8" s="53">
        <f t="shared" si="7"/>
        <v>619</v>
      </c>
      <c r="AR8" s="54">
        <f>ROUND(((AQ8/AN8-1)*100),1)</f>
        <v>-74.599999999999994</v>
      </c>
      <c r="AS8" s="53">
        <v>1489023</v>
      </c>
      <c r="AT8" s="53">
        <v>4772</v>
      </c>
      <c r="AU8" s="53">
        <v>1330615</v>
      </c>
      <c r="AV8" s="54">
        <f>ROUND(((AU8/AS8-1)*100),1)</f>
        <v>-10.6</v>
      </c>
      <c r="AW8" s="53">
        <v>3280</v>
      </c>
      <c r="AX8" s="54">
        <f>ROUND(((AW8/AT8-1)*100),1)</f>
        <v>-31.3</v>
      </c>
      <c r="AY8" s="53">
        <f t="shared" si="8"/>
        <v>262169</v>
      </c>
      <c r="AZ8" s="53">
        <f t="shared" si="9"/>
        <v>1478</v>
      </c>
      <c r="BA8" s="53">
        <f t="shared" si="10"/>
        <v>560731</v>
      </c>
      <c r="BB8" s="54">
        <f>ROUND(((BA8/AY8-1)*100),1)</f>
        <v>113.9</v>
      </c>
      <c r="BC8" s="53">
        <f t="shared" si="11"/>
        <v>1236</v>
      </c>
      <c r="BD8" s="54">
        <f>ROUND(((BC8/AZ8-1)*100),1)</f>
        <v>-16.399999999999999</v>
      </c>
      <c r="BE8" s="53">
        <v>1751192</v>
      </c>
      <c r="BF8" s="53">
        <v>6250</v>
      </c>
      <c r="BG8" s="53">
        <v>1891346</v>
      </c>
      <c r="BH8" s="54">
        <f>ROUND(((BG8/BE8-1)*100),1)</f>
        <v>8</v>
      </c>
      <c r="BI8" s="53">
        <v>4516</v>
      </c>
      <c r="BJ8" s="54">
        <f>ROUND(((BI8/BF8-1)*100),1)</f>
        <v>-27.7</v>
      </c>
      <c r="BK8" s="53">
        <f t="shared" si="12"/>
        <v>763677</v>
      </c>
      <c r="BL8" s="53">
        <f t="shared" si="13"/>
        <v>2496</v>
      </c>
      <c r="BM8" s="53">
        <f t="shared" si="14"/>
        <v>376884</v>
      </c>
      <c r="BN8" s="54">
        <f>ROUND(((BM8/BK8-1)*100),1)</f>
        <v>-50.6</v>
      </c>
      <c r="BO8" s="53">
        <f t="shared" si="15"/>
        <v>862</v>
      </c>
      <c r="BP8" s="54">
        <f>ROUND(((BO8/BL8-1)*100),1)</f>
        <v>-65.5</v>
      </c>
      <c r="BQ8" s="53">
        <v>2514869</v>
      </c>
      <c r="BR8" s="53">
        <v>8746</v>
      </c>
      <c r="BS8" s="53">
        <v>2268230</v>
      </c>
      <c r="BT8" s="54">
        <f>ROUND(((BS8/BQ8-1)*100),1)</f>
        <v>-9.8000000000000007</v>
      </c>
      <c r="BU8" s="53">
        <v>5378</v>
      </c>
      <c r="BV8" s="54">
        <f>ROUND(((BU8/BR8-1)*100),1)</f>
        <v>-38.5</v>
      </c>
      <c r="BW8" s="53">
        <f t="shared" si="16"/>
        <v>321129</v>
      </c>
      <c r="BX8" s="53">
        <f t="shared" si="17"/>
        <v>1039</v>
      </c>
      <c r="BY8" s="53">
        <f t="shared" si="18"/>
        <v>538098</v>
      </c>
      <c r="BZ8" s="54">
        <f>ROUND(((BY8/BW8-1)*100),1)</f>
        <v>67.599999999999994</v>
      </c>
      <c r="CA8" s="53">
        <f t="shared" si="19"/>
        <v>1573</v>
      </c>
      <c r="CB8" s="54">
        <f>ROUND(((CA8/BX8-1)*100),1)</f>
        <v>51.4</v>
      </c>
      <c r="CC8" s="53">
        <v>2835998</v>
      </c>
      <c r="CD8" s="53">
        <v>9785</v>
      </c>
      <c r="CE8" s="53">
        <v>2806328</v>
      </c>
      <c r="CF8" s="54">
        <f>ROUND(((CE8/CC8-1)*100),1)</f>
        <v>-1</v>
      </c>
      <c r="CG8" s="53">
        <v>6951</v>
      </c>
      <c r="CH8" s="54">
        <f>ROUND(((CG8/CD8-1)*100),1)</f>
        <v>-29</v>
      </c>
      <c r="CI8" s="53">
        <f t="shared" si="20"/>
        <v>457019</v>
      </c>
      <c r="CJ8" s="53">
        <f t="shared" si="21"/>
        <v>1668</v>
      </c>
      <c r="CK8" s="53">
        <f t="shared" si="22"/>
        <v>545747</v>
      </c>
      <c r="CL8" s="54">
        <f>ROUND(((CK8/CI8-1)*100),1)</f>
        <v>19.399999999999999</v>
      </c>
      <c r="CM8" s="53">
        <f t="shared" si="23"/>
        <v>1750</v>
      </c>
      <c r="CN8" s="54">
        <f>ROUND(((CM8/CJ8-1)*100),1)</f>
        <v>4.9000000000000004</v>
      </c>
      <c r="CO8" s="53">
        <v>3293017</v>
      </c>
      <c r="CP8" s="53">
        <v>11453</v>
      </c>
      <c r="CQ8" s="53">
        <v>3352075</v>
      </c>
      <c r="CR8" s="54">
        <f>ROUND(((CQ8/CO8-1)*100),1)</f>
        <v>1.8</v>
      </c>
      <c r="CS8" s="53">
        <v>8701</v>
      </c>
      <c r="CT8" s="54">
        <f>ROUND(((CS8/CP8-1)*100),1)</f>
        <v>-24</v>
      </c>
      <c r="CU8" s="53">
        <f t="shared" si="24"/>
        <v>257061</v>
      </c>
      <c r="CV8" s="53">
        <f t="shared" si="25"/>
        <v>818</v>
      </c>
      <c r="CW8" s="53">
        <f t="shared" si="26"/>
        <v>246669</v>
      </c>
      <c r="CX8" s="54">
        <f>ROUND(((CW8/CU8-1)*100),1)</f>
        <v>-4</v>
      </c>
      <c r="CY8" s="53">
        <f t="shared" si="27"/>
        <v>1465</v>
      </c>
      <c r="CZ8" s="54">
        <f>ROUND(((CY8/CV8-1)*100),1)</f>
        <v>79.099999999999994</v>
      </c>
      <c r="DA8" s="53">
        <v>3550078</v>
      </c>
      <c r="DB8" s="53">
        <v>12271</v>
      </c>
      <c r="DC8" s="53">
        <v>3598744</v>
      </c>
      <c r="DD8" s="54">
        <f>ROUND(((DC8/DA8-1)*100),1)</f>
        <v>1.4</v>
      </c>
      <c r="DE8" s="53">
        <v>10166</v>
      </c>
      <c r="DF8" s="54">
        <f>ROUND(((DE8/DB8-1)*100),1)</f>
        <v>-17.2</v>
      </c>
      <c r="DG8" s="53">
        <f t="shared" si="28"/>
        <v>289898</v>
      </c>
      <c r="DH8" s="53">
        <f t="shared" si="29"/>
        <v>1665</v>
      </c>
      <c r="DI8" s="53">
        <f t="shared" si="30"/>
        <v>466158</v>
      </c>
      <c r="DJ8" s="54">
        <f>ROUND(((DI8/DG8-1)*100),1)</f>
        <v>60.8</v>
      </c>
      <c r="DK8" s="53">
        <f t="shared" si="31"/>
        <v>1786</v>
      </c>
      <c r="DL8" s="54">
        <f>ROUND(((DK8/DH8-1)*100),1)</f>
        <v>7.3</v>
      </c>
      <c r="DM8" s="53">
        <v>3839976</v>
      </c>
      <c r="DN8" s="53">
        <v>13936</v>
      </c>
      <c r="DO8" s="53">
        <v>4064902</v>
      </c>
      <c r="DP8" s="54">
        <f>ROUND(((DO8/DM8-1)*100),1)</f>
        <v>5.9</v>
      </c>
      <c r="DQ8" s="53">
        <v>11952</v>
      </c>
      <c r="DR8" s="54">
        <f>ROUND(((DQ8/DN8-1)*100),1)</f>
        <v>-14.2</v>
      </c>
      <c r="DS8" s="53">
        <f t="shared" si="32"/>
        <v>368800</v>
      </c>
      <c r="DT8" s="53">
        <f t="shared" si="33"/>
        <v>1206</v>
      </c>
      <c r="DU8" s="53">
        <f t="shared" si="34"/>
        <v>465203</v>
      </c>
      <c r="DV8" s="54">
        <f t="shared" ref="DV8:DV24" si="40">ROUND(((DU8/DS8-1)*100),1)</f>
        <v>26.1</v>
      </c>
      <c r="DW8" s="53">
        <f t="shared" si="35"/>
        <v>1444</v>
      </c>
      <c r="DX8" s="54">
        <f>ROUND(((DW8/DT8-1)*100),1)</f>
        <v>19.7</v>
      </c>
      <c r="DY8" s="53">
        <v>4208776</v>
      </c>
      <c r="DZ8" s="53">
        <v>15142</v>
      </c>
      <c r="EA8" s="53">
        <v>4530105</v>
      </c>
      <c r="EB8" s="54">
        <f>ROUND(((EA8/DY8-1)*100),1)</f>
        <v>7.6</v>
      </c>
      <c r="EC8" s="53">
        <v>13396</v>
      </c>
      <c r="ED8" s="54">
        <f>ROUND(((EC8/DZ8-1)*100),1)</f>
        <v>-11.5</v>
      </c>
      <c r="EE8" s="53">
        <f t="shared" si="36"/>
        <v>506261</v>
      </c>
      <c r="EF8" s="53">
        <f t="shared" si="37"/>
        <v>1402</v>
      </c>
      <c r="EG8" s="53">
        <f t="shared" si="38"/>
        <v>483481</v>
      </c>
      <c r="EH8" s="54">
        <f>ROUND(((EG8/EE8-1)*100),1)</f>
        <v>-4.5</v>
      </c>
      <c r="EI8" s="53">
        <f t="shared" si="39"/>
        <v>1387</v>
      </c>
      <c r="EJ8" s="54">
        <f>ROUND(((EI8/EF8-1)*100),1)</f>
        <v>-1.1000000000000001</v>
      </c>
      <c r="EK8" s="53">
        <v>4715037</v>
      </c>
      <c r="EL8" s="53">
        <v>16544</v>
      </c>
      <c r="EM8" s="53">
        <v>5013586</v>
      </c>
      <c r="EN8" s="54">
        <f>ROUND(((EM8/EK8-1)*100),1)</f>
        <v>6.3</v>
      </c>
      <c r="EO8" s="53">
        <v>14783</v>
      </c>
      <c r="EP8" s="54">
        <f>ROUND(((EO8/EL8-1)*100),1)</f>
        <v>-10.6</v>
      </c>
    </row>
    <row r="9" spans="1:146" s="8" customFormat="1" ht="16.5" customHeight="1">
      <c r="A9" s="26"/>
      <c r="B9" s="27" t="s">
        <v>39</v>
      </c>
      <c r="C9" s="55">
        <v>1089561</v>
      </c>
      <c r="D9" s="55">
        <v>4933</v>
      </c>
      <c r="E9" s="55">
        <v>920134</v>
      </c>
      <c r="F9" s="55">
        <v>3577</v>
      </c>
      <c r="G9" s="14">
        <v>834445</v>
      </c>
      <c r="H9" s="14">
        <v>2665</v>
      </c>
      <c r="I9" s="14">
        <v>1057774</v>
      </c>
      <c r="J9" s="14">
        <v>2221</v>
      </c>
      <c r="K9" s="14">
        <v>467352</v>
      </c>
      <c r="L9" s="14">
        <v>5768</v>
      </c>
      <c r="M9" s="14">
        <v>614832</v>
      </c>
      <c r="N9" s="14">
        <v>1339</v>
      </c>
      <c r="O9" s="53">
        <v>806448</v>
      </c>
      <c r="P9" s="53">
        <v>2470</v>
      </c>
      <c r="Q9" s="53">
        <v>889912</v>
      </c>
      <c r="R9" s="53">
        <v>1956</v>
      </c>
      <c r="S9" s="53">
        <v>3739581</v>
      </c>
      <c r="T9" s="53">
        <v>2617</v>
      </c>
      <c r="U9" s="53">
        <v>47331</v>
      </c>
      <c r="V9" s="53">
        <v>82</v>
      </c>
      <c r="W9" s="53">
        <v>1092559</v>
      </c>
      <c r="X9" s="54">
        <f>ROUND(((W9/U9-1)*100),1)</f>
        <v>2208.3000000000002</v>
      </c>
      <c r="Y9" s="53">
        <v>331</v>
      </c>
      <c r="Z9" s="54">
        <f>ROUND(((Y9/V9-1)*100),1)</f>
        <v>303.7</v>
      </c>
      <c r="AA9" s="14">
        <f t="shared" si="0"/>
        <v>24195</v>
      </c>
      <c r="AB9" s="14">
        <f t="shared" si="1"/>
        <v>51</v>
      </c>
      <c r="AC9" s="14">
        <f t="shared" si="2"/>
        <v>67233</v>
      </c>
      <c r="AD9" s="54">
        <f>ROUND(((AC9/AA9-1)*100),1)</f>
        <v>177.9</v>
      </c>
      <c r="AE9" s="14">
        <f t="shared" si="3"/>
        <v>13</v>
      </c>
      <c r="AF9" s="54">
        <f t="shared" ref="AF9:AF16" si="41">ROUND(((AE9/AB9-1)*100),1)</f>
        <v>-74.5</v>
      </c>
      <c r="AG9" s="53">
        <v>71526</v>
      </c>
      <c r="AH9" s="53">
        <v>133</v>
      </c>
      <c r="AI9" s="53">
        <v>1159792</v>
      </c>
      <c r="AJ9" s="54">
        <f>ROUND(((AI9/AG9-1)*100),1)</f>
        <v>1521.5</v>
      </c>
      <c r="AK9" s="53">
        <v>344</v>
      </c>
      <c r="AL9" s="54">
        <f>ROUND(((AK9/AH9-1)*100),1)</f>
        <v>158.6</v>
      </c>
      <c r="AM9" s="53">
        <f t="shared" si="4"/>
        <v>19111</v>
      </c>
      <c r="AN9" s="53">
        <f t="shared" si="5"/>
        <v>55</v>
      </c>
      <c r="AO9" s="53">
        <f t="shared" si="6"/>
        <v>291898</v>
      </c>
      <c r="AP9" s="54">
        <f t="shared" ref="AP9:AP24" si="42">ROUND(((AO9/AM9-1)*100),1)</f>
        <v>1427.4</v>
      </c>
      <c r="AQ9" s="53">
        <f t="shared" si="7"/>
        <v>130</v>
      </c>
      <c r="AR9" s="54">
        <f t="shared" ref="AR9:AR24" si="43">ROUND(((AQ9/AN9-1)*100),1)</f>
        <v>136.4</v>
      </c>
      <c r="AS9" s="53">
        <v>90637</v>
      </c>
      <c r="AT9" s="53">
        <v>188</v>
      </c>
      <c r="AU9" s="53">
        <v>1451690</v>
      </c>
      <c r="AV9" s="54">
        <f>ROUND(((AU9/AS9-1)*100),1)</f>
        <v>1501.7</v>
      </c>
      <c r="AW9" s="53">
        <v>474</v>
      </c>
      <c r="AX9" s="54">
        <f>ROUND(((AW9/AT9-1)*100),1)</f>
        <v>152.1</v>
      </c>
      <c r="AY9" s="53">
        <f t="shared" si="8"/>
        <v>98972</v>
      </c>
      <c r="AZ9" s="53">
        <f t="shared" si="9"/>
        <v>114</v>
      </c>
      <c r="BA9" s="53">
        <f t="shared" si="10"/>
        <v>110555</v>
      </c>
      <c r="BB9" s="54">
        <f t="shared" ref="BB9:BB10" si="44">ROUND(((BA9/AY9-1)*100),1)</f>
        <v>11.7</v>
      </c>
      <c r="BC9" s="53">
        <f t="shared" si="11"/>
        <v>174</v>
      </c>
      <c r="BD9" s="54">
        <f t="shared" ref="BD9:BD10" si="45">ROUND(((BC9/AZ9-1)*100),1)</f>
        <v>52.6</v>
      </c>
      <c r="BE9" s="53">
        <v>189609</v>
      </c>
      <c r="BF9" s="53">
        <v>302</v>
      </c>
      <c r="BG9" s="53">
        <v>1562245</v>
      </c>
      <c r="BH9" s="54">
        <f>ROUND(((BG9/BE9-1)*100),1)</f>
        <v>723.9</v>
      </c>
      <c r="BI9" s="53">
        <v>648</v>
      </c>
      <c r="BJ9" s="54">
        <f>ROUND(((BI9/BF9-1)*100),1)</f>
        <v>114.6</v>
      </c>
      <c r="BK9" s="53">
        <f t="shared" si="12"/>
        <v>615710</v>
      </c>
      <c r="BL9" s="53">
        <f t="shared" si="13"/>
        <v>350</v>
      </c>
      <c r="BM9" s="53">
        <f t="shared" si="14"/>
        <v>88169</v>
      </c>
      <c r="BN9" s="54">
        <f t="shared" ref="BN9:BN10" si="46">ROUND(((BM9/BK9-1)*100),1)</f>
        <v>-85.7</v>
      </c>
      <c r="BO9" s="53">
        <f t="shared" si="15"/>
        <v>46</v>
      </c>
      <c r="BP9" s="54">
        <f t="shared" ref="BP9:BP10" si="47">ROUND(((BO9/BL9-1)*100),1)</f>
        <v>-86.9</v>
      </c>
      <c r="BQ9" s="53">
        <v>805319</v>
      </c>
      <c r="BR9" s="53">
        <v>652</v>
      </c>
      <c r="BS9" s="53">
        <v>1650414</v>
      </c>
      <c r="BT9" s="54">
        <f>ROUND(((BS9/BQ9-1)*100),1)</f>
        <v>104.9</v>
      </c>
      <c r="BU9" s="53">
        <v>694</v>
      </c>
      <c r="BV9" s="54">
        <f>ROUND(((BU9/BR9-1)*100),1)</f>
        <v>6.4</v>
      </c>
      <c r="BW9" s="53">
        <f t="shared" si="16"/>
        <v>375148</v>
      </c>
      <c r="BX9" s="53">
        <f t="shared" si="17"/>
        <v>293</v>
      </c>
      <c r="BY9" s="53">
        <f t="shared" si="18"/>
        <v>489860</v>
      </c>
      <c r="BZ9" s="54">
        <f t="shared" ref="BZ9:BZ24" si="48">ROUND(((BY9/BW9-1)*100),1)</f>
        <v>30.6</v>
      </c>
      <c r="CA9" s="53">
        <f t="shared" si="19"/>
        <v>290</v>
      </c>
      <c r="CB9" s="54">
        <f t="shared" ref="CB9:CB24" si="49">ROUND(((CA9/BX9-1)*100),1)</f>
        <v>-1</v>
      </c>
      <c r="CC9" s="53">
        <v>1180467</v>
      </c>
      <c r="CD9" s="53">
        <v>945</v>
      </c>
      <c r="CE9" s="53">
        <v>2140274</v>
      </c>
      <c r="CF9" s="54">
        <f>ROUND(((CE9/CC9-1)*100),1)</f>
        <v>81.3</v>
      </c>
      <c r="CG9" s="53">
        <v>984</v>
      </c>
      <c r="CH9" s="54">
        <f>ROUND(((CG9/CD9-1)*100),1)</f>
        <v>4.0999999999999996</v>
      </c>
      <c r="CI9" s="53">
        <f t="shared" si="20"/>
        <v>209832</v>
      </c>
      <c r="CJ9" s="53">
        <f t="shared" si="21"/>
        <v>318</v>
      </c>
      <c r="CK9" s="53">
        <f t="shared" si="22"/>
        <v>687552</v>
      </c>
      <c r="CL9" s="54">
        <f t="shared" ref="CL9:CL18" si="50">ROUND(((CK9/CI9-1)*100),1)</f>
        <v>227.7</v>
      </c>
      <c r="CM9" s="53">
        <f t="shared" si="23"/>
        <v>556</v>
      </c>
      <c r="CN9" s="54">
        <f t="shared" ref="CN9:CN18" si="51">ROUND(((CM9/CJ9-1)*100),1)</f>
        <v>74.8</v>
      </c>
      <c r="CO9" s="53">
        <v>1390299</v>
      </c>
      <c r="CP9" s="53">
        <v>1263</v>
      </c>
      <c r="CQ9" s="53">
        <v>2827826</v>
      </c>
      <c r="CR9" s="54">
        <f>ROUND(((CQ9/CO9-1)*100),1)</f>
        <v>103.4</v>
      </c>
      <c r="CS9" s="53">
        <v>1540</v>
      </c>
      <c r="CT9" s="54">
        <f>ROUND(((CS9/CP9-1)*100),1)</f>
        <v>21.9</v>
      </c>
      <c r="CU9" s="53">
        <f t="shared" si="24"/>
        <v>278902</v>
      </c>
      <c r="CV9" s="53">
        <f t="shared" si="25"/>
        <v>170</v>
      </c>
      <c r="CW9" s="53">
        <f t="shared" si="26"/>
        <v>465712</v>
      </c>
      <c r="CX9" s="54">
        <f t="shared" ref="CX9:CX25" si="52">ROUND(((CW9/CU9-1)*100),1)</f>
        <v>67</v>
      </c>
      <c r="CY9" s="53">
        <f t="shared" si="27"/>
        <v>180</v>
      </c>
      <c r="CZ9" s="54">
        <f t="shared" ref="CZ9:CZ17" si="53">ROUND(((CY9/CV9-1)*100),1)</f>
        <v>5.9</v>
      </c>
      <c r="DA9" s="53">
        <v>1669201</v>
      </c>
      <c r="DB9" s="53">
        <v>1433</v>
      </c>
      <c r="DC9" s="53">
        <v>3293538</v>
      </c>
      <c r="DD9" s="54">
        <f>ROUND(((DC9/DA9-1)*100),1)</f>
        <v>97.3</v>
      </c>
      <c r="DE9" s="53">
        <v>1720</v>
      </c>
      <c r="DF9" s="54">
        <f>ROUND(((DE9/DB9-1)*100),1)</f>
        <v>20</v>
      </c>
      <c r="DG9" s="53">
        <f t="shared" si="28"/>
        <v>700130</v>
      </c>
      <c r="DH9" s="53">
        <f t="shared" si="29"/>
        <v>278</v>
      </c>
      <c r="DI9" s="53">
        <f t="shared" si="30"/>
        <v>188756</v>
      </c>
      <c r="DJ9" s="54">
        <f t="shared" ref="DJ9:DJ21" si="54">ROUND(((DI9/DG9-1)*100),1)</f>
        <v>-73</v>
      </c>
      <c r="DK9" s="53">
        <f t="shared" si="31"/>
        <v>105</v>
      </c>
      <c r="DL9" s="54">
        <f t="shared" ref="DL9:DL21" si="55">ROUND(((DK9/DH9-1)*100),1)</f>
        <v>-62.2</v>
      </c>
      <c r="DM9" s="53">
        <v>2369331</v>
      </c>
      <c r="DN9" s="53">
        <v>1711</v>
      </c>
      <c r="DO9" s="53">
        <v>3482294</v>
      </c>
      <c r="DP9" s="54">
        <f>ROUND(((DO9/DM9-1)*100),1)</f>
        <v>47</v>
      </c>
      <c r="DQ9" s="53">
        <v>1825</v>
      </c>
      <c r="DR9" s="54">
        <f>ROUND(((DQ9/DN9-1)*100),1)</f>
        <v>6.7</v>
      </c>
      <c r="DS9" s="53">
        <f t="shared" si="32"/>
        <v>423364</v>
      </c>
      <c r="DT9" s="53">
        <f t="shared" si="33"/>
        <v>255</v>
      </c>
      <c r="DU9" s="53">
        <f t="shared" si="34"/>
        <v>238707</v>
      </c>
      <c r="DV9" s="54">
        <f t="shared" si="40"/>
        <v>-43.6</v>
      </c>
      <c r="DW9" s="53">
        <f t="shared" si="35"/>
        <v>144</v>
      </c>
      <c r="DX9" s="54">
        <f t="shared" ref="DX9:DX24" si="56">ROUND(((DW9/DT9-1)*100),1)</f>
        <v>-43.5</v>
      </c>
      <c r="DY9" s="53">
        <v>2792695</v>
      </c>
      <c r="DZ9" s="53">
        <v>1966</v>
      </c>
      <c r="EA9" s="53">
        <v>3721001</v>
      </c>
      <c r="EB9" s="54">
        <f>ROUND(((EA9/DY9-1)*100),1)</f>
        <v>33.200000000000003</v>
      </c>
      <c r="EC9" s="53">
        <v>1969</v>
      </c>
      <c r="ED9" s="54">
        <f>ROUND(((EC9/DZ9-1)*100),1)</f>
        <v>0.2</v>
      </c>
      <c r="EE9" s="53">
        <f t="shared" si="36"/>
        <v>304030</v>
      </c>
      <c r="EF9" s="53">
        <f t="shared" si="37"/>
        <v>176</v>
      </c>
      <c r="EG9" s="53">
        <f t="shared" si="38"/>
        <v>216128</v>
      </c>
      <c r="EH9" s="54">
        <f t="shared" ref="EH9:EH21" si="57">ROUND(((EG9/EE9-1)*100),1)</f>
        <v>-28.9</v>
      </c>
      <c r="EI9" s="53">
        <f t="shared" si="39"/>
        <v>144</v>
      </c>
      <c r="EJ9" s="54">
        <f t="shared" ref="EJ9:EJ21" si="58">ROUND(((EI9/EF9-1)*100),1)</f>
        <v>-18.2</v>
      </c>
      <c r="EK9" s="53">
        <v>3096725</v>
      </c>
      <c r="EL9" s="53">
        <v>2142</v>
      </c>
      <c r="EM9" s="53">
        <v>3937129</v>
      </c>
      <c r="EN9" s="54">
        <f>ROUND(((EM9/EK9-1)*100),1)</f>
        <v>27.1</v>
      </c>
      <c r="EO9" s="53">
        <v>2113</v>
      </c>
      <c r="EP9" s="54">
        <f>ROUND(((EO9/EL9-1)*100),1)</f>
        <v>-1.4</v>
      </c>
    </row>
    <row r="10" spans="1:146" s="8" customFormat="1" ht="16.5" customHeight="1">
      <c r="A10" s="26"/>
      <c r="B10" s="27" t="s">
        <v>41</v>
      </c>
      <c r="C10" s="55">
        <v>0</v>
      </c>
      <c r="D10" s="55">
        <v>0</v>
      </c>
      <c r="E10" s="55">
        <v>493406</v>
      </c>
      <c r="F10" s="55">
        <v>1060</v>
      </c>
      <c r="G10" s="14">
        <v>184877</v>
      </c>
      <c r="H10" s="14">
        <v>1362</v>
      </c>
      <c r="I10" s="14">
        <v>183616</v>
      </c>
      <c r="J10" s="14">
        <v>1144</v>
      </c>
      <c r="K10" s="14">
        <v>21674</v>
      </c>
      <c r="L10" s="14">
        <v>93</v>
      </c>
      <c r="M10" s="14">
        <v>24279</v>
      </c>
      <c r="N10" s="14">
        <v>10</v>
      </c>
      <c r="O10" s="53">
        <v>300129</v>
      </c>
      <c r="P10" s="53">
        <v>325</v>
      </c>
      <c r="Q10" s="53">
        <v>6529505</v>
      </c>
      <c r="R10" s="53">
        <v>826</v>
      </c>
      <c r="S10" s="53">
        <v>2068184</v>
      </c>
      <c r="T10" s="53">
        <v>1290</v>
      </c>
      <c r="U10" s="53">
        <v>0</v>
      </c>
      <c r="V10" s="53">
        <v>0</v>
      </c>
      <c r="W10" s="53">
        <v>263085</v>
      </c>
      <c r="X10" s="55">
        <v>0</v>
      </c>
      <c r="Y10" s="53">
        <v>109</v>
      </c>
      <c r="Z10" s="55">
        <v>0</v>
      </c>
      <c r="AA10" s="14">
        <f t="shared" si="0"/>
        <v>478720</v>
      </c>
      <c r="AB10" s="14">
        <f t="shared" si="1"/>
        <v>44</v>
      </c>
      <c r="AC10" s="53">
        <f t="shared" si="2"/>
        <v>0</v>
      </c>
      <c r="AD10" s="54">
        <f t="shared" ref="AD10:AD16" si="59">ROUND(((AC10/AA10-1)*100),1)</f>
        <v>-100</v>
      </c>
      <c r="AE10" s="53">
        <f t="shared" si="3"/>
        <v>0</v>
      </c>
      <c r="AF10" s="54">
        <f t="shared" si="41"/>
        <v>-100</v>
      </c>
      <c r="AG10" s="53">
        <v>478720</v>
      </c>
      <c r="AH10" s="53">
        <v>44</v>
      </c>
      <c r="AI10" s="53">
        <v>263085</v>
      </c>
      <c r="AJ10" s="54">
        <f t="shared" ref="AJ10:AJ23" si="60">ROUND(((AI10/AG10-1)*100),1)</f>
        <v>-45</v>
      </c>
      <c r="AK10" s="53">
        <v>109</v>
      </c>
      <c r="AL10" s="54">
        <f t="shared" ref="AL10:AL23" si="61">ROUND(((AK10/AH10-1)*100),1)</f>
        <v>147.69999999999999</v>
      </c>
      <c r="AM10" s="53">
        <f t="shared" ref="AM10:AM26" si="62">AS10-AG10</f>
        <v>685780</v>
      </c>
      <c r="AN10" s="53">
        <f t="shared" ref="AN10:AN26" si="63">AT10-AH10</f>
        <v>60</v>
      </c>
      <c r="AO10" s="53">
        <f t="shared" ref="AO10:AO26" si="64">AU10-AI10</f>
        <v>0</v>
      </c>
      <c r="AP10" s="54">
        <f t="shared" si="42"/>
        <v>-100</v>
      </c>
      <c r="AQ10" s="53">
        <f t="shared" si="7"/>
        <v>0</v>
      </c>
      <c r="AR10" s="54">
        <f t="shared" si="43"/>
        <v>-100</v>
      </c>
      <c r="AS10" s="53">
        <v>1164500</v>
      </c>
      <c r="AT10" s="53">
        <v>104</v>
      </c>
      <c r="AU10" s="53">
        <v>263085</v>
      </c>
      <c r="AV10" s="54">
        <f t="shared" ref="AV10:AV24" si="65">ROUND(((AU10/AS10-1)*100),1)</f>
        <v>-77.400000000000006</v>
      </c>
      <c r="AW10" s="53">
        <v>109</v>
      </c>
      <c r="AX10" s="54">
        <f t="shared" ref="AX10:AX24" si="66">ROUND(((AW10/AT10-1)*100),1)</f>
        <v>4.8</v>
      </c>
      <c r="AY10" s="53">
        <f t="shared" si="8"/>
        <v>161150</v>
      </c>
      <c r="AZ10" s="53">
        <f t="shared" si="9"/>
        <v>473</v>
      </c>
      <c r="BA10" s="53">
        <f t="shared" si="10"/>
        <v>0</v>
      </c>
      <c r="BB10" s="54">
        <f t="shared" si="44"/>
        <v>-100</v>
      </c>
      <c r="BC10" s="53">
        <f t="shared" si="11"/>
        <v>0</v>
      </c>
      <c r="BD10" s="54">
        <f t="shared" si="45"/>
        <v>-100</v>
      </c>
      <c r="BE10" s="53">
        <v>1325650</v>
      </c>
      <c r="BF10" s="53">
        <v>577</v>
      </c>
      <c r="BG10" s="53">
        <v>263085</v>
      </c>
      <c r="BH10" s="54">
        <f t="shared" ref="BH10" si="67">ROUND(((BG10/BE10-1)*100),1)</f>
        <v>-80.2</v>
      </c>
      <c r="BI10" s="53">
        <v>109</v>
      </c>
      <c r="BJ10" s="54">
        <f t="shared" ref="BJ10" si="68">ROUND(((BI10/BF10-1)*100),1)</f>
        <v>-81.099999999999994</v>
      </c>
      <c r="BK10" s="53">
        <f t="shared" si="12"/>
        <v>20704</v>
      </c>
      <c r="BL10" s="53">
        <f t="shared" si="13"/>
        <v>122</v>
      </c>
      <c r="BM10" s="53">
        <f t="shared" si="14"/>
        <v>0</v>
      </c>
      <c r="BN10" s="54">
        <f t="shared" si="46"/>
        <v>-100</v>
      </c>
      <c r="BO10" s="53">
        <f t="shared" si="15"/>
        <v>0</v>
      </c>
      <c r="BP10" s="54">
        <f t="shared" si="47"/>
        <v>-100</v>
      </c>
      <c r="BQ10" s="53">
        <v>1346354</v>
      </c>
      <c r="BR10" s="53">
        <v>699</v>
      </c>
      <c r="BS10" s="53">
        <v>263085</v>
      </c>
      <c r="BT10" s="54">
        <f t="shared" ref="BT10" si="69">ROUND(((BS10/BQ10-1)*100),1)</f>
        <v>-80.5</v>
      </c>
      <c r="BU10" s="53">
        <v>109</v>
      </c>
      <c r="BV10" s="54">
        <f t="shared" ref="BV10" si="70">ROUND(((BU10/BR10-1)*100),1)</f>
        <v>-84.4</v>
      </c>
      <c r="BW10" s="53">
        <f t="shared" si="16"/>
        <v>102650</v>
      </c>
      <c r="BX10" s="53">
        <f t="shared" si="17"/>
        <v>44</v>
      </c>
      <c r="BY10" s="53">
        <f t="shared" si="18"/>
        <v>27190</v>
      </c>
      <c r="BZ10" s="54">
        <f t="shared" si="48"/>
        <v>-73.5</v>
      </c>
      <c r="CA10" s="53">
        <f t="shared" si="19"/>
        <v>89</v>
      </c>
      <c r="CB10" s="54">
        <f t="shared" si="49"/>
        <v>102.3</v>
      </c>
      <c r="CC10" s="53">
        <v>1449004</v>
      </c>
      <c r="CD10" s="53">
        <v>743</v>
      </c>
      <c r="CE10" s="53">
        <v>290275</v>
      </c>
      <c r="CF10" s="54">
        <f t="shared" ref="CF10:CF16" si="71">ROUND(((CE10/CC10-1)*100),1)</f>
        <v>-80</v>
      </c>
      <c r="CG10" s="53">
        <v>198</v>
      </c>
      <c r="CH10" s="54">
        <f t="shared" ref="CH10:CH11" si="72">ROUND(((CG10/CD10-1)*100),1)</f>
        <v>-73.400000000000006</v>
      </c>
      <c r="CI10" s="53">
        <f t="shared" si="20"/>
        <v>196470</v>
      </c>
      <c r="CJ10" s="53">
        <f t="shared" si="21"/>
        <v>72</v>
      </c>
      <c r="CK10" s="53">
        <f t="shared" si="22"/>
        <v>14760</v>
      </c>
      <c r="CL10" s="54">
        <f t="shared" si="50"/>
        <v>-92.5</v>
      </c>
      <c r="CM10" s="53">
        <f t="shared" si="23"/>
        <v>8</v>
      </c>
      <c r="CN10" s="54">
        <f t="shared" si="51"/>
        <v>-88.9</v>
      </c>
      <c r="CO10" s="53">
        <v>1645474</v>
      </c>
      <c r="CP10" s="53">
        <v>815</v>
      </c>
      <c r="CQ10" s="53">
        <v>305035</v>
      </c>
      <c r="CR10" s="54">
        <f t="shared" ref="CR10:CR16" si="73">ROUND(((CQ10/CO10-1)*100),1)</f>
        <v>-81.5</v>
      </c>
      <c r="CS10" s="53">
        <v>206</v>
      </c>
      <c r="CT10" s="54">
        <f t="shared" ref="CT10:CT16" si="74">ROUND(((CS10/CP10-1)*100),1)</f>
        <v>-74.7</v>
      </c>
      <c r="CU10" s="53">
        <f t="shared" si="24"/>
        <v>145870</v>
      </c>
      <c r="CV10" s="53">
        <f t="shared" si="25"/>
        <v>59</v>
      </c>
      <c r="CW10" s="53">
        <f t="shared" si="26"/>
        <v>200040</v>
      </c>
      <c r="CX10" s="54">
        <f t="shared" si="52"/>
        <v>37.1</v>
      </c>
      <c r="CY10" s="53">
        <f t="shared" si="27"/>
        <v>66</v>
      </c>
      <c r="CZ10" s="54">
        <f t="shared" si="53"/>
        <v>11.9</v>
      </c>
      <c r="DA10" s="53">
        <v>1791344</v>
      </c>
      <c r="DB10" s="53">
        <v>874</v>
      </c>
      <c r="DC10" s="53">
        <v>505075</v>
      </c>
      <c r="DD10" s="54">
        <f t="shared" ref="DD10:DD25" si="75">ROUND(((DC10/DA10-1)*100),1)</f>
        <v>-71.8</v>
      </c>
      <c r="DE10" s="53">
        <v>272</v>
      </c>
      <c r="DF10" s="54">
        <f t="shared" ref="DF10:DF22" si="76">ROUND(((DE10/DB10-1)*100),1)</f>
        <v>-68.900000000000006</v>
      </c>
      <c r="DG10" s="53">
        <f t="shared" si="28"/>
        <v>228300</v>
      </c>
      <c r="DH10" s="53">
        <f t="shared" si="29"/>
        <v>399</v>
      </c>
      <c r="DI10" s="53">
        <f t="shared" si="30"/>
        <v>224182</v>
      </c>
      <c r="DJ10" s="54">
        <f t="shared" si="54"/>
        <v>-1.8</v>
      </c>
      <c r="DK10" s="53">
        <f t="shared" si="31"/>
        <v>449</v>
      </c>
      <c r="DL10" s="54">
        <f t="shared" si="55"/>
        <v>12.5</v>
      </c>
      <c r="DM10" s="53">
        <v>2019644</v>
      </c>
      <c r="DN10" s="53">
        <v>1273</v>
      </c>
      <c r="DO10" s="53">
        <v>729257</v>
      </c>
      <c r="DP10" s="54">
        <f t="shared" ref="DP10:DP25" si="77">ROUND(((DO10/DM10-1)*100),1)</f>
        <v>-63.9</v>
      </c>
      <c r="DQ10" s="53">
        <v>721</v>
      </c>
      <c r="DR10" s="54">
        <f t="shared" ref="DR10:DR24" si="78">ROUND(((DQ10/DN10-1)*100),1)</f>
        <v>-43.4</v>
      </c>
      <c r="DS10" s="53">
        <f t="shared" si="32"/>
        <v>0</v>
      </c>
      <c r="DT10" s="53">
        <f t="shared" si="33"/>
        <v>0</v>
      </c>
      <c r="DU10" s="53">
        <f t="shared" si="34"/>
        <v>243074</v>
      </c>
      <c r="DV10" s="56">
        <v>0</v>
      </c>
      <c r="DW10" s="53">
        <f t="shared" si="35"/>
        <v>397</v>
      </c>
      <c r="DX10" s="56">
        <v>0</v>
      </c>
      <c r="DY10" s="53">
        <v>2019644</v>
      </c>
      <c r="DZ10" s="53">
        <v>1273</v>
      </c>
      <c r="EA10" s="53">
        <v>972331</v>
      </c>
      <c r="EB10" s="54">
        <f t="shared" ref="EB10:EB25" si="79">ROUND(((EA10/DY10-1)*100),1)</f>
        <v>-51.9</v>
      </c>
      <c r="EC10" s="53">
        <v>1118</v>
      </c>
      <c r="ED10" s="54">
        <f t="shared" ref="ED10:ED24" si="80">ROUND(((EC10/DZ10-1)*100),1)</f>
        <v>-12.2</v>
      </c>
      <c r="EE10" s="53">
        <f t="shared" si="36"/>
        <v>0</v>
      </c>
      <c r="EF10" s="53">
        <f t="shared" si="37"/>
        <v>0</v>
      </c>
      <c r="EG10" s="53">
        <f t="shared" si="38"/>
        <v>320490</v>
      </c>
      <c r="EH10" s="56">
        <v>0</v>
      </c>
      <c r="EI10" s="53">
        <f t="shared" si="39"/>
        <v>121</v>
      </c>
      <c r="EJ10" s="56">
        <v>0</v>
      </c>
      <c r="EK10" s="53">
        <v>2019644</v>
      </c>
      <c r="EL10" s="53">
        <v>1273</v>
      </c>
      <c r="EM10" s="53">
        <v>1292821</v>
      </c>
      <c r="EN10" s="54">
        <f t="shared" ref="EN10:EN25" si="81">ROUND(((EM10/EK10-1)*100),1)</f>
        <v>-36</v>
      </c>
      <c r="EO10" s="53">
        <v>1239</v>
      </c>
      <c r="EP10" s="54">
        <f t="shared" ref="EP10:EP24" si="82">ROUND(((EO10/EL10-1)*100),1)</f>
        <v>-2.7</v>
      </c>
    </row>
    <row r="11" spans="1:146" s="8" customFormat="1" ht="16.5" customHeight="1">
      <c r="A11" s="26"/>
      <c r="B11" s="27" t="s">
        <v>54</v>
      </c>
      <c r="C11" s="16">
        <v>0</v>
      </c>
      <c r="D11" s="16">
        <v>0</v>
      </c>
      <c r="E11" s="16">
        <v>0</v>
      </c>
      <c r="F11" s="16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53">
        <v>151000</v>
      </c>
      <c r="P11" s="53">
        <v>43</v>
      </c>
      <c r="Q11" s="53">
        <v>25790</v>
      </c>
      <c r="R11" s="53">
        <v>39</v>
      </c>
      <c r="S11" s="53">
        <v>940826</v>
      </c>
      <c r="T11" s="53">
        <v>695</v>
      </c>
      <c r="U11" s="53">
        <v>0</v>
      </c>
      <c r="V11" s="53">
        <v>0</v>
      </c>
      <c r="W11" s="53">
        <v>241356</v>
      </c>
      <c r="X11" s="55">
        <v>0</v>
      </c>
      <c r="Y11" s="53">
        <v>85</v>
      </c>
      <c r="Z11" s="55">
        <v>0</v>
      </c>
      <c r="AA11" s="53">
        <f t="shared" ref="AA11:AA25" si="83">AG11-U11</f>
        <v>0</v>
      </c>
      <c r="AB11" s="53">
        <f t="shared" ref="AB11:AB25" si="84">AH11-V11</f>
        <v>0</v>
      </c>
      <c r="AC11" s="53">
        <f t="shared" ref="AC11:AC25" si="85">AI11-W11</f>
        <v>200006</v>
      </c>
      <c r="AD11" s="53">
        <v>0</v>
      </c>
      <c r="AE11" s="53">
        <f t="shared" si="3"/>
        <v>136</v>
      </c>
      <c r="AF11" s="53">
        <v>0</v>
      </c>
      <c r="AG11" s="53">
        <v>0</v>
      </c>
      <c r="AH11" s="53">
        <v>0</v>
      </c>
      <c r="AI11" s="53">
        <v>441362</v>
      </c>
      <c r="AJ11" s="55">
        <v>0</v>
      </c>
      <c r="AK11" s="53">
        <v>221</v>
      </c>
      <c r="AL11" s="55">
        <v>0</v>
      </c>
      <c r="AM11" s="53">
        <f t="shared" si="62"/>
        <v>0</v>
      </c>
      <c r="AN11" s="53">
        <f t="shared" si="63"/>
        <v>0</v>
      </c>
      <c r="AO11" s="53">
        <f t="shared" si="64"/>
        <v>140782</v>
      </c>
      <c r="AP11" s="56">
        <v>0</v>
      </c>
      <c r="AQ11" s="53">
        <f t="shared" si="7"/>
        <v>67</v>
      </c>
      <c r="AR11" s="56">
        <v>0</v>
      </c>
      <c r="AS11" s="53">
        <v>0</v>
      </c>
      <c r="AT11" s="53">
        <v>0</v>
      </c>
      <c r="AU11" s="53">
        <v>582144</v>
      </c>
      <c r="AV11" s="55">
        <v>0</v>
      </c>
      <c r="AW11" s="53">
        <v>288</v>
      </c>
      <c r="AX11" s="55">
        <v>0</v>
      </c>
      <c r="AY11" s="53">
        <f t="shared" si="8"/>
        <v>0</v>
      </c>
      <c r="AZ11" s="53">
        <f t="shared" si="9"/>
        <v>0</v>
      </c>
      <c r="BA11" s="53">
        <f t="shared" si="10"/>
        <v>24380</v>
      </c>
      <c r="BB11" s="56">
        <v>0</v>
      </c>
      <c r="BC11" s="53">
        <f t="shared" si="11"/>
        <v>6</v>
      </c>
      <c r="BD11" s="56">
        <v>0</v>
      </c>
      <c r="BE11" s="53">
        <v>0</v>
      </c>
      <c r="BF11" s="53">
        <v>0</v>
      </c>
      <c r="BG11" s="53">
        <v>606524</v>
      </c>
      <c r="BH11" s="55">
        <v>0</v>
      </c>
      <c r="BI11" s="53">
        <v>294</v>
      </c>
      <c r="BJ11" s="55">
        <v>0</v>
      </c>
      <c r="BK11" s="53">
        <f t="shared" si="12"/>
        <v>0</v>
      </c>
      <c r="BL11" s="53">
        <f t="shared" si="13"/>
        <v>0</v>
      </c>
      <c r="BM11" s="53">
        <f t="shared" si="14"/>
        <v>67944</v>
      </c>
      <c r="BN11" s="56">
        <v>0</v>
      </c>
      <c r="BO11" s="53">
        <f t="shared" si="15"/>
        <v>31</v>
      </c>
      <c r="BP11" s="56">
        <v>0</v>
      </c>
      <c r="BQ11" s="53">
        <v>0</v>
      </c>
      <c r="BR11" s="53">
        <v>0</v>
      </c>
      <c r="BS11" s="53">
        <v>674468</v>
      </c>
      <c r="BT11" s="55">
        <v>0</v>
      </c>
      <c r="BU11" s="53">
        <v>325</v>
      </c>
      <c r="BV11" s="55">
        <v>0</v>
      </c>
      <c r="BW11" s="53">
        <f t="shared" si="16"/>
        <v>24614</v>
      </c>
      <c r="BX11" s="53">
        <f t="shared" si="17"/>
        <v>10</v>
      </c>
      <c r="BY11" s="53">
        <f t="shared" si="18"/>
        <v>69212</v>
      </c>
      <c r="BZ11" s="54">
        <f t="shared" si="48"/>
        <v>181.2</v>
      </c>
      <c r="CA11" s="53">
        <f t="shared" si="19"/>
        <v>33</v>
      </c>
      <c r="CB11" s="54">
        <f t="shared" si="49"/>
        <v>230</v>
      </c>
      <c r="CC11" s="53">
        <v>24614</v>
      </c>
      <c r="CD11" s="53">
        <v>10</v>
      </c>
      <c r="CE11" s="53">
        <v>743680</v>
      </c>
      <c r="CF11" s="54">
        <f t="shared" si="71"/>
        <v>2921.4</v>
      </c>
      <c r="CG11" s="53">
        <v>358</v>
      </c>
      <c r="CH11" s="54">
        <f t="shared" si="72"/>
        <v>3480</v>
      </c>
      <c r="CI11" s="53">
        <f t="shared" si="20"/>
        <v>321674</v>
      </c>
      <c r="CJ11" s="53">
        <f t="shared" si="21"/>
        <v>139</v>
      </c>
      <c r="CK11" s="53">
        <f t="shared" si="22"/>
        <v>21876</v>
      </c>
      <c r="CL11" s="54">
        <f t="shared" si="50"/>
        <v>-93.2</v>
      </c>
      <c r="CM11" s="53">
        <f t="shared" si="23"/>
        <v>9</v>
      </c>
      <c r="CN11" s="54">
        <f t="shared" si="51"/>
        <v>-93.5</v>
      </c>
      <c r="CO11" s="53">
        <v>346288</v>
      </c>
      <c r="CP11" s="53">
        <v>149</v>
      </c>
      <c r="CQ11" s="53">
        <v>765556</v>
      </c>
      <c r="CR11" s="54">
        <f t="shared" si="73"/>
        <v>121.1</v>
      </c>
      <c r="CS11" s="53">
        <v>367</v>
      </c>
      <c r="CT11" s="54">
        <f t="shared" si="74"/>
        <v>146.30000000000001</v>
      </c>
      <c r="CU11" s="53">
        <f t="shared" si="24"/>
        <v>0</v>
      </c>
      <c r="CV11" s="53">
        <f t="shared" si="25"/>
        <v>0</v>
      </c>
      <c r="CW11" s="53">
        <f t="shared" si="26"/>
        <v>124106</v>
      </c>
      <c r="CX11" s="56">
        <v>0</v>
      </c>
      <c r="CY11" s="53">
        <f t="shared" si="27"/>
        <v>48</v>
      </c>
      <c r="CZ11" s="56">
        <v>0</v>
      </c>
      <c r="DA11" s="53">
        <v>346288</v>
      </c>
      <c r="DB11" s="53">
        <v>149</v>
      </c>
      <c r="DC11" s="53">
        <v>889662</v>
      </c>
      <c r="DD11" s="54">
        <f t="shared" si="75"/>
        <v>156.9</v>
      </c>
      <c r="DE11" s="53">
        <v>415</v>
      </c>
      <c r="DF11" s="54">
        <f t="shared" si="76"/>
        <v>178.5</v>
      </c>
      <c r="DG11" s="53">
        <f t="shared" si="28"/>
        <v>156608</v>
      </c>
      <c r="DH11" s="53">
        <f t="shared" si="29"/>
        <v>86</v>
      </c>
      <c r="DI11" s="53">
        <f t="shared" si="30"/>
        <v>73374</v>
      </c>
      <c r="DJ11" s="54">
        <f t="shared" si="54"/>
        <v>-53.1</v>
      </c>
      <c r="DK11" s="53">
        <f t="shared" si="31"/>
        <v>31</v>
      </c>
      <c r="DL11" s="54">
        <f t="shared" si="55"/>
        <v>-64</v>
      </c>
      <c r="DM11" s="53">
        <v>502896</v>
      </c>
      <c r="DN11" s="53">
        <v>235</v>
      </c>
      <c r="DO11" s="53">
        <v>963036</v>
      </c>
      <c r="DP11" s="54">
        <f t="shared" si="77"/>
        <v>91.5</v>
      </c>
      <c r="DQ11" s="53">
        <v>446</v>
      </c>
      <c r="DR11" s="54">
        <f t="shared" si="78"/>
        <v>89.8</v>
      </c>
      <c r="DS11" s="53">
        <f t="shared" si="32"/>
        <v>236058</v>
      </c>
      <c r="DT11" s="53">
        <f t="shared" si="33"/>
        <v>120</v>
      </c>
      <c r="DU11" s="53">
        <f t="shared" si="34"/>
        <v>147808</v>
      </c>
      <c r="DV11" s="54">
        <f t="shared" si="40"/>
        <v>-37.4</v>
      </c>
      <c r="DW11" s="53">
        <f t="shared" si="35"/>
        <v>49</v>
      </c>
      <c r="DX11" s="54">
        <f t="shared" si="56"/>
        <v>-59.2</v>
      </c>
      <c r="DY11" s="53">
        <v>738954</v>
      </c>
      <c r="DZ11" s="53">
        <v>355</v>
      </c>
      <c r="EA11" s="53">
        <v>1110844</v>
      </c>
      <c r="EB11" s="54">
        <f t="shared" si="79"/>
        <v>50.3</v>
      </c>
      <c r="EC11" s="53">
        <v>495</v>
      </c>
      <c r="ED11" s="54">
        <f t="shared" si="80"/>
        <v>39.4</v>
      </c>
      <c r="EE11" s="53">
        <f t="shared" si="36"/>
        <v>22784</v>
      </c>
      <c r="EF11" s="53">
        <f t="shared" si="37"/>
        <v>15</v>
      </c>
      <c r="EG11" s="53">
        <f t="shared" si="38"/>
        <v>149168</v>
      </c>
      <c r="EH11" s="54">
        <f t="shared" si="57"/>
        <v>554.70000000000005</v>
      </c>
      <c r="EI11" s="53">
        <f t="shared" si="39"/>
        <v>54</v>
      </c>
      <c r="EJ11" s="54">
        <f t="shared" si="58"/>
        <v>260</v>
      </c>
      <c r="EK11" s="53">
        <v>761738</v>
      </c>
      <c r="EL11" s="53">
        <v>370</v>
      </c>
      <c r="EM11" s="53">
        <v>1260012</v>
      </c>
      <c r="EN11" s="54">
        <f t="shared" si="81"/>
        <v>65.400000000000006</v>
      </c>
      <c r="EO11" s="53">
        <v>549</v>
      </c>
      <c r="EP11" s="54">
        <f t="shared" si="82"/>
        <v>48.4</v>
      </c>
    </row>
    <row r="12" spans="1:146" s="43" customFormat="1" ht="17.25" customHeight="1">
      <c r="A12" s="26"/>
      <c r="B12" s="46" t="s">
        <v>50</v>
      </c>
      <c r="C12" s="55">
        <v>171580</v>
      </c>
      <c r="D12" s="55">
        <v>125</v>
      </c>
      <c r="E12" s="55">
        <v>42727</v>
      </c>
      <c r="F12" s="55">
        <v>227</v>
      </c>
      <c r="G12" s="53">
        <v>79995</v>
      </c>
      <c r="H12" s="53">
        <v>572</v>
      </c>
      <c r="I12" s="53">
        <v>19932</v>
      </c>
      <c r="J12" s="53">
        <v>57</v>
      </c>
      <c r="K12" s="53">
        <v>44090</v>
      </c>
      <c r="L12" s="53">
        <v>27</v>
      </c>
      <c r="M12" s="53">
        <v>0</v>
      </c>
      <c r="N12" s="53">
        <v>0</v>
      </c>
      <c r="O12" s="53">
        <v>0</v>
      </c>
      <c r="P12" s="53">
        <v>0</v>
      </c>
      <c r="Q12" s="53">
        <v>22000</v>
      </c>
      <c r="R12" s="53">
        <v>2</v>
      </c>
      <c r="S12" s="53">
        <v>466990</v>
      </c>
      <c r="T12" s="53">
        <v>43</v>
      </c>
      <c r="U12" s="53">
        <v>0</v>
      </c>
      <c r="V12" s="53">
        <v>0</v>
      </c>
      <c r="W12" s="53">
        <v>0</v>
      </c>
      <c r="X12" s="55">
        <v>0</v>
      </c>
      <c r="Y12" s="53">
        <v>0</v>
      </c>
      <c r="Z12" s="55">
        <v>0</v>
      </c>
      <c r="AA12" s="53">
        <f t="shared" si="83"/>
        <v>272850</v>
      </c>
      <c r="AB12" s="53">
        <f t="shared" si="84"/>
        <v>24</v>
      </c>
      <c r="AC12" s="53">
        <f t="shared" si="85"/>
        <v>0</v>
      </c>
      <c r="AD12" s="54">
        <f t="shared" si="59"/>
        <v>-100</v>
      </c>
      <c r="AE12" s="53">
        <f t="shared" si="3"/>
        <v>0</v>
      </c>
      <c r="AF12" s="54">
        <f t="shared" si="41"/>
        <v>-100</v>
      </c>
      <c r="AG12" s="53">
        <v>272850</v>
      </c>
      <c r="AH12" s="53">
        <v>24</v>
      </c>
      <c r="AI12" s="53">
        <v>0</v>
      </c>
      <c r="AJ12" s="54">
        <f t="shared" si="60"/>
        <v>-100</v>
      </c>
      <c r="AK12" s="53">
        <v>0</v>
      </c>
      <c r="AL12" s="54">
        <f t="shared" si="61"/>
        <v>-100</v>
      </c>
      <c r="AM12" s="53">
        <f t="shared" si="62"/>
        <v>194140</v>
      </c>
      <c r="AN12" s="53">
        <f t="shared" si="63"/>
        <v>19</v>
      </c>
      <c r="AO12" s="53">
        <f t="shared" si="64"/>
        <v>38240</v>
      </c>
      <c r="AP12" s="54">
        <f t="shared" si="42"/>
        <v>-80.3</v>
      </c>
      <c r="AQ12" s="53">
        <f t="shared" si="7"/>
        <v>225</v>
      </c>
      <c r="AR12" s="54">
        <f t="shared" si="43"/>
        <v>1084.2</v>
      </c>
      <c r="AS12" s="53">
        <v>466990</v>
      </c>
      <c r="AT12" s="53">
        <v>43</v>
      </c>
      <c r="AU12" s="53">
        <v>38240</v>
      </c>
      <c r="AV12" s="54">
        <f t="shared" si="65"/>
        <v>-91.8</v>
      </c>
      <c r="AW12" s="53">
        <v>225</v>
      </c>
      <c r="AX12" s="54">
        <f t="shared" si="66"/>
        <v>423.3</v>
      </c>
      <c r="AY12" s="53">
        <f t="shared" si="8"/>
        <v>0</v>
      </c>
      <c r="AZ12" s="53">
        <f t="shared" si="9"/>
        <v>0</v>
      </c>
      <c r="BA12" s="53">
        <f t="shared" si="10"/>
        <v>0</v>
      </c>
      <c r="BB12" s="56">
        <v>0</v>
      </c>
      <c r="BC12" s="53">
        <f t="shared" si="11"/>
        <v>0</v>
      </c>
      <c r="BD12" s="56">
        <v>0</v>
      </c>
      <c r="BE12" s="53">
        <v>466990</v>
      </c>
      <c r="BF12" s="53">
        <v>43</v>
      </c>
      <c r="BG12" s="53">
        <v>38240</v>
      </c>
      <c r="BH12" s="54">
        <f t="shared" ref="BH12:BH16" si="86">ROUND(((BG12/BE12-1)*100),1)</f>
        <v>-91.8</v>
      </c>
      <c r="BI12" s="53">
        <v>225</v>
      </c>
      <c r="BJ12" s="54">
        <f t="shared" ref="BJ12:BJ16" si="87">ROUND(((BI12/BF12-1)*100),1)</f>
        <v>423.3</v>
      </c>
      <c r="BK12" s="53">
        <f t="shared" si="12"/>
        <v>0</v>
      </c>
      <c r="BL12" s="53">
        <f t="shared" si="13"/>
        <v>0</v>
      </c>
      <c r="BM12" s="53">
        <f t="shared" si="14"/>
        <v>0</v>
      </c>
      <c r="BN12" s="56">
        <v>0</v>
      </c>
      <c r="BO12" s="53">
        <f t="shared" si="15"/>
        <v>0</v>
      </c>
      <c r="BP12" s="56">
        <v>0</v>
      </c>
      <c r="BQ12" s="53">
        <v>466990</v>
      </c>
      <c r="BR12" s="53">
        <v>43</v>
      </c>
      <c r="BS12" s="53">
        <v>38240</v>
      </c>
      <c r="BT12" s="54">
        <f t="shared" ref="BT12:BT16" si="88">ROUND(((BS12/BQ12-1)*100),1)</f>
        <v>-91.8</v>
      </c>
      <c r="BU12" s="53">
        <v>225</v>
      </c>
      <c r="BV12" s="54">
        <f t="shared" ref="BV12:BV16" si="89">ROUND(((BU12/BR12-1)*100),1)</f>
        <v>423.3</v>
      </c>
      <c r="BW12" s="53">
        <f t="shared" si="16"/>
        <v>0</v>
      </c>
      <c r="BX12" s="53">
        <f t="shared" si="17"/>
        <v>0</v>
      </c>
      <c r="BY12" s="53">
        <f t="shared" si="18"/>
        <v>0</v>
      </c>
      <c r="BZ12" s="56">
        <v>0</v>
      </c>
      <c r="CA12" s="53">
        <f t="shared" si="19"/>
        <v>0</v>
      </c>
      <c r="CB12" s="56">
        <v>0</v>
      </c>
      <c r="CC12" s="53">
        <v>466990</v>
      </c>
      <c r="CD12" s="53">
        <v>43</v>
      </c>
      <c r="CE12" s="53">
        <v>38240</v>
      </c>
      <c r="CF12" s="54">
        <f t="shared" si="71"/>
        <v>-91.8</v>
      </c>
      <c r="CG12" s="53">
        <v>225</v>
      </c>
      <c r="CH12" s="54">
        <f t="shared" ref="CH12:CH16" si="90">ROUND(((CG12/CD12-1)*100),1)</f>
        <v>423.3</v>
      </c>
      <c r="CI12" s="53">
        <f t="shared" si="20"/>
        <v>0</v>
      </c>
      <c r="CJ12" s="53">
        <f t="shared" si="21"/>
        <v>0</v>
      </c>
      <c r="CK12" s="53">
        <f t="shared" si="22"/>
        <v>0</v>
      </c>
      <c r="CL12" s="56">
        <v>0</v>
      </c>
      <c r="CM12" s="53">
        <f t="shared" si="23"/>
        <v>0</v>
      </c>
      <c r="CN12" s="56">
        <v>0</v>
      </c>
      <c r="CO12" s="53">
        <v>466990</v>
      </c>
      <c r="CP12" s="53">
        <v>43</v>
      </c>
      <c r="CQ12" s="53">
        <v>38240</v>
      </c>
      <c r="CR12" s="54">
        <f t="shared" si="73"/>
        <v>-91.8</v>
      </c>
      <c r="CS12" s="53">
        <v>225</v>
      </c>
      <c r="CT12" s="54">
        <f t="shared" si="74"/>
        <v>423.3</v>
      </c>
      <c r="CU12" s="53">
        <f t="shared" si="24"/>
        <v>0</v>
      </c>
      <c r="CV12" s="53">
        <f t="shared" si="25"/>
        <v>0</v>
      </c>
      <c r="CW12" s="53">
        <f t="shared" si="26"/>
        <v>0</v>
      </c>
      <c r="CX12" s="56">
        <v>0</v>
      </c>
      <c r="CY12" s="53">
        <f t="shared" si="27"/>
        <v>0</v>
      </c>
      <c r="CZ12" s="56">
        <v>0</v>
      </c>
      <c r="DA12" s="53">
        <v>466990</v>
      </c>
      <c r="DB12" s="53">
        <v>43</v>
      </c>
      <c r="DC12" s="53">
        <v>38240</v>
      </c>
      <c r="DD12" s="54">
        <f t="shared" si="75"/>
        <v>-91.8</v>
      </c>
      <c r="DE12" s="53">
        <v>225</v>
      </c>
      <c r="DF12" s="54">
        <f t="shared" si="76"/>
        <v>423.3</v>
      </c>
      <c r="DG12" s="53">
        <f t="shared" si="28"/>
        <v>0</v>
      </c>
      <c r="DH12" s="53">
        <f t="shared" si="29"/>
        <v>0</v>
      </c>
      <c r="DI12" s="53">
        <f t="shared" si="30"/>
        <v>0</v>
      </c>
      <c r="DJ12" s="56">
        <v>0</v>
      </c>
      <c r="DK12" s="53">
        <f t="shared" si="31"/>
        <v>0</v>
      </c>
      <c r="DL12" s="56">
        <v>0</v>
      </c>
      <c r="DM12" s="53">
        <v>466990</v>
      </c>
      <c r="DN12" s="53">
        <v>43</v>
      </c>
      <c r="DO12" s="53">
        <v>38240</v>
      </c>
      <c r="DP12" s="54">
        <f t="shared" si="77"/>
        <v>-91.8</v>
      </c>
      <c r="DQ12" s="53">
        <v>225</v>
      </c>
      <c r="DR12" s="54">
        <f t="shared" si="78"/>
        <v>423.3</v>
      </c>
      <c r="DS12" s="53">
        <f t="shared" si="32"/>
        <v>0</v>
      </c>
      <c r="DT12" s="53">
        <f t="shared" si="33"/>
        <v>0</v>
      </c>
      <c r="DU12" s="53">
        <f t="shared" si="34"/>
        <v>0</v>
      </c>
      <c r="DV12" s="56">
        <v>0</v>
      </c>
      <c r="DW12" s="53">
        <f t="shared" si="35"/>
        <v>0</v>
      </c>
      <c r="DX12" s="56">
        <v>0</v>
      </c>
      <c r="DY12" s="53">
        <v>466990</v>
      </c>
      <c r="DZ12" s="53">
        <v>43</v>
      </c>
      <c r="EA12" s="53">
        <v>38240</v>
      </c>
      <c r="EB12" s="54">
        <f t="shared" si="79"/>
        <v>-91.8</v>
      </c>
      <c r="EC12" s="53">
        <v>225</v>
      </c>
      <c r="ED12" s="54">
        <f t="shared" si="80"/>
        <v>423.3</v>
      </c>
      <c r="EE12" s="53">
        <f t="shared" si="36"/>
        <v>0</v>
      </c>
      <c r="EF12" s="53">
        <f t="shared" si="37"/>
        <v>0</v>
      </c>
      <c r="EG12" s="53">
        <f t="shared" si="38"/>
        <v>0</v>
      </c>
      <c r="EH12" s="56">
        <v>0</v>
      </c>
      <c r="EI12" s="53">
        <f t="shared" si="39"/>
        <v>0</v>
      </c>
      <c r="EJ12" s="56">
        <v>0</v>
      </c>
      <c r="EK12" s="53">
        <v>466990</v>
      </c>
      <c r="EL12" s="53">
        <v>43</v>
      </c>
      <c r="EM12" s="53">
        <v>38240</v>
      </c>
      <c r="EN12" s="54">
        <f t="shared" si="81"/>
        <v>-91.8</v>
      </c>
      <c r="EO12" s="53">
        <v>225</v>
      </c>
      <c r="EP12" s="54">
        <f t="shared" si="82"/>
        <v>423.3</v>
      </c>
    </row>
    <row r="13" spans="1:146" s="8" customFormat="1" ht="16.5" customHeight="1">
      <c r="A13" s="26"/>
      <c r="B13" s="27" t="s">
        <v>44</v>
      </c>
      <c r="C13" s="16">
        <v>32440</v>
      </c>
      <c r="D13" s="16">
        <v>125</v>
      </c>
      <c r="E13" s="16">
        <v>310751</v>
      </c>
      <c r="F13" s="16">
        <v>2168</v>
      </c>
      <c r="G13" s="14">
        <v>0</v>
      </c>
      <c r="H13" s="14">
        <v>0</v>
      </c>
      <c r="I13" s="14">
        <v>59232</v>
      </c>
      <c r="J13" s="14">
        <v>395</v>
      </c>
      <c r="K13" s="14">
        <v>0</v>
      </c>
      <c r="L13" s="14">
        <v>0</v>
      </c>
      <c r="M13" s="14">
        <v>0</v>
      </c>
      <c r="N13" s="14">
        <v>0</v>
      </c>
      <c r="O13" s="53">
        <v>2038</v>
      </c>
      <c r="P13" s="53">
        <v>11</v>
      </c>
      <c r="Q13" s="53">
        <v>167643</v>
      </c>
      <c r="R13" s="53">
        <v>59</v>
      </c>
      <c r="S13" s="53">
        <v>442280</v>
      </c>
      <c r="T13" s="53">
        <v>131</v>
      </c>
      <c r="U13" s="53">
        <v>49810</v>
      </c>
      <c r="V13" s="53">
        <v>4</v>
      </c>
      <c r="W13" s="53">
        <v>0</v>
      </c>
      <c r="X13" s="54">
        <f t="shared" ref="X13:X23" si="91">ROUND(((W13/U13-1)*100),1)</f>
        <v>-100</v>
      </c>
      <c r="Y13" s="53">
        <v>0</v>
      </c>
      <c r="Z13" s="54">
        <f t="shared" ref="Z13:Z23" si="92">ROUND(((Y13/V13-1)*100),1)</f>
        <v>-100</v>
      </c>
      <c r="AA13" s="53">
        <f t="shared" si="83"/>
        <v>0</v>
      </c>
      <c r="AB13" s="53">
        <f t="shared" si="84"/>
        <v>0</v>
      </c>
      <c r="AC13" s="53">
        <f t="shared" si="85"/>
        <v>0</v>
      </c>
      <c r="AD13" s="53">
        <v>0</v>
      </c>
      <c r="AE13" s="53">
        <f t="shared" si="3"/>
        <v>0</v>
      </c>
      <c r="AF13" s="53">
        <v>0</v>
      </c>
      <c r="AG13" s="53">
        <v>49810</v>
      </c>
      <c r="AH13" s="53">
        <v>4</v>
      </c>
      <c r="AI13" s="53">
        <v>0</v>
      </c>
      <c r="AJ13" s="54">
        <f t="shared" si="60"/>
        <v>-100</v>
      </c>
      <c r="AK13" s="53">
        <v>0</v>
      </c>
      <c r="AL13" s="54">
        <f t="shared" si="61"/>
        <v>-100</v>
      </c>
      <c r="AM13" s="53">
        <f t="shared" si="62"/>
        <v>0</v>
      </c>
      <c r="AN13" s="53">
        <f t="shared" si="63"/>
        <v>0</v>
      </c>
      <c r="AO13" s="53">
        <f t="shared" si="64"/>
        <v>0</v>
      </c>
      <c r="AP13" s="56">
        <v>0</v>
      </c>
      <c r="AQ13" s="53">
        <f t="shared" si="7"/>
        <v>0</v>
      </c>
      <c r="AR13" s="56">
        <v>0</v>
      </c>
      <c r="AS13" s="53">
        <v>49810</v>
      </c>
      <c r="AT13" s="53">
        <v>4</v>
      </c>
      <c r="AU13" s="53">
        <v>0</v>
      </c>
      <c r="AV13" s="54">
        <f t="shared" si="65"/>
        <v>-100</v>
      </c>
      <c r="AW13" s="53">
        <v>0</v>
      </c>
      <c r="AX13" s="54">
        <f t="shared" si="66"/>
        <v>-100</v>
      </c>
      <c r="AY13" s="53">
        <f t="shared" si="8"/>
        <v>0</v>
      </c>
      <c r="AZ13" s="53">
        <f t="shared" si="9"/>
        <v>0</v>
      </c>
      <c r="BA13" s="53">
        <f t="shared" si="10"/>
        <v>0</v>
      </c>
      <c r="BB13" s="56">
        <v>0</v>
      </c>
      <c r="BC13" s="53">
        <f t="shared" si="11"/>
        <v>0</v>
      </c>
      <c r="BD13" s="56">
        <v>0</v>
      </c>
      <c r="BE13" s="53">
        <v>49810</v>
      </c>
      <c r="BF13" s="53">
        <v>4</v>
      </c>
      <c r="BG13" s="53">
        <v>0</v>
      </c>
      <c r="BH13" s="54">
        <f t="shared" si="86"/>
        <v>-100</v>
      </c>
      <c r="BI13" s="53">
        <v>0</v>
      </c>
      <c r="BJ13" s="54">
        <f t="shared" si="87"/>
        <v>-100</v>
      </c>
      <c r="BK13" s="53">
        <f t="shared" si="12"/>
        <v>0</v>
      </c>
      <c r="BL13" s="53">
        <f t="shared" si="13"/>
        <v>0</v>
      </c>
      <c r="BM13" s="53">
        <f t="shared" si="14"/>
        <v>0</v>
      </c>
      <c r="BN13" s="56">
        <v>0</v>
      </c>
      <c r="BO13" s="53">
        <f t="shared" si="15"/>
        <v>0</v>
      </c>
      <c r="BP13" s="56">
        <v>0</v>
      </c>
      <c r="BQ13" s="53">
        <v>49810</v>
      </c>
      <c r="BR13" s="53">
        <v>4</v>
      </c>
      <c r="BS13" s="53">
        <v>0</v>
      </c>
      <c r="BT13" s="54">
        <f t="shared" si="88"/>
        <v>-100</v>
      </c>
      <c r="BU13" s="53">
        <v>0</v>
      </c>
      <c r="BV13" s="54">
        <f t="shared" si="89"/>
        <v>-100</v>
      </c>
      <c r="BW13" s="53">
        <f t="shared" si="16"/>
        <v>373910</v>
      </c>
      <c r="BX13" s="53">
        <f t="shared" si="17"/>
        <v>36</v>
      </c>
      <c r="BY13" s="53">
        <f t="shared" si="18"/>
        <v>0</v>
      </c>
      <c r="BZ13" s="54">
        <f t="shared" si="48"/>
        <v>-100</v>
      </c>
      <c r="CA13" s="53">
        <f t="shared" si="19"/>
        <v>0</v>
      </c>
      <c r="CB13" s="54">
        <f t="shared" si="49"/>
        <v>-100</v>
      </c>
      <c r="CC13" s="53">
        <v>423720</v>
      </c>
      <c r="CD13" s="53">
        <v>40</v>
      </c>
      <c r="CE13" s="53">
        <v>0</v>
      </c>
      <c r="CF13" s="54">
        <f t="shared" si="71"/>
        <v>-100</v>
      </c>
      <c r="CG13" s="53">
        <v>0</v>
      </c>
      <c r="CH13" s="54">
        <f t="shared" si="90"/>
        <v>-100</v>
      </c>
      <c r="CI13" s="53">
        <f t="shared" si="20"/>
        <v>0</v>
      </c>
      <c r="CJ13" s="53">
        <f t="shared" si="21"/>
        <v>0</v>
      </c>
      <c r="CK13" s="53">
        <f t="shared" si="22"/>
        <v>0</v>
      </c>
      <c r="CL13" s="56">
        <v>0</v>
      </c>
      <c r="CM13" s="53">
        <f t="shared" si="23"/>
        <v>0</v>
      </c>
      <c r="CN13" s="56">
        <v>0</v>
      </c>
      <c r="CO13" s="53">
        <v>423720</v>
      </c>
      <c r="CP13" s="53">
        <v>40</v>
      </c>
      <c r="CQ13" s="53">
        <v>0</v>
      </c>
      <c r="CR13" s="54">
        <f t="shared" si="73"/>
        <v>-100</v>
      </c>
      <c r="CS13" s="53">
        <v>0</v>
      </c>
      <c r="CT13" s="54">
        <f t="shared" si="74"/>
        <v>-100</v>
      </c>
      <c r="CU13" s="53">
        <f t="shared" si="24"/>
        <v>0</v>
      </c>
      <c r="CV13" s="53">
        <f t="shared" si="25"/>
        <v>0</v>
      </c>
      <c r="CW13" s="53">
        <f t="shared" si="26"/>
        <v>0</v>
      </c>
      <c r="CX13" s="56">
        <v>0</v>
      </c>
      <c r="CY13" s="53">
        <f t="shared" si="27"/>
        <v>0</v>
      </c>
      <c r="CZ13" s="56">
        <v>0</v>
      </c>
      <c r="DA13" s="53">
        <v>423720</v>
      </c>
      <c r="DB13" s="53">
        <v>40</v>
      </c>
      <c r="DC13" s="53">
        <v>0</v>
      </c>
      <c r="DD13" s="54">
        <f t="shared" si="75"/>
        <v>-100</v>
      </c>
      <c r="DE13" s="53">
        <v>0</v>
      </c>
      <c r="DF13" s="54">
        <f t="shared" si="76"/>
        <v>-100</v>
      </c>
      <c r="DG13" s="53">
        <f t="shared" si="28"/>
        <v>0</v>
      </c>
      <c r="DH13" s="53">
        <f t="shared" si="29"/>
        <v>0</v>
      </c>
      <c r="DI13" s="53">
        <f t="shared" si="30"/>
        <v>0</v>
      </c>
      <c r="DJ13" s="56">
        <v>0</v>
      </c>
      <c r="DK13" s="53">
        <f t="shared" si="31"/>
        <v>0</v>
      </c>
      <c r="DL13" s="56">
        <v>0</v>
      </c>
      <c r="DM13" s="53">
        <v>423720</v>
      </c>
      <c r="DN13" s="53">
        <v>40</v>
      </c>
      <c r="DO13" s="53">
        <v>0</v>
      </c>
      <c r="DP13" s="54">
        <f t="shared" si="77"/>
        <v>-100</v>
      </c>
      <c r="DQ13" s="53">
        <v>0</v>
      </c>
      <c r="DR13" s="54">
        <f t="shared" si="78"/>
        <v>-100</v>
      </c>
      <c r="DS13" s="53">
        <f t="shared" si="32"/>
        <v>18560</v>
      </c>
      <c r="DT13" s="53">
        <f t="shared" si="33"/>
        <v>91</v>
      </c>
      <c r="DU13" s="53">
        <f t="shared" si="34"/>
        <v>0</v>
      </c>
      <c r="DV13" s="54">
        <f t="shared" si="40"/>
        <v>-100</v>
      </c>
      <c r="DW13" s="53">
        <f t="shared" si="35"/>
        <v>0</v>
      </c>
      <c r="DX13" s="54">
        <f t="shared" si="56"/>
        <v>-100</v>
      </c>
      <c r="DY13" s="53">
        <v>442280</v>
      </c>
      <c r="DZ13" s="53">
        <v>131</v>
      </c>
      <c r="EA13" s="53">
        <v>0</v>
      </c>
      <c r="EB13" s="54">
        <f t="shared" si="79"/>
        <v>-100</v>
      </c>
      <c r="EC13" s="53">
        <v>0</v>
      </c>
      <c r="ED13" s="54">
        <f t="shared" si="80"/>
        <v>-100</v>
      </c>
      <c r="EE13" s="53">
        <f t="shared" si="36"/>
        <v>0</v>
      </c>
      <c r="EF13" s="53">
        <f t="shared" si="37"/>
        <v>0</v>
      </c>
      <c r="EG13" s="53">
        <f t="shared" si="38"/>
        <v>0</v>
      </c>
      <c r="EH13" s="56">
        <v>0</v>
      </c>
      <c r="EI13" s="53">
        <f t="shared" si="39"/>
        <v>0</v>
      </c>
      <c r="EJ13" s="56">
        <v>0</v>
      </c>
      <c r="EK13" s="53">
        <v>442280</v>
      </c>
      <c r="EL13" s="53">
        <v>131</v>
      </c>
      <c r="EM13" s="53">
        <v>0</v>
      </c>
      <c r="EN13" s="54">
        <f t="shared" si="81"/>
        <v>-100</v>
      </c>
      <c r="EO13" s="53">
        <v>0</v>
      </c>
      <c r="EP13" s="54">
        <f t="shared" si="82"/>
        <v>-100</v>
      </c>
    </row>
    <row r="14" spans="1:146" s="8" customFormat="1" ht="16.5" customHeight="1">
      <c r="A14" s="26"/>
      <c r="B14" s="27" t="s">
        <v>40</v>
      </c>
      <c r="C14" s="55">
        <v>796947</v>
      </c>
      <c r="D14" s="55">
        <v>5078</v>
      </c>
      <c r="E14" s="55">
        <v>672848</v>
      </c>
      <c r="F14" s="55">
        <v>4592</v>
      </c>
      <c r="G14" s="14">
        <v>177369</v>
      </c>
      <c r="H14" s="14">
        <v>1308</v>
      </c>
      <c r="I14" s="14">
        <v>407061</v>
      </c>
      <c r="J14" s="14">
        <v>2555</v>
      </c>
      <c r="K14" s="14">
        <v>421820</v>
      </c>
      <c r="L14" s="14">
        <v>2499</v>
      </c>
      <c r="M14" s="14">
        <v>1586080</v>
      </c>
      <c r="N14" s="14">
        <v>7425</v>
      </c>
      <c r="O14" s="53">
        <v>167885</v>
      </c>
      <c r="P14" s="53">
        <v>595</v>
      </c>
      <c r="Q14" s="53">
        <v>0</v>
      </c>
      <c r="R14" s="53">
        <v>0</v>
      </c>
      <c r="S14" s="53">
        <v>307120</v>
      </c>
      <c r="T14" s="53">
        <v>1810</v>
      </c>
      <c r="U14" s="53">
        <v>0</v>
      </c>
      <c r="V14" s="53">
        <v>0</v>
      </c>
      <c r="W14" s="53">
        <v>0</v>
      </c>
      <c r="X14" s="55">
        <v>0</v>
      </c>
      <c r="Y14" s="53">
        <v>0</v>
      </c>
      <c r="Z14" s="55">
        <v>0</v>
      </c>
      <c r="AA14" s="53">
        <f t="shared" si="83"/>
        <v>0</v>
      </c>
      <c r="AB14" s="53">
        <f t="shared" si="84"/>
        <v>0</v>
      </c>
      <c r="AC14" s="53">
        <f t="shared" si="85"/>
        <v>0</v>
      </c>
      <c r="AD14" s="53">
        <v>0</v>
      </c>
      <c r="AE14" s="53">
        <f t="shared" si="3"/>
        <v>0</v>
      </c>
      <c r="AF14" s="53">
        <v>0</v>
      </c>
      <c r="AG14" s="53">
        <v>0</v>
      </c>
      <c r="AH14" s="53">
        <v>0</v>
      </c>
      <c r="AI14" s="53">
        <v>0</v>
      </c>
      <c r="AJ14" s="55">
        <v>0</v>
      </c>
      <c r="AK14" s="53">
        <v>0</v>
      </c>
      <c r="AL14" s="55">
        <v>0</v>
      </c>
      <c r="AM14" s="53">
        <f t="shared" si="62"/>
        <v>228270</v>
      </c>
      <c r="AN14" s="53">
        <f t="shared" si="63"/>
        <v>1384</v>
      </c>
      <c r="AO14" s="53">
        <f t="shared" si="64"/>
        <v>0</v>
      </c>
      <c r="AP14" s="54">
        <f t="shared" si="42"/>
        <v>-100</v>
      </c>
      <c r="AQ14" s="53">
        <f t="shared" si="7"/>
        <v>0</v>
      </c>
      <c r="AR14" s="54">
        <f t="shared" si="43"/>
        <v>-100</v>
      </c>
      <c r="AS14" s="53">
        <v>228270</v>
      </c>
      <c r="AT14" s="53">
        <v>1384</v>
      </c>
      <c r="AU14" s="53">
        <v>0</v>
      </c>
      <c r="AV14" s="54">
        <f t="shared" si="65"/>
        <v>-100</v>
      </c>
      <c r="AW14" s="53">
        <v>0</v>
      </c>
      <c r="AX14" s="54">
        <f t="shared" si="66"/>
        <v>-100</v>
      </c>
      <c r="AY14" s="53">
        <f t="shared" si="8"/>
        <v>17750</v>
      </c>
      <c r="AZ14" s="53">
        <f t="shared" si="9"/>
        <v>92</v>
      </c>
      <c r="BA14" s="53">
        <f t="shared" si="10"/>
        <v>0</v>
      </c>
      <c r="BB14" s="54">
        <f t="shared" ref="BB14:BB15" si="93">ROUND(((BA14/AY14-1)*100),1)</f>
        <v>-100</v>
      </c>
      <c r="BC14" s="53">
        <f t="shared" si="11"/>
        <v>0</v>
      </c>
      <c r="BD14" s="54">
        <f t="shared" ref="BD14:BD15" si="94">ROUND(((BC14/AZ14-1)*100),1)</f>
        <v>-100</v>
      </c>
      <c r="BE14" s="53">
        <v>246020</v>
      </c>
      <c r="BF14" s="53">
        <v>1476</v>
      </c>
      <c r="BG14" s="53">
        <v>0</v>
      </c>
      <c r="BH14" s="54">
        <f t="shared" si="86"/>
        <v>-100</v>
      </c>
      <c r="BI14" s="53">
        <v>0</v>
      </c>
      <c r="BJ14" s="54">
        <f t="shared" si="87"/>
        <v>-100</v>
      </c>
      <c r="BK14" s="53">
        <f t="shared" si="12"/>
        <v>0</v>
      </c>
      <c r="BL14" s="53">
        <f t="shared" si="13"/>
        <v>0</v>
      </c>
      <c r="BM14" s="53">
        <f t="shared" si="14"/>
        <v>0</v>
      </c>
      <c r="BN14" s="56">
        <v>0</v>
      </c>
      <c r="BO14" s="53">
        <f t="shared" si="15"/>
        <v>0</v>
      </c>
      <c r="BP14" s="56">
        <v>0</v>
      </c>
      <c r="BQ14" s="53">
        <v>246020</v>
      </c>
      <c r="BR14" s="53">
        <v>1476</v>
      </c>
      <c r="BS14" s="53">
        <v>0</v>
      </c>
      <c r="BT14" s="54">
        <f t="shared" si="88"/>
        <v>-100</v>
      </c>
      <c r="BU14" s="53">
        <v>0</v>
      </c>
      <c r="BV14" s="54">
        <f t="shared" si="89"/>
        <v>-100</v>
      </c>
      <c r="BW14" s="53">
        <f t="shared" si="16"/>
        <v>0</v>
      </c>
      <c r="BX14" s="53">
        <f t="shared" si="17"/>
        <v>0</v>
      </c>
      <c r="BY14" s="53">
        <f t="shared" si="18"/>
        <v>0</v>
      </c>
      <c r="BZ14" s="56">
        <v>0</v>
      </c>
      <c r="CA14" s="53">
        <f t="shared" si="19"/>
        <v>0</v>
      </c>
      <c r="CB14" s="56">
        <v>0</v>
      </c>
      <c r="CC14" s="53">
        <v>246020</v>
      </c>
      <c r="CD14" s="53">
        <v>1476</v>
      </c>
      <c r="CE14" s="53">
        <v>0</v>
      </c>
      <c r="CF14" s="54">
        <f t="shared" si="71"/>
        <v>-100</v>
      </c>
      <c r="CG14" s="53">
        <v>0</v>
      </c>
      <c r="CH14" s="54">
        <f t="shared" si="90"/>
        <v>-100</v>
      </c>
      <c r="CI14" s="53">
        <f t="shared" si="20"/>
        <v>40640</v>
      </c>
      <c r="CJ14" s="53">
        <f t="shared" si="21"/>
        <v>214</v>
      </c>
      <c r="CK14" s="53">
        <f t="shared" si="22"/>
        <v>0</v>
      </c>
      <c r="CL14" s="54">
        <f t="shared" si="50"/>
        <v>-100</v>
      </c>
      <c r="CM14" s="53">
        <f t="shared" si="23"/>
        <v>0</v>
      </c>
      <c r="CN14" s="54">
        <f t="shared" si="51"/>
        <v>-100</v>
      </c>
      <c r="CO14" s="53">
        <v>286660</v>
      </c>
      <c r="CP14" s="53">
        <v>1690</v>
      </c>
      <c r="CQ14" s="53">
        <v>0</v>
      </c>
      <c r="CR14" s="54">
        <f t="shared" si="73"/>
        <v>-100</v>
      </c>
      <c r="CS14" s="53">
        <v>0</v>
      </c>
      <c r="CT14" s="54">
        <f t="shared" si="74"/>
        <v>-100</v>
      </c>
      <c r="CU14" s="53">
        <f t="shared" si="24"/>
        <v>0</v>
      </c>
      <c r="CV14" s="53">
        <f t="shared" si="25"/>
        <v>0</v>
      </c>
      <c r="CW14" s="53">
        <f t="shared" si="26"/>
        <v>0</v>
      </c>
      <c r="CX14" s="56">
        <v>0</v>
      </c>
      <c r="CY14" s="53">
        <f t="shared" si="27"/>
        <v>0</v>
      </c>
      <c r="CZ14" s="56">
        <v>0</v>
      </c>
      <c r="DA14" s="53">
        <v>286660</v>
      </c>
      <c r="DB14" s="53">
        <v>1690</v>
      </c>
      <c r="DC14" s="53">
        <v>0</v>
      </c>
      <c r="DD14" s="54">
        <f t="shared" si="75"/>
        <v>-100</v>
      </c>
      <c r="DE14" s="53">
        <v>0</v>
      </c>
      <c r="DF14" s="54">
        <f t="shared" si="76"/>
        <v>-100</v>
      </c>
      <c r="DG14" s="53">
        <f t="shared" si="28"/>
        <v>0</v>
      </c>
      <c r="DH14" s="53">
        <f t="shared" si="29"/>
        <v>0</v>
      </c>
      <c r="DI14" s="53">
        <f t="shared" si="30"/>
        <v>49740</v>
      </c>
      <c r="DJ14" s="56">
        <v>0</v>
      </c>
      <c r="DK14" s="53">
        <f t="shared" si="31"/>
        <v>312</v>
      </c>
      <c r="DL14" s="56">
        <v>0</v>
      </c>
      <c r="DM14" s="53">
        <v>286660</v>
      </c>
      <c r="DN14" s="53">
        <v>1690</v>
      </c>
      <c r="DO14" s="53">
        <v>49740</v>
      </c>
      <c r="DP14" s="54">
        <f t="shared" si="77"/>
        <v>-82.6</v>
      </c>
      <c r="DQ14" s="53">
        <v>312</v>
      </c>
      <c r="DR14" s="54">
        <f t="shared" si="78"/>
        <v>-81.5</v>
      </c>
      <c r="DS14" s="53">
        <f t="shared" si="32"/>
        <v>0</v>
      </c>
      <c r="DT14" s="53">
        <f t="shared" si="33"/>
        <v>0</v>
      </c>
      <c r="DU14" s="53">
        <f t="shared" si="34"/>
        <v>41868</v>
      </c>
      <c r="DV14" s="56">
        <v>0</v>
      </c>
      <c r="DW14" s="53">
        <f t="shared" si="35"/>
        <v>273</v>
      </c>
      <c r="DX14" s="56">
        <v>0</v>
      </c>
      <c r="DY14" s="53">
        <v>286660</v>
      </c>
      <c r="DZ14" s="53">
        <v>1690</v>
      </c>
      <c r="EA14" s="53">
        <v>91608</v>
      </c>
      <c r="EB14" s="54">
        <f t="shared" si="79"/>
        <v>-68</v>
      </c>
      <c r="EC14" s="53">
        <v>585</v>
      </c>
      <c r="ED14" s="54">
        <f t="shared" si="80"/>
        <v>-65.400000000000006</v>
      </c>
      <c r="EE14" s="53">
        <f t="shared" si="36"/>
        <v>0</v>
      </c>
      <c r="EF14" s="53">
        <f t="shared" si="37"/>
        <v>0</v>
      </c>
      <c r="EG14" s="53">
        <f t="shared" si="38"/>
        <v>69920</v>
      </c>
      <c r="EH14" s="56">
        <v>0</v>
      </c>
      <c r="EI14" s="53">
        <f t="shared" si="39"/>
        <v>452</v>
      </c>
      <c r="EJ14" s="56">
        <v>0</v>
      </c>
      <c r="EK14" s="53">
        <v>286660</v>
      </c>
      <c r="EL14" s="53">
        <v>1690</v>
      </c>
      <c r="EM14" s="53">
        <v>161528</v>
      </c>
      <c r="EN14" s="54">
        <f t="shared" si="81"/>
        <v>-43.7</v>
      </c>
      <c r="EO14" s="53">
        <v>1037</v>
      </c>
      <c r="EP14" s="54">
        <f t="shared" si="82"/>
        <v>-38.6</v>
      </c>
    </row>
    <row r="15" spans="1:146" s="8" customFormat="1" ht="16.5" customHeight="1">
      <c r="A15" s="26"/>
      <c r="B15" s="27" t="s">
        <v>202</v>
      </c>
      <c r="C15" s="16">
        <v>0</v>
      </c>
      <c r="D15" s="16">
        <v>0</v>
      </c>
      <c r="E15" s="16">
        <v>0</v>
      </c>
      <c r="F15" s="16">
        <v>0</v>
      </c>
      <c r="G15" s="14">
        <v>12882</v>
      </c>
      <c r="H15" s="14">
        <v>62</v>
      </c>
      <c r="I15" s="14">
        <v>15482</v>
      </c>
      <c r="J15" s="14">
        <v>75</v>
      </c>
      <c r="K15" s="14">
        <v>20242</v>
      </c>
      <c r="L15" s="14">
        <v>125</v>
      </c>
      <c r="M15" s="14">
        <v>54290</v>
      </c>
      <c r="N15" s="14">
        <v>209</v>
      </c>
      <c r="O15" s="53">
        <v>94530</v>
      </c>
      <c r="P15" s="53">
        <v>477</v>
      </c>
      <c r="Q15" s="53">
        <v>383520</v>
      </c>
      <c r="R15" s="53">
        <v>2199</v>
      </c>
      <c r="S15" s="53">
        <v>276000</v>
      </c>
      <c r="T15" s="53">
        <v>1512</v>
      </c>
      <c r="U15" s="53">
        <v>0</v>
      </c>
      <c r="V15" s="53">
        <v>0</v>
      </c>
      <c r="W15" s="53">
        <v>0</v>
      </c>
      <c r="X15" s="55">
        <v>0</v>
      </c>
      <c r="Y15" s="53">
        <v>0</v>
      </c>
      <c r="Z15" s="55">
        <v>0</v>
      </c>
      <c r="AA15" s="53">
        <f t="shared" si="83"/>
        <v>0</v>
      </c>
      <c r="AB15" s="53">
        <f t="shared" si="84"/>
        <v>0</v>
      </c>
      <c r="AC15" s="53">
        <f t="shared" si="85"/>
        <v>0</v>
      </c>
      <c r="AD15" s="53">
        <v>0</v>
      </c>
      <c r="AE15" s="53">
        <f t="shared" si="3"/>
        <v>0</v>
      </c>
      <c r="AF15" s="53">
        <v>0</v>
      </c>
      <c r="AG15" s="53">
        <v>0</v>
      </c>
      <c r="AH15" s="53">
        <v>0</v>
      </c>
      <c r="AI15" s="53">
        <v>0</v>
      </c>
      <c r="AJ15" s="55">
        <v>0</v>
      </c>
      <c r="AK15" s="53">
        <v>0</v>
      </c>
      <c r="AL15" s="55">
        <v>0</v>
      </c>
      <c r="AM15" s="53">
        <f t="shared" si="62"/>
        <v>125120</v>
      </c>
      <c r="AN15" s="53">
        <f t="shared" si="63"/>
        <v>682</v>
      </c>
      <c r="AO15" s="53">
        <f t="shared" si="64"/>
        <v>0</v>
      </c>
      <c r="AP15" s="54">
        <f t="shared" si="42"/>
        <v>-100</v>
      </c>
      <c r="AQ15" s="53">
        <f t="shared" si="7"/>
        <v>0</v>
      </c>
      <c r="AR15" s="54">
        <f t="shared" si="43"/>
        <v>-100</v>
      </c>
      <c r="AS15" s="53">
        <v>125120</v>
      </c>
      <c r="AT15" s="53">
        <v>682</v>
      </c>
      <c r="AU15" s="53">
        <v>0</v>
      </c>
      <c r="AV15" s="54">
        <f t="shared" si="65"/>
        <v>-100</v>
      </c>
      <c r="AW15" s="53">
        <v>0</v>
      </c>
      <c r="AX15" s="54">
        <f t="shared" si="66"/>
        <v>-100</v>
      </c>
      <c r="AY15" s="53">
        <f t="shared" si="8"/>
        <v>19030</v>
      </c>
      <c r="AZ15" s="53">
        <f t="shared" si="9"/>
        <v>99</v>
      </c>
      <c r="BA15" s="53">
        <f t="shared" si="10"/>
        <v>0</v>
      </c>
      <c r="BB15" s="54">
        <f t="shared" si="93"/>
        <v>-100</v>
      </c>
      <c r="BC15" s="53">
        <f t="shared" si="11"/>
        <v>0</v>
      </c>
      <c r="BD15" s="54">
        <f t="shared" si="94"/>
        <v>-100</v>
      </c>
      <c r="BE15" s="53">
        <v>144150</v>
      </c>
      <c r="BF15" s="53">
        <v>781</v>
      </c>
      <c r="BG15" s="53">
        <v>0</v>
      </c>
      <c r="BH15" s="54">
        <f t="shared" si="86"/>
        <v>-100</v>
      </c>
      <c r="BI15" s="53">
        <v>0</v>
      </c>
      <c r="BJ15" s="54">
        <f t="shared" si="87"/>
        <v>-100</v>
      </c>
      <c r="BK15" s="53">
        <f t="shared" si="12"/>
        <v>38450</v>
      </c>
      <c r="BL15" s="53">
        <f t="shared" si="13"/>
        <v>210</v>
      </c>
      <c r="BM15" s="53">
        <f t="shared" si="14"/>
        <v>0</v>
      </c>
      <c r="BN15" s="54">
        <f t="shared" ref="BN15" si="95">ROUND(((BM15/BK15-1)*100),1)</f>
        <v>-100</v>
      </c>
      <c r="BO15" s="53">
        <f t="shared" si="15"/>
        <v>0</v>
      </c>
      <c r="BP15" s="54">
        <f t="shared" ref="BP15" si="96">ROUND(((BO15/BL15-1)*100),1)</f>
        <v>-100</v>
      </c>
      <c r="BQ15" s="53">
        <v>182600</v>
      </c>
      <c r="BR15" s="53">
        <v>991</v>
      </c>
      <c r="BS15" s="53">
        <v>0</v>
      </c>
      <c r="BT15" s="54">
        <f t="shared" si="88"/>
        <v>-100</v>
      </c>
      <c r="BU15" s="53">
        <v>0</v>
      </c>
      <c r="BV15" s="54">
        <f t="shared" si="89"/>
        <v>-100</v>
      </c>
      <c r="BW15" s="53">
        <f t="shared" si="16"/>
        <v>37650</v>
      </c>
      <c r="BX15" s="53">
        <f t="shared" si="17"/>
        <v>206</v>
      </c>
      <c r="BY15" s="53">
        <f t="shared" si="18"/>
        <v>0</v>
      </c>
      <c r="BZ15" s="54">
        <f t="shared" si="48"/>
        <v>-100</v>
      </c>
      <c r="CA15" s="53">
        <f t="shared" si="19"/>
        <v>0</v>
      </c>
      <c r="CB15" s="54">
        <f t="shared" si="49"/>
        <v>-100</v>
      </c>
      <c r="CC15" s="53">
        <v>220250</v>
      </c>
      <c r="CD15" s="53">
        <v>1197</v>
      </c>
      <c r="CE15" s="53">
        <v>0</v>
      </c>
      <c r="CF15" s="54">
        <f t="shared" si="71"/>
        <v>-100</v>
      </c>
      <c r="CG15" s="53">
        <v>0</v>
      </c>
      <c r="CH15" s="54">
        <f t="shared" si="90"/>
        <v>-100</v>
      </c>
      <c r="CI15" s="53">
        <f t="shared" si="20"/>
        <v>55750</v>
      </c>
      <c r="CJ15" s="53">
        <f t="shared" si="21"/>
        <v>315</v>
      </c>
      <c r="CK15" s="53">
        <f t="shared" si="22"/>
        <v>0</v>
      </c>
      <c r="CL15" s="54">
        <f t="shared" si="50"/>
        <v>-100</v>
      </c>
      <c r="CM15" s="53">
        <f t="shared" si="23"/>
        <v>0</v>
      </c>
      <c r="CN15" s="54">
        <f t="shared" si="51"/>
        <v>-100</v>
      </c>
      <c r="CO15" s="53">
        <v>276000</v>
      </c>
      <c r="CP15" s="53">
        <v>1512</v>
      </c>
      <c r="CQ15" s="53">
        <v>0</v>
      </c>
      <c r="CR15" s="54">
        <f t="shared" si="73"/>
        <v>-100</v>
      </c>
      <c r="CS15" s="53">
        <v>0</v>
      </c>
      <c r="CT15" s="54">
        <f t="shared" si="74"/>
        <v>-100</v>
      </c>
      <c r="CU15" s="53">
        <f t="shared" si="24"/>
        <v>0</v>
      </c>
      <c r="CV15" s="53">
        <f t="shared" si="25"/>
        <v>0</v>
      </c>
      <c r="CW15" s="53">
        <f t="shared" si="26"/>
        <v>20840</v>
      </c>
      <c r="CX15" s="56">
        <v>0</v>
      </c>
      <c r="CY15" s="53">
        <f t="shared" si="27"/>
        <v>91</v>
      </c>
      <c r="CZ15" s="56">
        <v>0</v>
      </c>
      <c r="DA15" s="53">
        <v>276000</v>
      </c>
      <c r="DB15" s="53">
        <v>1512</v>
      </c>
      <c r="DC15" s="53">
        <v>20840</v>
      </c>
      <c r="DD15" s="54">
        <f t="shared" si="75"/>
        <v>-92.4</v>
      </c>
      <c r="DE15" s="53">
        <v>91</v>
      </c>
      <c r="DF15" s="54">
        <f t="shared" si="76"/>
        <v>-94</v>
      </c>
      <c r="DG15" s="53">
        <f t="shared" si="28"/>
        <v>0</v>
      </c>
      <c r="DH15" s="53">
        <f t="shared" si="29"/>
        <v>0</v>
      </c>
      <c r="DI15" s="53">
        <f t="shared" si="30"/>
        <v>0</v>
      </c>
      <c r="DJ15" s="56">
        <v>0</v>
      </c>
      <c r="DK15" s="53">
        <f t="shared" si="31"/>
        <v>0</v>
      </c>
      <c r="DL15" s="56">
        <v>0</v>
      </c>
      <c r="DM15" s="53">
        <v>276000</v>
      </c>
      <c r="DN15" s="53">
        <v>1512</v>
      </c>
      <c r="DO15" s="53">
        <v>20840</v>
      </c>
      <c r="DP15" s="54">
        <f t="shared" si="77"/>
        <v>-92.4</v>
      </c>
      <c r="DQ15" s="53">
        <v>91</v>
      </c>
      <c r="DR15" s="54">
        <f t="shared" si="78"/>
        <v>-94</v>
      </c>
      <c r="DS15" s="53">
        <f t="shared" si="32"/>
        <v>0</v>
      </c>
      <c r="DT15" s="53">
        <f t="shared" si="33"/>
        <v>0</v>
      </c>
      <c r="DU15" s="53">
        <f t="shared" si="34"/>
        <v>0</v>
      </c>
      <c r="DV15" s="56">
        <v>0</v>
      </c>
      <c r="DW15" s="53">
        <f t="shared" si="35"/>
        <v>0</v>
      </c>
      <c r="DX15" s="56">
        <v>0</v>
      </c>
      <c r="DY15" s="53">
        <v>276000</v>
      </c>
      <c r="DZ15" s="53">
        <v>1512</v>
      </c>
      <c r="EA15" s="53">
        <v>20840</v>
      </c>
      <c r="EB15" s="54">
        <f t="shared" si="79"/>
        <v>-92.4</v>
      </c>
      <c r="EC15" s="53">
        <v>91</v>
      </c>
      <c r="ED15" s="54">
        <f t="shared" si="80"/>
        <v>-94</v>
      </c>
      <c r="EE15" s="53">
        <f t="shared" si="36"/>
        <v>0</v>
      </c>
      <c r="EF15" s="53">
        <f t="shared" si="37"/>
        <v>0</v>
      </c>
      <c r="EG15" s="53">
        <f t="shared" si="38"/>
        <v>0</v>
      </c>
      <c r="EH15" s="56">
        <v>0</v>
      </c>
      <c r="EI15" s="53">
        <f t="shared" si="39"/>
        <v>0</v>
      </c>
      <c r="EJ15" s="56">
        <v>0</v>
      </c>
      <c r="EK15" s="53">
        <v>276000</v>
      </c>
      <c r="EL15" s="53">
        <v>1512</v>
      </c>
      <c r="EM15" s="53">
        <v>20840</v>
      </c>
      <c r="EN15" s="54">
        <f t="shared" si="81"/>
        <v>-92.4</v>
      </c>
      <c r="EO15" s="53">
        <v>91</v>
      </c>
      <c r="EP15" s="54">
        <f t="shared" si="82"/>
        <v>-94</v>
      </c>
    </row>
    <row r="16" spans="1:146" s="8" customFormat="1" ht="16.5" customHeight="1">
      <c r="A16" s="26"/>
      <c r="B16" s="27" t="s">
        <v>42</v>
      </c>
      <c r="C16" s="55">
        <v>2129</v>
      </c>
      <c r="D16" s="55">
        <v>105</v>
      </c>
      <c r="E16" s="55">
        <v>1849</v>
      </c>
      <c r="F16" s="55">
        <v>92</v>
      </c>
      <c r="G16" s="14">
        <v>177318</v>
      </c>
      <c r="H16" s="14">
        <v>1106</v>
      </c>
      <c r="I16" s="14">
        <v>169475</v>
      </c>
      <c r="J16" s="14">
        <v>1114</v>
      </c>
      <c r="K16" s="14">
        <v>2701</v>
      </c>
      <c r="L16" s="14">
        <v>135</v>
      </c>
      <c r="M16" s="14">
        <v>206542</v>
      </c>
      <c r="N16" s="14">
        <v>916</v>
      </c>
      <c r="O16" s="53">
        <v>17945</v>
      </c>
      <c r="P16" s="53">
        <v>35</v>
      </c>
      <c r="Q16" s="53">
        <v>16000</v>
      </c>
      <c r="R16" s="53">
        <v>94</v>
      </c>
      <c r="S16" s="53">
        <v>263805</v>
      </c>
      <c r="T16" s="53">
        <v>1334</v>
      </c>
      <c r="U16" s="53">
        <v>0</v>
      </c>
      <c r="V16" s="53">
        <v>0</v>
      </c>
      <c r="W16" s="53">
        <v>0</v>
      </c>
      <c r="X16" s="55">
        <v>0</v>
      </c>
      <c r="Y16" s="53">
        <v>0</v>
      </c>
      <c r="Z16" s="55">
        <v>0</v>
      </c>
      <c r="AA16" s="53">
        <f t="shared" si="83"/>
        <v>16225</v>
      </c>
      <c r="AB16" s="53">
        <f t="shared" si="84"/>
        <v>79</v>
      </c>
      <c r="AC16" s="53">
        <f t="shared" si="85"/>
        <v>20510</v>
      </c>
      <c r="AD16" s="54">
        <f t="shared" si="59"/>
        <v>26.4</v>
      </c>
      <c r="AE16" s="53">
        <f t="shared" si="3"/>
        <v>101</v>
      </c>
      <c r="AF16" s="54">
        <f t="shared" si="41"/>
        <v>27.8</v>
      </c>
      <c r="AG16" s="53">
        <v>16225</v>
      </c>
      <c r="AH16" s="53">
        <v>79</v>
      </c>
      <c r="AI16" s="53">
        <v>20510</v>
      </c>
      <c r="AJ16" s="54">
        <f t="shared" si="60"/>
        <v>26.4</v>
      </c>
      <c r="AK16" s="53">
        <v>101</v>
      </c>
      <c r="AL16" s="54">
        <f t="shared" si="61"/>
        <v>27.8</v>
      </c>
      <c r="AM16" s="53">
        <f t="shared" si="62"/>
        <v>0</v>
      </c>
      <c r="AN16" s="53">
        <f t="shared" si="63"/>
        <v>0</v>
      </c>
      <c r="AO16" s="53">
        <f t="shared" si="64"/>
        <v>20590</v>
      </c>
      <c r="AP16" s="56">
        <v>0</v>
      </c>
      <c r="AQ16" s="53">
        <f t="shared" si="7"/>
        <v>102</v>
      </c>
      <c r="AR16" s="56">
        <v>0</v>
      </c>
      <c r="AS16" s="53">
        <v>16225</v>
      </c>
      <c r="AT16" s="53">
        <v>79</v>
      </c>
      <c r="AU16" s="53">
        <v>41100</v>
      </c>
      <c r="AV16" s="54">
        <f t="shared" si="65"/>
        <v>153.30000000000001</v>
      </c>
      <c r="AW16" s="53">
        <v>203</v>
      </c>
      <c r="AX16" s="54">
        <f t="shared" si="66"/>
        <v>157</v>
      </c>
      <c r="AY16" s="53">
        <f t="shared" si="8"/>
        <v>0</v>
      </c>
      <c r="AZ16" s="53">
        <f t="shared" si="9"/>
        <v>0</v>
      </c>
      <c r="BA16" s="53">
        <f t="shared" si="10"/>
        <v>18220</v>
      </c>
      <c r="BB16" s="56">
        <v>0</v>
      </c>
      <c r="BC16" s="53">
        <f t="shared" si="11"/>
        <v>90</v>
      </c>
      <c r="BD16" s="56">
        <v>0</v>
      </c>
      <c r="BE16" s="53">
        <v>16225</v>
      </c>
      <c r="BF16" s="53">
        <v>79</v>
      </c>
      <c r="BG16" s="53">
        <v>59320</v>
      </c>
      <c r="BH16" s="54">
        <f t="shared" si="86"/>
        <v>265.60000000000002</v>
      </c>
      <c r="BI16" s="53">
        <v>293</v>
      </c>
      <c r="BJ16" s="54">
        <f t="shared" si="87"/>
        <v>270.89999999999998</v>
      </c>
      <c r="BK16" s="53">
        <f t="shared" si="12"/>
        <v>0</v>
      </c>
      <c r="BL16" s="53">
        <f t="shared" si="13"/>
        <v>0</v>
      </c>
      <c r="BM16" s="53">
        <f t="shared" si="14"/>
        <v>0</v>
      </c>
      <c r="BN16" s="56">
        <v>0</v>
      </c>
      <c r="BO16" s="53">
        <f t="shared" si="15"/>
        <v>0</v>
      </c>
      <c r="BP16" s="56">
        <v>0</v>
      </c>
      <c r="BQ16" s="53">
        <v>16225</v>
      </c>
      <c r="BR16" s="53">
        <v>79</v>
      </c>
      <c r="BS16" s="53">
        <v>59320</v>
      </c>
      <c r="BT16" s="54">
        <f t="shared" si="88"/>
        <v>265.60000000000002</v>
      </c>
      <c r="BU16" s="53">
        <v>293</v>
      </c>
      <c r="BV16" s="54">
        <f t="shared" si="89"/>
        <v>270.89999999999998</v>
      </c>
      <c r="BW16" s="53">
        <f t="shared" si="16"/>
        <v>0</v>
      </c>
      <c r="BX16" s="53">
        <f t="shared" si="17"/>
        <v>0</v>
      </c>
      <c r="BY16" s="53">
        <f t="shared" si="18"/>
        <v>37620</v>
      </c>
      <c r="BZ16" s="56">
        <v>0</v>
      </c>
      <c r="CA16" s="53">
        <f t="shared" si="19"/>
        <v>185</v>
      </c>
      <c r="CB16" s="56">
        <v>0</v>
      </c>
      <c r="CC16" s="53">
        <v>16225</v>
      </c>
      <c r="CD16" s="53">
        <v>79</v>
      </c>
      <c r="CE16" s="53">
        <v>96940</v>
      </c>
      <c r="CF16" s="54">
        <f t="shared" si="71"/>
        <v>497.5</v>
      </c>
      <c r="CG16" s="53">
        <v>478</v>
      </c>
      <c r="CH16" s="54">
        <f t="shared" si="90"/>
        <v>505.1</v>
      </c>
      <c r="CI16" s="53">
        <f t="shared" si="20"/>
        <v>0</v>
      </c>
      <c r="CJ16" s="53">
        <f t="shared" si="21"/>
        <v>0</v>
      </c>
      <c r="CK16" s="53">
        <f t="shared" si="22"/>
        <v>0</v>
      </c>
      <c r="CL16" s="56">
        <v>0</v>
      </c>
      <c r="CM16" s="53">
        <f t="shared" si="23"/>
        <v>0</v>
      </c>
      <c r="CN16" s="56">
        <v>0</v>
      </c>
      <c r="CO16" s="53">
        <v>16225</v>
      </c>
      <c r="CP16" s="53">
        <v>79</v>
      </c>
      <c r="CQ16" s="53">
        <v>96940</v>
      </c>
      <c r="CR16" s="54">
        <f t="shared" si="73"/>
        <v>497.5</v>
      </c>
      <c r="CS16" s="53">
        <v>478</v>
      </c>
      <c r="CT16" s="54">
        <f t="shared" si="74"/>
        <v>505.1</v>
      </c>
      <c r="CU16" s="53">
        <f t="shared" si="24"/>
        <v>0</v>
      </c>
      <c r="CV16" s="53">
        <f t="shared" si="25"/>
        <v>0</v>
      </c>
      <c r="CW16" s="53">
        <f t="shared" si="26"/>
        <v>39510</v>
      </c>
      <c r="CX16" s="56">
        <v>0</v>
      </c>
      <c r="CY16" s="53">
        <f t="shared" si="27"/>
        <v>183</v>
      </c>
      <c r="CZ16" s="56">
        <v>0</v>
      </c>
      <c r="DA16" s="53">
        <v>16225</v>
      </c>
      <c r="DB16" s="53">
        <v>79</v>
      </c>
      <c r="DC16" s="53">
        <v>136450</v>
      </c>
      <c r="DD16" s="54">
        <f t="shared" si="75"/>
        <v>741</v>
      </c>
      <c r="DE16" s="53">
        <v>661</v>
      </c>
      <c r="DF16" s="54">
        <f t="shared" si="76"/>
        <v>736.7</v>
      </c>
      <c r="DG16" s="53">
        <f t="shared" si="28"/>
        <v>0</v>
      </c>
      <c r="DH16" s="53">
        <f t="shared" si="29"/>
        <v>0</v>
      </c>
      <c r="DI16" s="53">
        <f t="shared" si="30"/>
        <v>0</v>
      </c>
      <c r="DJ16" s="56">
        <v>0</v>
      </c>
      <c r="DK16" s="53">
        <f t="shared" si="31"/>
        <v>0</v>
      </c>
      <c r="DL16" s="56">
        <v>0</v>
      </c>
      <c r="DM16" s="53">
        <v>16225</v>
      </c>
      <c r="DN16" s="53">
        <v>79</v>
      </c>
      <c r="DO16" s="53">
        <v>136450</v>
      </c>
      <c r="DP16" s="54">
        <f t="shared" si="77"/>
        <v>741</v>
      </c>
      <c r="DQ16" s="53">
        <v>661</v>
      </c>
      <c r="DR16" s="54">
        <f t="shared" si="78"/>
        <v>736.7</v>
      </c>
      <c r="DS16" s="53">
        <f t="shared" si="32"/>
        <v>153310</v>
      </c>
      <c r="DT16" s="53">
        <f t="shared" si="33"/>
        <v>779</v>
      </c>
      <c r="DU16" s="53">
        <f t="shared" si="34"/>
        <v>76880</v>
      </c>
      <c r="DV16" s="54">
        <f t="shared" si="40"/>
        <v>-49.9</v>
      </c>
      <c r="DW16" s="53">
        <f t="shared" si="35"/>
        <v>426</v>
      </c>
      <c r="DX16" s="54">
        <f t="shared" si="56"/>
        <v>-45.3</v>
      </c>
      <c r="DY16" s="53">
        <v>169535</v>
      </c>
      <c r="DZ16" s="53">
        <v>858</v>
      </c>
      <c r="EA16" s="53">
        <v>213330</v>
      </c>
      <c r="EB16" s="54">
        <f t="shared" si="79"/>
        <v>25.8</v>
      </c>
      <c r="EC16" s="53">
        <v>1087</v>
      </c>
      <c r="ED16" s="54">
        <f t="shared" si="80"/>
        <v>26.7</v>
      </c>
      <c r="EE16" s="53">
        <f t="shared" si="36"/>
        <v>74520</v>
      </c>
      <c r="EF16" s="53">
        <f t="shared" si="37"/>
        <v>379</v>
      </c>
      <c r="EG16" s="53">
        <f t="shared" si="38"/>
        <v>0</v>
      </c>
      <c r="EH16" s="54">
        <f t="shared" si="57"/>
        <v>-100</v>
      </c>
      <c r="EI16" s="53">
        <f t="shared" si="39"/>
        <v>0</v>
      </c>
      <c r="EJ16" s="54">
        <f t="shared" si="58"/>
        <v>-100</v>
      </c>
      <c r="EK16" s="53">
        <v>244055</v>
      </c>
      <c r="EL16" s="53">
        <v>1237</v>
      </c>
      <c r="EM16" s="53">
        <v>213330</v>
      </c>
      <c r="EN16" s="54">
        <f t="shared" si="81"/>
        <v>-12.6</v>
      </c>
      <c r="EO16" s="53">
        <v>1087</v>
      </c>
      <c r="EP16" s="54">
        <f t="shared" si="82"/>
        <v>-12.1</v>
      </c>
    </row>
    <row r="17" spans="1:146" s="43" customFormat="1" ht="16.5" customHeight="1">
      <c r="A17" s="26"/>
      <c r="B17" s="46" t="s">
        <v>260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3">
        <v>250590</v>
      </c>
      <c r="T17" s="53">
        <v>102</v>
      </c>
      <c r="U17" s="53">
        <v>0</v>
      </c>
      <c r="V17" s="53">
        <v>0</v>
      </c>
      <c r="W17" s="53">
        <v>0</v>
      </c>
      <c r="X17" s="55">
        <v>0</v>
      </c>
      <c r="Y17" s="53">
        <v>0</v>
      </c>
      <c r="Z17" s="55">
        <v>0</v>
      </c>
      <c r="AA17" s="53">
        <f t="shared" si="83"/>
        <v>0</v>
      </c>
      <c r="AB17" s="53">
        <f t="shared" si="84"/>
        <v>0</v>
      </c>
      <c r="AC17" s="53">
        <f t="shared" si="85"/>
        <v>0</v>
      </c>
      <c r="AD17" s="53">
        <v>0</v>
      </c>
      <c r="AE17" s="53">
        <f t="shared" si="3"/>
        <v>0</v>
      </c>
      <c r="AF17" s="53">
        <v>0</v>
      </c>
      <c r="AG17" s="53">
        <v>0</v>
      </c>
      <c r="AH17" s="53">
        <v>0</v>
      </c>
      <c r="AI17" s="53">
        <v>0</v>
      </c>
      <c r="AJ17" s="55">
        <v>0</v>
      </c>
      <c r="AK17" s="53">
        <v>0</v>
      </c>
      <c r="AL17" s="55">
        <v>0</v>
      </c>
      <c r="AM17" s="53">
        <f t="shared" si="62"/>
        <v>0</v>
      </c>
      <c r="AN17" s="53">
        <f t="shared" si="63"/>
        <v>0</v>
      </c>
      <c r="AO17" s="53">
        <f t="shared" si="64"/>
        <v>0</v>
      </c>
      <c r="AP17" s="56">
        <v>0</v>
      </c>
      <c r="AQ17" s="53">
        <f t="shared" si="7"/>
        <v>0</v>
      </c>
      <c r="AR17" s="56">
        <v>0</v>
      </c>
      <c r="AS17" s="53">
        <v>0</v>
      </c>
      <c r="AT17" s="53">
        <v>0</v>
      </c>
      <c r="AU17" s="53">
        <v>0</v>
      </c>
      <c r="AV17" s="55">
        <v>0</v>
      </c>
      <c r="AW17" s="53">
        <v>0</v>
      </c>
      <c r="AX17" s="55">
        <v>0</v>
      </c>
      <c r="AY17" s="53">
        <f t="shared" si="8"/>
        <v>0</v>
      </c>
      <c r="AZ17" s="53">
        <f t="shared" si="9"/>
        <v>0</v>
      </c>
      <c r="BA17" s="53">
        <f t="shared" si="10"/>
        <v>0</v>
      </c>
      <c r="BB17" s="56">
        <v>0</v>
      </c>
      <c r="BC17" s="53">
        <f t="shared" si="11"/>
        <v>0</v>
      </c>
      <c r="BD17" s="56">
        <v>0</v>
      </c>
      <c r="BE17" s="53">
        <v>0</v>
      </c>
      <c r="BF17" s="53">
        <v>0</v>
      </c>
      <c r="BG17" s="53">
        <v>0</v>
      </c>
      <c r="BH17" s="55">
        <v>0</v>
      </c>
      <c r="BI17" s="53">
        <v>0</v>
      </c>
      <c r="BJ17" s="55">
        <v>0</v>
      </c>
      <c r="BK17" s="53">
        <f t="shared" si="12"/>
        <v>0</v>
      </c>
      <c r="BL17" s="53">
        <f t="shared" si="13"/>
        <v>0</v>
      </c>
      <c r="BM17" s="53">
        <f t="shared" si="14"/>
        <v>0</v>
      </c>
      <c r="BN17" s="56">
        <v>0</v>
      </c>
      <c r="BO17" s="53">
        <f t="shared" si="15"/>
        <v>0</v>
      </c>
      <c r="BP17" s="56">
        <v>0</v>
      </c>
      <c r="BQ17" s="53">
        <v>0</v>
      </c>
      <c r="BR17" s="53">
        <v>0</v>
      </c>
      <c r="BS17" s="53">
        <v>0</v>
      </c>
      <c r="BT17" s="55">
        <v>0</v>
      </c>
      <c r="BU17" s="53">
        <v>0</v>
      </c>
      <c r="BV17" s="55">
        <v>0</v>
      </c>
      <c r="BW17" s="53">
        <f t="shared" si="16"/>
        <v>0</v>
      </c>
      <c r="BX17" s="53">
        <f t="shared" si="17"/>
        <v>0</v>
      </c>
      <c r="BY17" s="53">
        <f t="shared" si="18"/>
        <v>0</v>
      </c>
      <c r="BZ17" s="56">
        <v>0</v>
      </c>
      <c r="CA17" s="53">
        <f t="shared" si="19"/>
        <v>0</v>
      </c>
      <c r="CB17" s="56">
        <v>0</v>
      </c>
      <c r="CC17" s="53">
        <v>0</v>
      </c>
      <c r="CD17" s="53">
        <v>0</v>
      </c>
      <c r="CE17" s="53">
        <v>0</v>
      </c>
      <c r="CF17" s="55">
        <v>0</v>
      </c>
      <c r="CG17" s="53">
        <v>0</v>
      </c>
      <c r="CH17" s="55">
        <v>0</v>
      </c>
      <c r="CI17" s="53">
        <f t="shared" si="20"/>
        <v>0</v>
      </c>
      <c r="CJ17" s="53">
        <f t="shared" si="21"/>
        <v>0</v>
      </c>
      <c r="CK17" s="53">
        <f t="shared" si="22"/>
        <v>0</v>
      </c>
      <c r="CL17" s="56">
        <v>0</v>
      </c>
      <c r="CM17" s="53">
        <f t="shared" si="23"/>
        <v>0</v>
      </c>
      <c r="CN17" s="56">
        <v>0</v>
      </c>
      <c r="CO17" s="53">
        <v>0</v>
      </c>
      <c r="CP17" s="53">
        <v>0</v>
      </c>
      <c r="CQ17" s="53">
        <v>0</v>
      </c>
      <c r="CR17" s="55">
        <v>0</v>
      </c>
      <c r="CS17" s="53">
        <v>0</v>
      </c>
      <c r="CT17" s="55">
        <v>0</v>
      </c>
      <c r="CU17" s="53">
        <f t="shared" si="24"/>
        <v>100590</v>
      </c>
      <c r="CV17" s="53">
        <f t="shared" si="25"/>
        <v>42</v>
      </c>
      <c r="CW17" s="53">
        <f t="shared" si="26"/>
        <v>0</v>
      </c>
      <c r="CX17" s="54">
        <f t="shared" si="52"/>
        <v>-100</v>
      </c>
      <c r="CY17" s="53">
        <f t="shared" si="27"/>
        <v>0</v>
      </c>
      <c r="CZ17" s="54">
        <f t="shared" si="53"/>
        <v>-100</v>
      </c>
      <c r="DA17" s="53">
        <v>100590</v>
      </c>
      <c r="DB17" s="53">
        <v>42</v>
      </c>
      <c r="DC17" s="53">
        <v>0</v>
      </c>
      <c r="DD17" s="54">
        <f t="shared" si="75"/>
        <v>-100</v>
      </c>
      <c r="DE17" s="53">
        <v>0</v>
      </c>
      <c r="DF17" s="54">
        <f t="shared" si="76"/>
        <v>-100</v>
      </c>
      <c r="DG17" s="53">
        <f t="shared" si="28"/>
        <v>0</v>
      </c>
      <c r="DH17" s="53">
        <f t="shared" si="29"/>
        <v>0</v>
      </c>
      <c r="DI17" s="53">
        <f t="shared" si="30"/>
        <v>0</v>
      </c>
      <c r="DJ17" s="56">
        <v>0</v>
      </c>
      <c r="DK17" s="53">
        <f t="shared" si="31"/>
        <v>0</v>
      </c>
      <c r="DL17" s="56">
        <v>0</v>
      </c>
      <c r="DM17" s="53">
        <v>100590</v>
      </c>
      <c r="DN17" s="53">
        <v>42</v>
      </c>
      <c r="DO17" s="53">
        <v>0</v>
      </c>
      <c r="DP17" s="54">
        <f t="shared" si="77"/>
        <v>-100</v>
      </c>
      <c r="DQ17" s="53">
        <v>0</v>
      </c>
      <c r="DR17" s="54">
        <f t="shared" si="78"/>
        <v>-100</v>
      </c>
      <c r="DS17" s="53">
        <f t="shared" si="32"/>
        <v>0</v>
      </c>
      <c r="DT17" s="53">
        <f t="shared" si="33"/>
        <v>0</v>
      </c>
      <c r="DU17" s="53">
        <f t="shared" si="34"/>
        <v>0</v>
      </c>
      <c r="DV17" s="56">
        <v>0</v>
      </c>
      <c r="DW17" s="53">
        <f t="shared" si="35"/>
        <v>0</v>
      </c>
      <c r="DX17" s="56">
        <v>0</v>
      </c>
      <c r="DY17" s="53">
        <v>100590</v>
      </c>
      <c r="DZ17" s="53">
        <v>42</v>
      </c>
      <c r="EA17" s="53">
        <v>0</v>
      </c>
      <c r="EB17" s="54">
        <f t="shared" si="79"/>
        <v>-100</v>
      </c>
      <c r="EC17" s="53">
        <v>0</v>
      </c>
      <c r="ED17" s="54">
        <f t="shared" si="80"/>
        <v>-100</v>
      </c>
      <c r="EE17" s="53">
        <f t="shared" si="36"/>
        <v>0</v>
      </c>
      <c r="EF17" s="53">
        <f t="shared" si="37"/>
        <v>0</v>
      </c>
      <c r="EG17" s="53">
        <f t="shared" si="38"/>
        <v>0</v>
      </c>
      <c r="EH17" s="56">
        <v>0</v>
      </c>
      <c r="EI17" s="53">
        <f t="shared" si="39"/>
        <v>0</v>
      </c>
      <c r="EJ17" s="56">
        <v>0</v>
      </c>
      <c r="EK17" s="53">
        <v>100590</v>
      </c>
      <c r="EL17" s="53">
        <v>42</v>
      </c>
      <c r="EM17" s="53">
        <v>0</v>
      </c>
      <c r="EN17" s="54">
        <f t="shared" si="81"/>
        <v>-100</v>
      </c>
      <c r="EO17" s="53">
        <v>0</v>
      </c>
      <c r="EP17" s="54">
        <f t="shared" si="82"/>
        <v>-100</v>
      </c>
    </row>
    <row r="18" spans="1:146" s="43" customFormat="1" ht="16.5" customHeight="1">
      <c r="A18" s="26"/>
      <c r="B18" s="46" t="s">
        <v>47</v>
      </c>
      <c r="C18" s="55">
        <v>122439</v>
      </c>
      <c r="D18" s="55">
        <v>644</v>
      </c>
      <c r="E18" s="55">
        <v>56080</v>
      </c>
      <c r="F18" s="55">
        <v>299</v>
      </c>
      <c r="G18" s="53">
        <v>40505</v>
      </c>
      <c r="H18" s="53">
        <v>266</v>
      </c>
      <c r="I18" s="53">
        <v>26540</v>
      </c>
      <c r="J18" s="53">
        <v>177</v>
      </c>
      <c r="K18" s="53">
        <v>0</v>
      </c>
      <c r="L18" s="53">
        <v>0</v>
      </c>
      <c r="M18" s="53">
        <v>86080</v>
      </c>
      <c r="N18" s="53">
        <v>392</v>
      </c>
      <c r="O18" s="53">
        <v>18550</v>
      </c>
      <c r="P18" s="53">
        <v>105</v>
      </c>
      <c r="Q18" s="53">
        <v>548326</v>
      </c>
      <c r="R18" s="53">
        <v>835</v>
      </c>
      <c r="S18" s="53">
        <v>236730</v>
      </c>
      <c r="T18" s="53">
        <v>1053</v>
      </c>
      <c r="U18" s="53">
        <v>0</v>
      </c>
      <c r="V18" s="53">
        <v>0</v>
      </c>
      <c r="W18" s="53">
        <v>0</v>
      </c>
      <c r="X18" s="55">
        <v>0</v>
      </c>
      <c r="Y18" s="53">
        <v>0</v>
      </c>
      <c r="Z18" s="55">
        <v>0</v>
      </c>
      <c r="AA18" s="53">
        <f t="shared" si="83"/>
        <v>0</v>
      </c>
      <c r="AB18" s="53">
        <f t="shared" si="84"/>
        <v>0</v>
      </c>
      <c r="AC18" s="53">
        <f t="shared" si="85"/>
        <v>0</v>
      </c>
      <c r="AD18" s="53">
        <v>0</v>
      </c>
      <c r="AE18" s="53">
        <f t="shared" si="3"/>
        <v>0</v>
      </c>
      <c r="AF18" s="53">
        <v>0</v>
      </c>
      <c r="AG18" s="53">
        <v>0</v>
      </c>
      <c r="AH18" s="53">
        <v>0</v>
      </c>
      <c r="AI18" s="53">
        <v>0</v>
      </c>
      <c r="AJ18" s="55">
        <v>0</v>
      </c>
      <c r="AK18" s="53">
        <v>0</v>
      </c>
      <c r="AL18" s="55">
        <v>0</v>
      </c>
      <c r="AM18" s="53">
        <f t="shared" si="62"/>
        <v>18950</v>
      </c>
      <c r="AN18" s="53">
        <f t="shared" si="63"/>
        <v>104</v>
      </c>
      <c r="AO18" s="53">
        <f t="shared" si="64"/>
        <v>0</v>
      </c>
      <c r="AP18" s="54">
        <f t="shared" si="42"/>
        <v>-100</v>
      </c>
      <c r="AQ18" s="53">
        <f t="shared" si="7"/>
        <v>0</v>
      </c>
      <c r="AR18" s="54">
        <f t="shared" si="43"/>
        <v>-100</v>
      </c>
      <c r="AS18" s="53">
        <v>18950</v>
      </c>
      <c r="AT18" s="53">
        <v>104</v>
      </c>
      <c r="AU18" s="53">
        <v>0</v>
      </c>
      <c r="AV18" s="54">
        <f t="shared" si="65"/>
        <v>-100</v>
      </c>
      <c r="AW18" s="53">
        <v>0</v>
      </c>
      <c r="AX18" s="54">
        <f t="shared" si="66"/>
        <v>-100</v>
      </c>
      <c r="AY18" s="53">
        <f t="shared" si="8"/>
        <v>15270</v>
      </c>
      <c r="AZ18" s="53">
        <f t="shared" si="9"/>
        <v>82</v>
      </c>
      <c r="BA18" s="53">
        <f t="shared" si="10"/>
        <v>0</v>
      </c>
      <c r="BB18" s="54">
        <f t="shared" ref="BB18" si="97">ROUND(((BA18/AY18-1)*100),1)</f>
        <v>-100</v>
      </c>
      <c r="BC18" s="53">
        <f t="shared" si="11"/>
        <v>0</v>
      </c>
      <c r="BD18" s="54">
        <f t="shared" ref="BD18" si="98">ROUND(((BC18/AZ18-1)*100),1)</f>
        <v>-100</v>
      </c>
      <c r="BE18" s="53">
        <v>34220</v>
      </c>
      <c r="BF18" s="53">
        <v>186</v>
      </c>
      <c r="BG18" s="53">
        <v>0</v>
      </c>
      <c r="BH18" s="54">
        <f t="shared" ref="BH18:BH19" si="99">ROUND(((BG18/BE18-1)*100),1)</f>
        <v>-100</v>
      </c>
      <c r="BI18" s="53">
        <v>0</v>
      </c>
      <c r="BJ18" s="54">
        <f t="shared" ref="BJ18:BJ19" si="100">ROUND(((BI18/BF18-1)*100),1)</f>
        <v>-100</v>
      </c>
      <c r="BK18" s="53">
        <f t="shared" si="12"/>
        <v>61230</v>
      </c>
      <c r="BL18" s="53">
        <f t="shared" si="13"/>
        <v>207</v>
      </c>
      <c r="BM18" s="53">
        <f t="shared" si="14"/>
        <v>0</v>
      </c>
      <c r="BN18" s="54">
        <f t="shared" ref="BN18" si="101">ROUND(((BM18/BK18-1)*100),1)</f>
        <v>-100</v>
      </c>
      <c r="BO18" s="53">
        <f t="shared" si="15"/>
        <v>0</v>
      </c>
      <c r="BP18" s="54">
        <f t="shared" ref="BP18" si="102">ROUND(((BO18/BL18-1)*100),1)</f>
        <v>-100</v>
      </c>
      <c r="BQ18" s="53">
        <v>95450</v>
      </c>
      <c r="BR18" s="53">
        <v>393</v>
      </c>
      <c r="BS18" s="53">
        <v>0</v>
      </c>
      <c r="BT18" s="54">
        <f t="shared" ref="BT18:BT19" si="103">ROUND(((BS18/BQ18-1)*100),1)</f>
        <v>-100</v>
      </c>
      <c r="BU18" s="53">
        <v>0</v>
      </c>
      <c r="BV18" s="54">
        <f t="shared" ref="BV18:BV19" si="104">ROUND(((BU18/BR18-1)*100),1)</f>
        <v>-100</v>
      </c>
      <c r="BW18" s="53">
        <f t="shared" si="16"/>
        <v>19780</v>
      </c>
      <c r="BX18" s="53">
        <f t="shared" si="17"/>
        <v>112</v>
      </c>
      <c r="BY18" s="53">
        <f t="shared" si="18"/>
        <v>0</v>
      </c>
      <c r="BZ18" s="54">
        <f t="shared" si="48"/>
        <v>-100</v>
      </c>
      <c r="CA18" s="53">
        <f t="shared" si="19"/>
        <v>0</v>
      </c>
      <c r="CB18" s="54">
        <f t="shared" si="49"/>
        <v>-100</v>
      </c>
      <c r="CC18" s="53">
        <v>115230</v>
      </c>
      <c r="CD18" s="53">
        <v>505</v>
      </c>
      <c r="CE18" s="53">
        <v>0</v>
      </c>
      <c r="CF18" s="54">
        <f t="shared" ref="CF18:CF20" si="105">ROUND(((CE18/CC18-1)*100),1)</f>
        <v>-100</v>
      </c>
      <c r="CG18" s="53">
        <v>0</v>
      </c>
      <c r="CH18" s="54">
        <f t="shared" ref="CH18:CH19" si="106">ROUND(((CG18/CD18-1)*100),1)</f>
        <v>-100</v>
      </c>
      <c r="CI18" s="53">
        <f t="shared" si="20"/>
        <v>38520</v>
      </c>
      <c r="CJ18" s="53">
        <f t="shared" si="21"/>
        <v>217</v>
      </c>
      <c r="CK18" s="53">
        <f t="shared" si="22"/>
        <v>0</v>
      </c>
      <c r="CL18" s="54">
        <f t="shared" si="50"/>
        <v>-100</v>
      </c>
      <c r="CM18" s="53">
        <f t="shared" si="23"/>
        <v>0</v>
      </c>
      <c r="CN18" s="54">
        <f t="shared" si="51"/>
        <v>-100</v>
      </c>
      <c r="CO18" s="53">
        <v>153750</v>
      </c>
      <c r="CP18" s="53">
        <v>722</v>
      </c>
      <c r="CQ18" s="53">
        <v>0</v>
      </c>
      <c r="CR18" s="54">
        <f t="shared" ref="CR18:CR20" si="107">ROUND(((CQ18/CO18-1)*100),1)</f>
        <v>-100</v>
      </c>
      <c r="CS18" s="53">
        <v>0</v>
      </c>
      <c r="CT18" s="54">
        <f t="shared" ref="CT18:CT20" si="108">ROUND(((CS18/CP18-1)*100),1)</f>
        <v>-100</v>
      </c>
      <c r="CU18" s="53">
        <f t="shared" si="24"/>
        <v>0</v>
      </c>
      <c r="CV18" s="53">
        <f t="shared" si="25"/>
        <v>0</v>
      </c>
      <c r="CW18" s="53">
        <f t="shared" si="26"/>
        <v>0</v>
      </c>
      <c r="CX18" s="56">
        <v>0</v>
      </c>
      <c r="CY18" s="53">
        <f t="shared" si="27"/>
        <v>0</v>
      </c>
      <c r="CZ18" s="56">
        <v>0</v>
      </c>
      <c r="DA18" s="53">
        <v>153750</v>
      </c>
      <c r="DB18" s="53">
        <v>722</v>
      </c>
      <c r="DC18" s="53">
        <v>0</v>
      </c>
      <c r="DD18" s="54">
        <f t="shared" si="75"/>
        <v>-100</v>
      </c>
      <c r="DE18" s="53">
        <v>0</v>
      </c>
      <c r="DF18" s="54">
        <f t="shared" si="76"/>
        <v>-100</v>
      </c>
      <c r="DG18" s="53">
        <f t="shared" si="28"/>
        <v>59250</v>
      </c>
      <c r="DH18" s="53">
        <f t="shared" si="29"/>
        <v>313</v>
      </c>
      <c r="DI18" s="53">
        <f t="shared" si="30"/>
        <v>0</v>
      </c>
      <c r="DJ18" s="54">
        <f t="shared" si="54"/>
        <v>-100</v>
      </c>
      <c r="DK18" s="53">
        <f t="shared" si="31"/>
        <v>0</v>
      </c>
      <c r="DL18" s="54">
        <f t="shared" si="55"/>
        <v>-100</v>
      </c>
      <c r="DM18" s="53">
        <v>213000</v>
      </c>
      <c r="DN18" s="53">
        <v>1035</v>
      </c>
      <c r="DO18" s="53">
        <v>0</v>
      </c>
      <c r="DP18" s="54">
        <f t="shared" si="77"/>
        <v>-100</v>
      </c>
      <c r="DQ18" s="53">
        <v>0</v>
      </c>
      <c r="DR18" s="54">
        <f t="shared" si="78"/>
        <v>-100</v>
      </c>
      <c r="DS18" s="53">
        <f t="shared" si="32"/>
        <v>23730</v>
      </c>
      <c r="DT18" s="53">
        <f t="shared" si="33"/>
        <v>18</v>
      </c>
      <c r="DU18" s="53">
        <f t="shared" si="34"/>
        <v>0</v>
      </c>
      <c r="DV18" s="54">
        <f t="shared" si="40"/>
        <v>-100</v>
      </c>
      <c r="DW18" s="53">
        <f t="shared" si="35"/>
        <v>0</v>
      </c>
      <c r="DX18" s="54">
        <f t="shared" si="56"/>
        <v>-100</v>
      </c>
      <c r="DY18" s="53">
        <v>236730</v>
      </c>
      <c r="DZ18" s="53">
        <v>1053</v>
      </c>
      <c r="EA18" s="53">
        <v>0</v>
      </c>
      <c r="EB18" s="54">
        <f t="shared" si="79"/>
        <v>-100</v>
      </c>
      <c r="EC18" s="53">
        <v>0</v>
      </c>
      <c r="ED18" s="54">
        <f t="shared" si="80"/>
        <v>-100</v>
      </c>
      <c r="EE18" s="53">
        <f t="shared" si="36"/>
        <v>0</v>
      </c>
      <c r="EF18" s="53">
        <f t="shared" si="37"/>
        <v>0</v>
      </c>
      <c r="EG18" s="53">
        <f t="shared" si="38"/>
        <v>9298</v>
      </c>
      <c r="EH18" s="56">
        <v>0</v>
      </c>
      <c r="EI18" s="53">
        <f t="shared" si="39"/>
        <v>50</v>
      </c>
      <c r="EJ18" s="56">
        <v>0</v>
      </c>
      <c r="EK18" s="53">
        <v>236730</v>
      </c>
      <c r="EL18" s="53">
        <v>1053</v>
      </c>
      <c r="EM18" s="53">
        <v>9298</v>
      </c>
      <c r="EN18" s="54">
        <f t="shared" si="81"/>
        <v>-96.1</v>
      </c>
      <c r="EO18" s="53">
        <v>50</v>
      </c>
      <c r="EP18" s="54">
        <f t="shared" si="82"/>
        <v>-95.3</v>
      </c>
    </row>
    <row r="19" spans="1:146" s="43" customFormat="1" ht="16.5" customHeight="1">
      <c r="A19" s="26"/>
      <c r="B19" s="46" t="s">
        <v>261</v>
      </c>
      <c r="C19" s="55">
        <v>0</v>
      </c>
      <c r="D19" s="55">
        <v>0</v>
      </c>
      <c r="E19" s="55">
        <v>0</v>
      </c>
      <c r="F19" s="55">
        <v>0</v>
      </c>
      <c r="G19" s="53">
        <v>52890</v>
      </c>
      <c r="H19" s="53">
        <v>93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170043</v>
      </c>
      <c r="T19" s="53">
        <v>592</v>
      </c>
      <c r="U19" s="53">
        <v>0</v>
      </c>
      <c r="V19" s="53">
        <v>0</v>
      </c>
      <c r="W19" s="53">
        <v>0</v>
      </c>
      <c r="X19" s="55">
        <v>0</v>
      </c>
      <c r="Y19" s="53">
        <v>0</v>
      </c>
      <c r="Z19" s="55">
        <v>0</v>
      </c>
      <c r="AA19" s="53">
        <f t="shared" si="83"/>
        <v>75400</v>
      </c>
      <c r="AB19" s="53">
        <f t="shared" si="84"/>
        <v>7</v>
      </c>
      <c r="AC19" s="53">
        <f t="shared" si="85"/>
        <v>24573</v>
      </c>
      <c r="AD19" s="53">
        <v>0</v>
      </c>
      <c r="AE19" s="53">
        <f t="shared" si="3"/>
        <v>149</v>
      </c>
      <c r="AF19" s="53">
        <v>0</v>
      </c>
      <c r="AG19" s="53">
        <v>75400</v>
      </c>
      <c r="AH19" s="53">
        <v>7</v>
      </c>
      <c r="AI19" s="53">
        <v>24573</v>
      </c>
      <c r="AJ19" s="54">
        <f t="shared" si="60"/>
        <v>-67.400000000000006</v>
      </c>
      <c r="AK19" s="53">
        <v>149</v>
      </c>
      <c r="AL19" s="54">
        <f t="shared" si="61"/>
        <v>2028.6</v>
      </c>
      <c r="AM19" s="53">
        <f t="shared" si="62"/>
        <v>0</v>
      </c>
      <c r="AN19" s="53">
        <f t="shared" si="63"/>
        <v>0</v>
      </c>
      <c r="AO19" s="53">
        <f t="shared" si="64"/>
        <v>23684</v>
      </c>
      <c r="AP19" s="56">
        <v>0</v>
      </c>
      <c r="AQ19" s="53">
        <f t="shared" si="7"/>
        <v>25</v>
      </c>
      <c r="AR19" s="56">
        <v>0</v>
      </c>
      <c r="AS19" s="53">
        <v>75400</v>
      </c>
      <c r="AT19" s="53">
        <v>7</v>
      </c>
      <c r="AU19" s="53">
        <v>48257</v>
      </c>
      <c r="AV19" s="54">
        <f t="shared" si="65"/>
        <v>-36</v>
      </c>
      <c r="AW19" s="53">
        <v>174</v>
      </c>
      <c r="AX19" s="54">
        <f t="shared" si="66"/>
        <v>2385.6999999999998</v>
      </c>
      <c r="AY19" s="53">
        <f t="shared" si="8"/>
        <v>0</v>
      </c>
      <c r="AZ19" s="53">
        <f t="shared" si="9"/>
        <v>0</v>
      </c>
      <c r="BA19" s="53">
        <f t="shared" si="10"/>
        <v>0</v>
      </c>
      <c r="BB19" s="56">
        <v>0</v>
      </c>
      <c r="BC19" s="53">
        <f t="shared" si="11"/>
        <v>0</v>
      </c>
      <c r="BD19" s="56">
        <v>0</v>
      </c>
      <c r="BE19" s="53">
        <v>75400</v>
      </c>
      <c r="BF19" s="53">
        <v>7</v>
      </c>
      <c r="BG19" s="53">
        <v>48257</v>
      </c>
      <c r="BH19" s="54">
        <f t="shared" si="99"/>
        <v>-36</v>
      </c>
      <c r="BI19" s="53">
        <v>174</v>
      </c>
      <c r="BJ19" s="54">
        <f t="shared" si="100"/>
        <v>2385.6999999999998</v>
      </c>
      <c r="BK19" s="53">
        <f t="shared" si="12"/>
        <v>0</v>
      </c>
      <c r="BL19" s="53">
        <f t="shared" si="13"/>
        <v>0</v>
      </c>
      <c r="BM19" s="53">
        <f t="shared" si="14"/>
        <v>0</v>
      </c>
      <c r="BN19" s="56">
        <v>0</v>
      </c>
      <c r="BO19" s="53">
        <f t="shared" si="15"/>
        <v>0</v>
      </c>
      <c r="BP19" s="56">
        <v>0</v>
      </c>
      <c r="BQ19" s="53">
        <v>75400</v>
      </c>
      <c r="BR19" s="53">
        <v>7</v>
      </c>
      <c r="BS19" s="53">
        <v>48257</v>
      </c>
      <c r="BT19" s="54">
        <f t="shared" si="103"/>
        <v>-36</v>
      </c>
      <c r="BU19" s="53">
        <v>174</v>
      </c>
      <c r="BV19" s="54">
        <f t="shared" si="104"/>
        <v>2385.6999999999998</v>
      </c>
      <c r="BW19" s="53">
        <f t="shared" si="16"/>
        <v>0</v>
      </c>
      <c r="BX19" s="53">
        <f t="shared" si="17"/>
        <v>0</v>
      </c>
      <c r="BY19" s="53">
        <f t="shared" si="18"/>
        <v>0</v>
      </c>
      <c r="BZ19" s="56">
        <v>0</v>
      </c>
      <c r="CA19" s="53">
        <f t="shared" si="19"/>
        <v>0</v>
      </c>
      <c r="CB19" s="56">
        <v>0</v>
      </c>
      <c r="CC19" s="53">
        <v>75400</v>
      </c>
      <c r="CD19" s="53">
        <v>7</v>
      </c>
      <c r="CE19" s="53">
        <v>48257</v>
      </c>
      <c r="CF19" s="54">
        <f t="shared" si="105"/>
        <v>-36</v>
      </c>
      <c r="CG19" s="53">
        <v>174</v>
      </c>
      <c r="CH19" s="54">
        <f t="shared" si="106"/>
        <v>2385.6999999999998</v>
      </c>
      <c r="CI19" s="53">
        <f t="shared" si="20"/>
        <v>0</v>
      </c>
      <c r="CJ19" s="53">
        <f t="shared" si="21"/>
        <v>0</v>
      </c>
      <c r="CK19" s="53">
        <f t="shared" si="22"/>
        <v>0</v>
      </c>
      <c r="CL19" s="56">
        <v>0</v>
      </c>
      <c r="CM19" s="53">
        <f t="shared" si="23"/>
        <v>0</v>
      </c>
      <c r="CN19" s="56">
        <v>0</v>
      </c>
      <c r="CO19" s="53">
        <v>75400</v>
      </c>
      <c r="CP19" s="53">
        <v>7</v>
      </c>
      <c r="CQ19" s="53">
        <v>48257</v>
      </c>
      <c r="CR19" s="54">
        <f t="shared" si="107"/>
        <v>-36</v>
      </c>
      <c r="CS19" s="53">
        <v>174</v>
      </c>
      <c r="CT19" s="54">
        <f t="shared" si="108"/>
        <v>2385.6999999999998</v>
      </c>
      <c r="CU19" s="53">
        <f t="shared" si="24"/>
        <v>0</v>
      </c>
      <c r="CV19" s="53">
        <f t="shared" si="25"/>
        <v>0</v>
      </c>
      <c r="CW19" s="53">
        <f t="shared" si="26"/>
        <v>0</v>
      </c>
      <c r="CX19" s="56">
        <v>0</v>
      </c>
      <c r="CY19" s="53">
        <f t="shared" si="27"/>
        <v>0</v>
      </c>
      <c r="CZ19" s="56">
        <v>0</v>
      </c>
      <c r="DA19" s="53">
        <v>75400</v>
      </c>
      <c r="DB19" s="53">
        <v>7</v>
      </c>
      <c r="DC19" s="53">
        <v>48257</v>
      </c>
      <c r="DD19" s="54">
        <f t="shared" si="75"/>
        <v>-36</v>
      </c>
      <c r="DE19" s="53">
        <v>174</v>
      </c>
      <c r="DF19" s="54">
        <f t="shared" si="76"/>
        <v>2385.6999999999998</v>
      </c>
      <c r="DG19" s="53">
        <f t="shared" si="28"/>
        <v>0</v>
      </c>
      <c r="DH19" s="53">
        <f t="shared" si="29"/>
        <v>0</v>
      </c>
      <c r="DI19" s="53">
        <f t="shared" si="30"/>
        <v>47874</v>
      </c>
      <c r="DJ19" s="56">
        <v>0</v>
      </c>
      <c r="DK19" s="53">
        <f t="shared" si="31"/>
        <v>61</v>
      </c>
      <c r="DL19" s="56">
        <v>0</v>
      </c>
      <c r="DM19" s="53">
        <v>75400</v>
      </c>
      <c r="DN19" s="53">
        <v>7</v>
      </c>
      <c r="DO19" s="53">
        <v>96131</v>
      </c>
      <c r="DP19" s="54">
        <f t="shared" si="77"/>
        <v>27.5</v>
      </c>
      <c r="DQ19" s="53">
        <v>235</v>
      </c>
      <c r="DR19" s="54">
        <f t="shared" si="78"/>
        <v>3257.1</v>
      </c>
      <c r="DS19" s="53">
        <f t="shared" si="32"/>
        <v>23994</v>
      </c>
      <c r="DT19" s="53">
        <f t="shared" si="33"/>
        <v>78</v>
      </c>
      <c r="DU19" s="53">
        <f t="shared" si="34"/>
        <v>0</v>
      </c>
      <c r="DV19" s="54">
        <f t="shared" si="40"/>
        <v>-100</v>
      </c>
      <c r="DW19" s="53">
        <f t="shared" si="35"/>
        <v>0</v>
      </c>
      <c r="DX19" s="54">
        <f t="shared" si="56"/>
        <v>-100</v>
      </c>
      <c r="DY19" s="53">
        <v>99394</v>
      </c>
      <c r="DZ19" s="53">
        <v>85</v>
      </c>
      <c r="EA19" s="53">
        <v>96131</v>
      </c>
      <c r="EB19" s="54">
        <f t="shared" si="79"/>
        <v>-3.3</v>
      </c>
      <c r="EC19" s="53">
        <v>235</v>
      </c>
      <c r="ED19" s="54">
        <f t="shared" si="80"/>
        <v>176.5</v>
      </c>
      <c r="EE19" s="53">
        <f t="shared" si="36"/>
        <v>70649</v>
      </c>
      <c r="EF19" s="53">
        <f t="shared" si="37"/>
        <v>507</v>
      </c>
      <c r="EG19" s="53">
        <f t="shared" si="38"/>
        <v>0</v>
      </c>
      <c r="EH19" s="54">
        <f t="shared" si="57"/>
        <v>-100</v>
      </c>
      <c r="EI19" s="53">
        <f t="shared" si="39"/>
        <v>0</v>
      </c>
      <c r="EJ19" s="54">
        <f t="shared" si="58"/>
        <v>-100</v>
      </c>
      <c r="EK19" s="53">
        <v>170043</v>
      </c>
      <c r="EL19" s="53">
        <v>592</v>
      </c>
      <c r="EM19" s="53">
        <v>96131</v>
      </c>
      <c r="EN19" s="54">
        <f t="shared" si="81"/>
        <v>-43.5</v>
      </c>
      <c r="EO19" s="53">
        <v>235</v>
      </c>
      <c r="EP19" s="54">
        <f t="shared" si="82"/>
        <v>-60.3</v>
      </c>
    </row>
    <row r="20" spans="1:146" s="8" customFormat="1" ht="16.5" customHeight="1">
      <c r="A20" s="26"/>
      <c r="B20" s="27" t="s">
        <v>143</v>
      </c>
      <c r="C20" s="53">
        <v>0</v>
      </c>
      <c r="D20" s="53">
        <v>0</v>
      </c>
      <c r="E20" s="53">
        <v>0</v>
      </c>
      <c r="F20" s="53">
        <v>0</v>
      </c>
      <c r="G20" s="14">
        <v>0</v>
      </c>
      <c r="H20" s="14">
        <v>0</v>
      </c>
      <c r="I20" s="14">
        <v>0</v>
      </c>
      <c r="J20" s="14">
        <v>0</v>
      </c>
      <c r="K20" s="14">
        <v>333435</v>
      </c>
      <c r="L20" s="14">
        <v>1379</v>
      </c>
      <c r="M20" s="14">
        <v>0</v>
      </c>
      <c r="N20" s="14">
        <v>0</v>
      </c>
      <c r="O20" s="53">
        <v>0</v>
      </c>
      <c r="P20" s="53">
        <v>0</v>
      </c>
      <c r="Q20" s="53">
        <v>49060</v>
      </c>
      <c r="R20" s="53">
        <v>286</v>
      </c>
      <c r="S20" s="53">
        <v>105840</v>
      </c>
      <c r="T20" s="53">
        <v>560</v>
      </c>
      <c r="U20" s="53">
        <v>0</v>
      </c>
      <c r="V20" s="53">
        <v>0</v>
      </c>
      <c r="W20" s="53">
        <v>0</v>
      </c>
      <c r="X20" s="55">
        <v>0</v>
      </c>
      <c r="Y20" s="53">
        <v>0</v>
      </c>
      <c r="Z20" s="55">
        <v>0</v>
      </c>
      <c r="AA20" s="53">
        <f t="shared" si="83"/>
        <v>0</v>
      </c>
      <c r="AB20" s="53">
        <f t="shared" si="84"/>
        <v>0</v>
      </c>
      <c r="AC20" s="53">
        <f t="shared" si="85"/>
        <v>0</v>
      </c>
      <c r="AD20" s="53">
        <v>0</v>
      </c>
      <c r="AE20" s="53">
        <f t="shared" si="3"/>
        <v>0</v>
      </c>
      <c r="AF20" s="53">
        <v>0</v>
      </c>
      <c r="AG20" s="53">
        <v>0</v>
      </c>
      <c r="AH20" s="53">
        <v>0</v>
      </c>
      <c r="AI20" s="53">
        <v>0</v>
      </c>
      <c r="AJ20" s="55">
        <v>0</v>
      </c>
      <c r="AK20" s="53">
        <v>0</v>
      </c>
      <c r="AL20" s="55">
        <v>0</v>
      </c>
      <c r="AM20" s="53">
        <f t="shared" si="62"/>
        <v>0</v>
      </c>
      <c r="AN20" s="53">
        <f t="shared" si="63"/>
        <v>0</v>
      </c>
      <c r="AO20" s="53">
        <f t="shared" si="64"/>
        <v>18870</v>
      </c>
      <c r="AP20" s="56">
        <v>0</v>
      </c>
      <c r="AQ20" s="53">
        <f t="shared" si="7"/>
        <v>99</v>
      </c>
      <c r="AR20" s="56">
        <v>0</v>
      </c>
      <c r="AS20" s="53">
        <v>0</v>
      </c>
      <c r="AT20" s="53">
        <v>0</v>
      </c>
      <c r="AU20" s="53">
        <v>18870</v>
      </c>
      <c r="AV20" s="55">
        <v>0</v>
      </c>
      <c r="AW20" s="53">
        <v>99</v>
      </c>
      <c r="AX20" s="55">
        <v>0</v>
      </c>
      <c r="AY20" s="53">
        <f t="shared" si="8"/>
        <v>0</v>
      </c>
      <c r="AZ20" s="53">
        <f t="shared" si="9"/>
        <v>0</v>
      </c>
      <c r="BA20" s="53">
        <f t="shared" si="10"/>
        <v>0</v>
      </c>
      <c r="BB20" s="56">
        <v>0</v>
      </c>
      <c r="BC20" s="53">
        <f t="shared" si="11"/>
        <v>0</v>
      </c>
      <c r="BD20" s="56">
        <v>0</v>
      </c>
      <c r="BE20" s="53">
        <v>0</v>
      </c>
      <c r="BF20" s="53">
        <v>0</v>
      </c>
      <c r="BG20" s="53">
        <v>18870</v>
      </c>
      <c r="BH20" s="55">
        <v>0</v>
      </c>
      <c r="BI20" s="53">
        <v>99</v>
      </c>
      <c r="BJ20" s="55">
        <v>0</v>
      </c>
      <c r="BK20" s="53">
        <f t="shared" si="12"/>
        <v>0</v>
      </c>
      <c r="BL20" s="53">
        <f t="shared" si="13"/>
        <v>0</v>
      </c>
      <c r="BM20" s="53">
        <f t="shared" si="14"/>
        <v>0</v>
      </c>
      <c r="BN20" s="56">
        <v>0</v>
      </c>
      <c r="BO20" s="53">
        <f t="shared" si="15"/>
        <v>0</v>
      </c>
      <c r="BP20" s="56">
        <v>0</v>
      </c>
      <c r="BQ20" s="53">
        <v>0</v>
      </c>
      <c r="BR20" s="53">
        <v>0</v>
      </c>
      <c r="BS20" s="53">
        <v>18870</v>
      </c>
      <c r="BT20" s="55">
        <v>0</v>
      </c>
      <c r="BU20" s="53">
        <v>99</v>
      </c>
      <c r="BV20" s="55">
        <v>0</v>
      </c>
      <c r="BW20" s="53">
        <f t="shared" si="16"/>
        <v>43940</v>
      </c>
      <c r="BX20" s="53">
        <f t="shared" si="17"/>
        <v>248</v>
      </c>
      <c r="BY20" s="53">
        <f t="shared" si="18"/>
        <v>0</v>
      </c>
      <c r="BZ20" s="54">
        <f t="shared" si="48"/>
        <v>-100</v>
      </c>
      <c r="CA20" s="53">
        <f t="shared" si="19"/>
        <v>0</v>
      </c>
      <c r="CB20" s="54">
        <f t="shared" si="49"/>
        <v>-100</v>
      </c>
      <c r="CC20" s="53">
        <v>43940</v>
      </c>
      <c r="CD20" s="53">
        <v>248</v>
      </c>
      <c r="CE20" s="53">
        <v>18870</v>
      </c>
      <c r="CF20" s="54">
        <f t="shared" si="105"/>
        <v>-57.1</v>
      </c>
      <c r="CG20" s="53">
        <v>99</v>
      </c>
      <c r="CH20" s="54">
        <f t="shared" ref="CH20:CH24" si="109">ROUND(((CG20/CD20-1)*100),1)</f>
        <v>-60.1</v>
      </c>
      <c r="CI20" s="53">
        <f t="shared" si="20"/>
        <v>0</v>
      </c>
      <c r="CJ20" s="53">
        <f t="shared" si="21"/>
        <v>0</v>
      </c>
      <c r="CK20" s="53">
        <f t="shared" si="22"/>
        <v>0</v>
      </c>
      <c r="CL20" s="56">
        <v>0</v>
      </c>
      <c r="CM20" s="53">
        <f t="shared" si="23"/>
        <v>0</v>
      </c>
      <c r="CN20" s="56">
        <v>0</v>
      </c>
      <c r="CO20" s="53">
        <v>43940</v>
      </c>
      <c r="CP20" s="53">
        <v>248</v>
      </c>
      <c r="CQ20" s="53">
        <v>18870</v>
      </c>
      <c r="CR20" s="54">
        <f t="shared" si="107"/>
        <v>-57.1</v>
      </c>
      <c r="CS20" s="53">
        <v>99</v>
      </c>
      <c r="CT20" s="54">
        <f t="shared" si="108"/>
        <v>-60.1</v>
      </c>
      <c r="CU20" s="53">
        <f t="shared" si="24"/>
        <v>0</v>
      </c>
      <c r="CV20" s="53">
        <f t="shared" si="25"/>
        <v>0</v>
      </c>
      <c r="CW20" s="53">
        <f t="shared" si="26"/>
        <v>18950</v>
      </c>
      <c r="CX20" s="56">
        <v>0</v>
      </c>
      <c r="CY20" s="53">
        <f t="shared" si="27"/>
        <v>86</v>
      </c>
      <c r="CZ20" s="56">
        <v>0</v>
      </c>
      <c r="DA20" s="53">
        <v>43940</v>
      </c>
      <c r="DB20" s="53">
        <v>248</v>
      </c>
      <c r="DC20" s="53">
        <v>37820</v>
      </c>
      <c r="DD20" s="54">
        <f t="shared" si="75"/>
        <v>-13.9</v>
      </c>
      <c r="DE20" s="53">
        <v>185</v>
      </c>
      <c r="DF20" s="54">
        <f t="shared" si="76"/>
        <v>-25.4</v>
      </c>
      <c r="DG20" s="53">
        <f t="shared" si="28"/>
        <v>61900</v>
      </c>
      <c r="DH20" s="53">
        <f t="shared" si="29"/>
        <v>312</v>
      </c>
      <c r="DI20" s="53">
        <f t="shared" si="30"/>
        <v>0</v>
      </c>
      <c r="DJ20" s="54">
        <f t="shared" si="54"/>
        <v>-100</v>
      </c>
      <c r="DK20" s="53">
        <f t="shared" si="31"/>
        <v>0</v>
      </c>
      <c r="DL20" s="54">
        <f t="shared" si="55"/>
        <v>-100</v>
      </c>
      <c r="DM20" s="53">
        <v>105840</v>
      </c>
      <c r="DN20" s="53">
        <v>560</v>
      </c>
      <c r="DO20" s="53">
        <v>37820</v>
      </c>
      <c r="DP20" s="54">
        <f t="shared" si="77"/>
        <v>-64.3</v>
      </c>
      <c r="DQ20" s="53">
        <v>185</v>
      </c>
      <c r="DR20" s="54">
        <f t="shared" si="78"/>
        <v>-67</v>
      </c>
      <c r="DS20" s="53">
        <f t="shared" si="32"/>
        <v>0</v>
      </c>
      <c r="DT20" s="53">
        <f t="shared" si="33"/>
        <v>0</v>
      </c>
      <c r="DU20" s="53">
        <f t="shared" si="34"/>
        <v>0</v>
      </c>
      <c r="DV20" s="56">
        <v>0</v>
      </c>
      <c r="DW20" s="53">
        <f t="shared" si="35"/>
        <v>0</v>
      </c>
      <c r="DX20" s="56">
        <v>0</v>
      </c>
      <c r="DY20" s="53">
        <v>105840</v>
      </c>
      <c r="DZ20" s="53">
        <v>560</v>
      </c>
      <c r="EA20" s="53">
        <v>37820</v>
      </c>
      <c r="EB20" s="54">
        <f t="shared" si="79"/>
        <v>-64.3</v>
      </c>
      <c r="EC20" s="53">
        <v>185</v>
      </c>
      <c r="ED20" s="54">
        <f t="shared" si="80"/>
        <v>-67</v>
      </c>
      <c r="EE20" s="53">
        <f t="shared" si="36"/>
        <v>0</v>
      </c>
      <c r="EF20" s="53">
        <f t="shared" si="37"/>
        <v>0</v>
      </c>
      <c r="EG20" s="53">
        <f t="shared" si="38"/>
        <v>0</v>
      </c>
      <c r="EH20" s="56">
        <v>0</v>
      </c>
      <c r="EI20" s="53">
        <f t="shared" si="39"/>
        <v>0</v>
      </c>
      <c r="EJ20" s="56">
        <v>0</v>
      </c>
      <c r="EK20" s="53">
        <v>105840</v>
      </c>
      <c r="EL20" s="53">
        <v>560</v>
      </c>
      <c r="EM20" s="53">
        <v>37820</v>
      </c>
      <c r="EN20" s="54">
        <f t="shared" si="81"/>
        <v>-64.3</v>
      </c>
      <c r="EO20" s="53">
        <v>185</v>
      </c>
      <c r="EP20" s="54">
        <f t="shared" si="82"/>
        <v>-67</v>
      </c>
    </row>
    <row r="21" spans="1:146" s="8" customFormat="1" ht="16.5" customHeight="1">
      <c r="A21" s="26"/>
      <c r="B21" s="27" t="s">
        <v>51</v>
      </c>
      <c r="C21" s="53">
        <v>47169</v>
      </c>
      <c r="D21" s="53">
        <v>149</v>
      </c>
      <c r="E21" s="53">
        <v>19580</v>
      </c>
      <c r="F21" s="53">
        <v>141</v>
      </c>
      <c r="G21" s="14">
        <v>0</v>
      </c>
      <c r="H21" s="14">
        <v>0</v>
      </c>
      <c r="I21" s="14">
        <v>15100</v>
      </c>
      <c r="J21" s="14">
        <v>91</v>
      </c>
      <c r="K21" s="14">
        <v>17970</v>
      </c>
      <c r="L21" s="14">
        <v>77</v>
      </c>
      <c r="M21" s="14">
        <v>233390</v>
      </c>
      <c r="N21" s="14">
        <v>1104</v>
      </c>
      <c r="O21" s="53">
        <v>0</v>
      </c>
      <c r="P21" s="53">
        <v>0</v>
      </c>
      <c r="Q21" s="53">
        <v>0</v>
      </c>
      <c r="R21" s="53">
        <v>0</v>
      </c>
      <c r="S21" s="53">
        <v>82930</v>
      </c>
      <c r="T21" s="53">
        <v>434</v>
      </c>
      <c r="U21" s="53">
        <v>0</v>
      </c>
      <c r="V21" s="53">
        <v>0</v>
      </c>
      <c r="W21" s="53">
        <v>0</v>
      </c>
      <c r="X21" s="55">
        <v>0</v>
      </c>
      <c r="Y21" s="53">
        <v>0</v>
      </c>
      <c r="Z21" s="55">
        <v>0</v>
      </c>
      <c r="AA21" s="53">
        <f t="shared" si="83"/>
        <v>0</v>
      </c>
      <c r="AB21" s="53">
        <f t="shared" si="84"/>
        <v>0</v>
      </c>
      <c r="AC21" s="53">
        <f t="shared" si="85"/>
        <v>82270</v>
      </c>
      <c r="AD21" s="53">
        <v>0</v>
      </c>
      <c r="AE21" s="53">
        <f t="shared" si="3"/>
        <v>406</v>
      </c>
      <c r="AF21" s="53">
        <v>0</v>
      </c>
      <c r="AG21" s="53">
        <v>0</v>
      </c>
      <c r="AH21" s="53">
        <v>0</v>
      </c>
      <c r="AI21" s="53">
        <v>82270</v>
      </c>
      <c r="AJ21" s="55">
        <v>0</v>
      </c>
      <c r="AK21" s="53">
        <v>406</v>
      </c>
      <c r="AL21" s="55">
        <v>0</v>
      </c>
      <c r="AM21" s="53">
        <f t="shared" si="62"/>
        <v>0</v>
      </c>
      <c r="AN21" s="53">
        <f t="shared" si="63"/>
        <v>0</v>
      </c>
      <c r="AO21" s="53">
        <f t="shared" si="64"/>
        <v>0</v>
      </c>
      <c r="AP21" s="56">
        <v>0</v>
      </c>
      <c r="AQ21" s="53">
        <f t="shared" si="7"/>
        <v>0</v>
      </c>
      <c r="AR21" s="56">
        <v>0</v>
      </c>
      <c r="AS21" s="53">
        <v>0</v>
      </c>
      <c r="AT21" s="53">
        <v>0</v>
      </c>
      <c r="AU21" s="53">
        <v>82270</v>
      </c>
      <c r="AV21" s="55">
        <v>0</v>
      </c>
      <c r="AW21" s="53">
        <v>406</v>
      </c>
      <c r="AX21" s="55">
        <v>0</v>
      </c>
      <c r="AY21" s="53">
        <f t="shared" si="8"/>
        <v>0</v>
      </c>
      <c r="AZ21" s="53">
        <f t="shared" si="9"/>
        <v>0</v>
      </c>
      <c r="BA21" s="53">
        <f t="shared" si="10"/>
        <v>0</v>
      </c>
      <c r="BB21" s="56">
        <v>0</v>
      </c>
      <c r="BC21" s="53">
        <f t="shared" si="11"/>
        <v>0</v>
      </c>
      <c r="BD21" s="56">
        <v>0</v>
      </c>
      <c r="BE21" s="53">
        <v>0</v>
      </c>
      <c r="BF21" s="53">
        <v>0</v>
      </c>
      <c r="BG21" s="53">
        <v>82270</v>
      </c>
      <c r="BH21" s="55">
        <v>0</v>
      </c>
      <c r="BI21" s="53">
        <v>406</v>
      </c>
      <c r="BJ21" s="55">
        <v>0</v>
      </c>
      <c r="BK21" s="53">
        <f t="shared" si="12"/>
        <v>0</v>
      </c>
      <c r="BL21" s="53">
        <f t="shared" si="13"/>
        <v>0</v>
      </c>
      <c r="BM21" s="53">
        <f t="shared" si="14"/>
        <v>0</v>
      </c>
      <c r="BN21" s="56">
        <v>0</v>
      </c>
      <c r="BO21" s="53">
        <f t="shared" si="15"/>
        <v>0</v>
      </c>
      <c r="BP21" s="56">
        <v>0</v>
      </c>
      <c r="BQ21" s="53">
        <v>0</v>
      </c>
      <c r="BR21" s="53">
        <v>0</v>
      </c>
      <c r="BS21" s="53">
        <v>82270</v>
      </c>
      <c r="BT21" s="55">
        <v>0</v>
      </c>
      <c r="BU21" s="53">
        <v>406</v>
      </c>
      <c r="BV21" s="55">
        <v>0</v>
      </c>
      <c r="BW21" s="53">
        <f t="shared" si="16"/>
        <v>0</v>
      </c>
      <c r="BX21" s="53">
        <f t="shared" si="17"/>
        <v>0</v>
      </c>
      <c r="BY21" s="53">
        <f t="shared" si="18"/>
        <v>19440</v>
      </c>
      <c r="BZ21" s="56">
        <v>0</v>
      </c>
      <c r="CA21" s="53">
        <f t="shared" si="19"/>
        <v>96</v>
      </c>
      <c r="CB21" s="56">
        <v>0</v>
      </c>
      <c r="CC21" s="53">
        <v>0</v>
      </c>
      <c r="CD21" s="53">
        <v>0</v>
      </c>
      <c r="CE21" s="53">
        <v>101710</v>
      </c>
      <c r="CF21" s="55">
        <v>0</v>
      </c>
      <c r="CG21" s="53">
        <v>502</v>
      </c>
      <c r="CH21" s="55">
        <v>0</v>
      </c>
      <c r="CI21" s="53">
        <f t="shared" si="20"/>
        <v>0</v>
      </c>
      <c r="CJ21" s="53">
        <f t="shared" si="21"/>
        <v>0</v>
      </c>
      <c r="CK21" s="53">
        <f t="shared" si="22"/>
        <v>40030</v>
      </c>
      <c r="CL21" s="56">
        <v>0</v>
      </c>
      <c r="CM21" s="53">
        <f t="shared" si="23"/>
        <v>203</v>
      </c>
      <c r="CN21" s="56">
        <v>0</v>
      </c>
      <c r="CO21" s="53">
        <v>0</v>
      </c>
      <c r="CP21" s="53">
        <v>0</v>
      </c>
      <c r="CQ21" s="53">
        <v>141740</v>
      </c>
      <c r="CR21" s="55">
        <v>0</v>
      </c>
      <c r="CS21" s="53">
        <v>705</v>
      </c>
      <c r="CT21" s="55">
        <v>0</v>
      </c>
      <c r="CU21" s="53">
        <f t="shared" si="24"/>
        <v>0</v>
      </c>
      <c r="CV21" s="53">
        <f t="shared" si="25"/>
        <v>0</v>
      </c>
      <c r="CW21" s="53">
        <f t="shared" si="26"/>
        <v>39726</v>
      </c>
      <c r="CX21" s="56">
        <v>0</v>
      </c>
      <c r="CY21" s="53">
        <f t="shared" si="27"/>
        <v>159</v>
      </c>
      <c r="CZ21" s="56">
        <v>0</v>
      </c>
      <c r="DA21" s="53">
        <v>0</v>
      </c>
      <c r="DB21" s="53">
        <v>0</v>
      </c>
      <c r="DC21" s="53">
        <v>181466</v>
      </c>
      <c r="DD21" s="54" t="e">
        <f t="shared" si="75"/>
        <v>#DIV/0!</v>
      </c>
      <c r="DE21" s="53">
        <v>864</v>
      </c>
      <c r="DF21" s="54" t="e">
        <f t="shared" si="76"/>
        <v>#DIV/0!</v>
      </c>
      <c r="DG21" s="53">
        <f t="shared" si="28"/>
        <v>62610</v>
      </c>
      <c r="DH21" s="53">
        <f t="shared" si="29"/>
        <v>330</v>
      </c>
      <c r="DI21" s="53">
        <f t="shared" si="30"/>
        <v>0</v>
      </c>
      <c r="DJ21" s="54">
        <f t="shared" si="54"/>
        <v>-100</v>
      </c>
      <c r="DK21" s="53">
        <f t="shared" si="31"/>
        <v>0</v>
      </c>
      <c r="DL21" s="54">
        <f t="shared" si="55"/>
        <v>-100</v>
      </c>
      <c r="DM21" s="53">
        <v>62610</v>
      </c>
      <c r="DN21" s="53">
        <v>330</v>
      </c>
      <c r="DO21" s="53">
        <v>181466</v>
      </c>
      <c r="DP21" s="54">
        <f t="shared" si="77"/>
        <v>189.8</v>
      </c>
      <c r="DQ21" s="53">
        <v>864</v>
      </c>
      <c r="DR21" s="54">
        <f t="shared" si="78"/>
        <v>161.80000000000001</v>
      </c>
      <c r="DS21" s="53">
        <f t="shared" si="32"/>
        <v>0</v>
      </c>
      <c r="DT21" s="53">
        <f t="shared" si="33"/>
        <v>0</v>
      </c>
      <c r="DU21" s="53">
        <f t="shared" si="34"/>
        <v>19490</v>
      </c>
      <c r="DV21" s="56">
        <v>0</v>
      </c>
      <c r="DW21" s="53">
        <f t="shared" si="35"/>
        <v>99</v>
      </c>
      <c r="DX21" s="56">
        <v>0</v>
      </c>
      <c r="DY21" s="53">
        <v>62610</v>
      </c>
      <c r="DZ21" s="53">
        <v>330</v>
      </c>
      <c r="EA21" s="53">
        <v>200956</v>
      </c>
      <c r="EB21" s="54">
        <f t="shared" si="79"/>
        <v>221</v>
      </c>
      <c r="EC21" s="53">
        <v>963</v>
      </c>
      <c r="ED21" s="54">
        <f t="shared" si="80"/>
        <v>191.8</v>
      </c>
      <c r="EE21" s="53">
        <f t="shared" si="36"/>
        <v>20320</v>
      </c>
      <c r="EF21" s="53">
        <f t="shared" si="37"/>
        <v>104</v>
      </c>
      <c r="EG21" s="53">
        <f t="shared" si="38"/>
        <v>0</v>
      </c>
      <c r="EH21" s="54">
        <f t="shared" si="57"/>
        <v>-100</v>
      </c>
      <c r="EI21" s="53">
        <f t="shared" si="39"/>
        <v>0</v>
      </c>
      <c r="EJ21" s="54">
        <f t="shared" si="58"/>
        <v>-100</v>
      </c>
      <c r="EK21" s="53">
        <v>82930</v>
      </c>
      <c r="EL21" s="53">
        <v>434</v>
      </c>
      <c r="EM21" s="53">
        <v>200956</v>
      </c>
      <c r="EN21" s="54">
        <f t="shared" si="81"/>
        <v>142.30000000000001</v>
      </c>
      <c r="EO21" s="53">
        <v>963</v>
      </c>
      <c r="EP21" s="54">
        <f t="shared" si="82"/>
        <v>121.9</v>
      </c>
    </row>
    <row r="22" spans="1:146" s="8" customFormat="1" ht="16.5" customHeight="1">
      <c r="A22" s="26"/>
      <c r="B22" s="27" t="s">
        <v>45</v>
      </c>
      <c r="C22" s="55">
        <v>0</v>
      </c>
      <c r="D22" s="55">
        <v>0</v>
      </c>
      <c r="E22" s="55">
        <v>0</v>
      </c>
      <c r="F22" s="55">
        <v>0</v>
      </c>
      <c r="G22" s="14">
        <v>77675</v>
      </c>
      <c r="H22" s="14">
        <v>505</v>
      </c>
      <c r="I22" s="14">
        <v>42125</v>
      </c>
      <c r="J22" s="14">
        <v>278</v>
      </c>
      <c r="K22" s="14">
        <v>156500</v>
      </c>
      <c r="L22" s="14">
        <v>725</v>
      </c>
      <c r="M22" s="14">
        <v>51030</v>
      </c>
      <c r="N22" s="14">
        <v>232</v>
      </c>
      <c r="O22" s="53">
        <v>0</v>
      </c>
      <c r="P22" s="53">
        <v>0</v>
      </c>
      <c r="Q22" s="53">
        <v>29340</v>
      </c>
      <c r="R22" s="53">
        <v>178</v>
      </c>
      <c r="S22" s="53">
        <v>16750</v>
      </c>
      <c r="T22" s="53">
        <v>92</v>
      </c>
      <c r="U22" s="53">
        <v>0</v>
      </c>
      <c r="V22" s="53">
        <v>0</v>
      </c>
      <c r="W22" s="53">
        <v>0</v>
      </c>
      <c r="X22" s="55">
        <v>0</v>
      </c>
      <c r="Y22" s="53">
        <v>0</v>
      </c>
      <c r="Z22" s="55">
        <v>0</v>
      </c>
      <c r="AA22" s="53">
        <f t="shared" si="83"/>
        <v>0</v>
      </c>
      <c r="AB22" s="53">
        <f t="shared" si="84"/>
        <v>0</v>
      </c>
      <c r="AC22" s="53">
        <f t="shared" si="85"/>
        <v>0</v>
      </c>
      <c r="AD22" s="53">
        <v>0</v>
      </c>
      <c r="AE22" s="53">
        <f t="shared" si="3"/>
        <v>0</v>
      </c>
      <c r="AF22" s="53">
        <v>0</v>
      </c>
      <c r="AG22" s="53">
        <v>0</v>
      </c>
      <c r="AH22" s="53">
        <v>0</v>
      </c>
      <c r="AI22" s="53">
        <v>0</v>
      </c>
      <c r="AJ22" s="55">
        <v>0</v>
      </c>
      <c r="AK22" s="53">
        <v>0</v>
      </c>
      <c r="AL22" s="55">
        <v>0</v>
      </c>
      <c r="AM22" s="53">
        <f t="shared" si="62"/>
        <v>0</v>
      </c>
      <c r="AN22" s="53">
        <f t="shared" si="63"/>
        <v>0</v>
      </c>
      <c r="AO22" s="53">
        <f t="shared" si="64"/>
        <v>0</v>
      </c>
      <c r="AP22" s="56">
        <v>0</v>
      </c>
      <c r="AQ22" s="53">
        <f t="shared" si="7"/>
        <v>0</v>
      </c>
      <c r="AR22" s="56">
        <v>0</v>
      </c>
      <c r="AS22" s="53">
        <v>0</v>
      </c>
      <c r="AT22" s="53">
        <v>0</v>
      </c>
      <c r="AU22" s="53">
        <v>0</v>
      </c>
      <c r="AV22" s="55">
        <v>0</v>
      </c>
      <c r="AW22" s="53">
        <v>0</v>
      </c>
      <c r="AX22" s="55">
        <v>0</v>
      </c>
      <c r="AY22" s="53">
        <f t="shared" si="8"/>
        <v>0</v>
      </c>
      <c r="AZ22" s="53">
        <f t="shared" si="9"/>
        <v>0</v>
      </c>
      <c r="BA22" s="53">
        <f t="shared" si="10"/>
        <v>22158</v>
      </c>
      <c r="BB22" s="56">
        <v>0</v>
      </c>
      <c r="BC22" s="53">
        <f t="shared" si="11"/>
        <v>101</v>
      </c>
      <c r="BD22" s="56">
        <v>0</v>
      </c>
      <c r="BE22" s="53">
        <v>0</v>
      </c>
      <c r="BF22" s="53">
        <v>0</v>
      </c>
      <c r="BG22" s="53">
        <v>22158</v>
      </c>
      <c r="BH22" s="55">
        <v>0</v>
      </c>
      <c r="BI22" s="53">
        <v>101</v>
      </c>
      <c r="BJ22" s="55">
        <v>0</v>
      </c>
      <c r="BK22" s="53">
        <f t="shared" si="12"/>
        <v>0</v>
      </c>
      <c r="BL22" s="53">
        <f t="shared" si="13"/>
        <v>0</v>
      </c>
      <c r="BM22" s="53">
        <f t="shared" si="14"/>
        <v>0</v>
      </c>
      <c r="BN22" s="56">
        <v>0</v>
      </c>
      <c r="BO22" s="53">
        <f t="shared" si="15"/>
        <v>0</v>
      </c>
      <c r="BP22" s="56">
        <v>0</v>
      </c>
      <c r="BQ22" s="53">
        <v>0</v>
      </c>
      <c r="BR22" s="53">
        <v>0</v>
      </c>
      <c r="BS22" s="53">
        <v>22158</v>
      </c>
      <c r="BT22" s="55">
        <v>0</v>
      </c>
      <c r="BU22" s="53">
        <v>101</v>
      </c>
      <c r="BV22" s="55">
        <v>0</v>
      </c>
      <c r="BW22" s="53">
        <f t="shared" si="16"/>
        <v>16750</v>
      </c>
      <c r="BX22" s="53">
        <f t="shared" si="17"/>
        <v>92</v>
      </c>
      <c r="BY22" s="53">
        <f t="shared" si="18"/>
        <v>0</v>
      </c>
      <c r="BZ22" s="54">
        <f t="shared" si="48"/>
        <v>-100</v>
      </c>
      <c r="CA22" s="53">
        <f t="shared" si="19"/>
        <v>0</v>
      </c>
      <c r="CB22" s="54">
        <f t="shared" si="49"/>
        <v>-100</v>
      </c>
      <c r="CC22" s="53">
        <v>16750</v>
      </c>
      <c r="CD22" s="53">
        <v>92</v>
      </c>
      <c r="CE22" s="53">
        <v>22158</v>
      </c>
      <c r="CF22" s="54">
        <f t="shared" ref="CF22:CF24" si="110">ROUND(((CE22/CC22-1)*100),1)</f>
        <v>32.299999999999997</v>
      </c>
      <c r="CG22" s="53">
        <v>101</v>
      </c>
      <c r="CH22" s="54">
        <f t="shared" si="109"/>
        <v>9.8000000000000007</v>
      </c>
      <c r="CI22" s="53">
        <f t="shared" si="20"/>
        <v>0</v>
      </c>
      <c r="CJ22" s="53">
        <f t="shared" si="21"/>
        <v>0</v>
      </c>
      <c r="CK22" s="53">
        <f t="shared" si="22"/>
        <v>0</v>
      </c>
      <c r="CL22" s="56">
        <v>0</v>
      </c>
      <c r="CM22" s="53">
        <f t="shared" si="23"/>
        <v>0</v>
      </c>
      <c r="CN22" s="56">
        <v>0</v>
      </c>
      <c r="CO22" s="53">
        <v>16750</v>
      </c>
      <c r="CP22" s="53">
        <v>92</v>
      </c>
      <c r="CQ22" s="53">
        <v>22158</v>
      </c>
      <c r="CR22" s="54">
        <f t="shared" ref="CR22:CR24" si="111">ROUND(((CQ22/CO22-1)*100),1)</f>
        <v>32.299999999999997</v>
      </c>
      <c r="CS22" s="53">
        <v>101</v>
      </c>
      <c r="CT22" s="54">
        <f t="shared" ref="CT22:CT24" si="112">ROUND(((CS22/CP22-1)*100),1)</f>
        <v>9.8000000000000007</v>
      </c>
      <c r="CU22" s="53">
        <f t="shared" si="24"/>
        <v>0</v>
      </c>
      <c r="CV22" s="53">
        <f t="shared" si="25"/>
        <v>0</v>
      </c>
      <c r="CW22" s="53">
        <f t="shared" si="26"/>
        <v>0</v>
      </c>
      <c r="CX22" s="56">
        <v>0</v>
      </c>
      <c r="CY22" s="53">
        <f t="shared" si="27"/>
        <v>0</v>
      </c>
      <c r="CZ22" s="56">
        <v>0</v>
      </c>
      <c r="DA22" s="53">
        <v>16750</v>
      </c>
      <c r="DB22" s="53">
        <v>92</v>
      </c>
      <c r="DC22" s="53">
        <v>22158</v>
      </c>
      <c r="DD22" s="54">
        <f t="shared" si="75"/>
        <v>32.299999999999997</v>
      </c>
      <c r="DE22" s="53">
        <v>101</v>
      </c>
      <c r="DF22" s="54">
        <f t="shared" si="76"/>
        <v>9.8000000000000007</v>
      </c>
      <c r="DG22" s="53">
        <f t="shared" si="28"/>
        <v>0</v>
      </c>
      <c r="DH22" s="53">
        <f t="shared" si="29"/>
        <v>0</v>
      </c>
      <c r="DI22" s="53">
        <f t="shared" si="30"/>
        <v>0</v>
      </c>
      <c r="DJ22" s="56">
        <v>0</v>
      </c>
      <c r="DK22" s="53">
        <f t="shared" si="31"/>
        <v>0</v>
      </c>
      <c r="DL22" s="56">
        <v>0</v>
      </c>
      <c r="DM22" s="53">
        <v>16750</v>
      </c>
      <c r="DN22" s="53">
        <v>92</v>
      </c>
      <c r="DO22" s="53">
        <v>22158</v>
      </c>
      <c r="DP22" s="54">
        <f t="shared" si="77"/>
        <v>32.299999999999997</v>
      </c>
      <c r="DQ22" s="53">
        <v>101</v>
      </c>
      <c r="DR22" s="54">
        <f t="shared" si="78"/>
        <v>9.8000000000000007</v>
      </c>
      <c r="DS22" s="53">
        <f t="shared" si="32"/>
        <v>0</v>
      </c>
      <c r="DT22" s="53">
        <f t="shared" si="33"/>
        <v>0</v>
      </c>
      <c r="DU22" s="53">
        <f t="shared" si="34"/>
        <v>0</v>
      </c>
      <c r="DV22" s="56">
        <v>0</v>
      </c>
      <c r="DW22" s="53">
        <f t="shared" si="35"/>
        <v>0</v>
      </c>
      <c r="DX22" s="56">
        <v>0</v>
      </c>
      <c r="DY22" s="53">
        <v>16750</v>
      </c>
      <c r="DZ22" s="53">
        <v>92</v>
      </c>
      <c r="EA22" s="53">
        <v>22158</v>
      </c>
      <c r="EB22" s="54">
        <f t="shared" si="79"/>
        <v>32.299999999999997</v>
      </c>
      <c r="EC22" s="53">
        <v>101</v>
      </c>
      <c r="ED22" s="54">
        <f t="shared" si="80"/>
        <v>9.8000000000000007</v>
      </c>
      <c r="EE22" s="53">
        <f t="shared" si="36"/>
        <v>0</v>
      </c>
      <c r="EF22" s="53">
        <f t="shared" si="37"/>
        <v>0</v>
      </c>
      <c r="EG22" s="53">
        <f t="shared" si="38"/>
        <v>0</v>
      </c>
      <c r="EH22" s="56">
        <v>0</v>
      </c>
      <c r="EI22" s="53">
        <f t="shared" si="39"/>
        <v>0</v>
      </c>
      <c r="EJ22" s="56">
        <v>0</v>
      </c>
      <c r="EK22" s="53">
        <v>16750</v>
      </c>
      <c r="EL22" s="53">
        <v>92</v>
      </c>
      <c r="EM22" s="53">
        <v>22158</v>
      </c>
      <c r="EN22" s="54">
        <f t="shared" si="81"/>
        <v>32.299999999999997</v>
      </c>
      <c r="EO22" s="53">
        <v>101</v>
      </c>
      <c r="EP22" s="54">
        <f t="shared" si="82"/>
        <v>9.8000000000000007</v>
      </c>
    </row>
    <row r="23" spans="1:146" s="8" customFormat="1" ht="16.5" customHeight="1">
      <c r="A23" s="26"/>
      <c r="B23" s="27" t="s">
        <v>52</v>
      </c>
      <c r="C23" s="55">
        <v>0</v>
      </c>
      <c r="D23" s="55">
        <v>0</v>
      </c>
      <c r="E23" s="55">
        <v>20460</v>
      </c>
      <c r="F23" s="55">
        <v>156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53">
        <v>0</v>
      </c>
      <c r="P23" s="53">
        <v>0</v>
      </c>
      <c r="Q23" s="53">
        <v>43580</v>
      </c>
      <c r="R23" s="53">
        <v>174</v>
      </c>
      <c r="S23" s="53">
        <v>14930</v>
      </c>
      <c r="T23" s="53">
        <v>82</v>
      </c>
      <c r="U23" s="53">
        <v>14930</v>
      </c>
      <c r="V23" s="53">
        <v>82</v>
      </c>
      <c r="W23" s="53">
        <v>0</v>
      </c>
      <c r="X23" s="54">
        <f t="shared" si="91"/>
        <v>-100</v>
      </c>
      <c r="Y23" s="53">
        <v>0</v>
      </c>
      <c r="Z23" s="54">
        <f t="shared" si="92"/>
        <v>-100</v>
      </c>
      <c r="AA23" s="53">
        <f t="shared" si="83"/>
        <v>0</v>
      </c>
      <c r="AB23" s="53">
        <f t="shared" si="84"/>
        <v>0</v>
      </c>
      <c r="AC23" s="53">
        <f t="shared" si="85"/>
        <v>0</v>
      </c>
      <c r="AD23" s="53">
        <v>0</v>
      </c>
      <c r="AE23" s="53">
        <f t="shared" si="3"/>
        <v>0</v>
      </c>
      <c r="AF23" s="53">
        <v>0</v>
      </c>
      <c r="AG23" s="53">
        <v>14930</v>
      </c>
      <c r="AH23" s="53">
        <v>82</v>
      </c>
      <c r="AI23" s="53">
        <v>0</v>
      </c>
      <c r="AJ23" s="54">
        <f t="shared" si="60"/>
        <v>-100</v>
      </c>
      <c r="AK23" s="53">
        <v>0</v>
      </c>
      <c r="AL23" s="54">
        <f t="shared" si="61"/>
        <v>-100</v>
      </c>
      <c r="AM23" s="53">
        <f t="shared" si="62"/>
        <v>0</v>
      </c>
      <c r="AN23" s="53">
        <f t="shared" si="63"/>
        <v>0</v>
      </c>
      <c r="AO23" s="53">
        <f t="shared" si="64"/>
        <v>0</v>
      </c>
      <c r="AP23" s="56">
        <v>0</v>
      </c>
      <c r="AQ23" s="53">
        <f t="shared" si="7"/>
        <v>0</v>
      </c>
      <c r="AR23" s="56">
        <v>0</v>
      </c>
      <c r="AS23" s="53">
        <v>14930</v>
      </c>
      <c r="AT23" s="53">
        <v>82</v>
      </c>
      <c r="AU23" s="53">
        <v>0</v>
      </c>
      <c r="AV23" s="54">
        <f t="shared" si="65"/>
        <v>-100</v>
      </c>
      <c r="AW23" s="53">
        <v>0</v>
      </c>
      <c r="AX23" s="54">
        <f t="shared" si="66"/>
        <v>-100</v>
      </c>
      <c r="AY23" s="53">
        <f t="shared" si="8"/>
        <v>0</v>
      </c>
      <c r="AZ23" s="53">
        <f t="shared" si="9"/>
        <v>0</v>
      </c>
      <c r="BA23" s="53">
        <f t="shared" si="10"/>
        <v>0</v>
      </c>
      <c r="BB23" s="56">
        <v>0</v>
      </c>
      <c r="BC23" s="53">
        <f t="shared" si="11"/>
        <v>0</v>
      </c>
      <c r="BD23" s="56">
        <v>0</v>
      </c>
      <c r="BE23" s="53">
        <v>14930</v>
      </c>
      <c r="BF23" s="53">
        <v>82</v>
      </c>
      <c r="BG23" s="53">
        <v>0</v>
      </c>
      <c r="BH23" s="54">
        <f t="shared" ref="BH23:BH24" si="113">ROUND(((BG23/BE23-1)*100),1)</f>
        <v>-100</v>
      </c>
      <c r="BI23" s="53">
        <v>0</v>
      </c>
      <c r="BJ23" s="54">
        <f t="shared" ref="BJ23:BJ24" si="114">ROUND(((BI23/BF23-1)*100),1)</f>
        <v>-100</v>
      </c>
      <c r="BK23" s="53">
        <f t="shared" si="12"/>
        <v>0</v>
      </c>
      <c r="BL23" s="53">
        <f t="shared" si="13"/>
        <v>0</v>
      </c>
      <c r="BM23" s="53">
        <f t="shared" si="14"/>
        <v>0</v>
      </c>
      <c r="BN23" s="56">
        <v>0</v>
      </c>
      <c r="BO23" s="53">
        <f t="shared" si="15"/>
        <v>0</v>
      </c>
      <c r="BP23" s="56">
        <v>0</v>
      </c>
      <c r="BQ23" s="53">
        <v>14930</v>
      </c>
      <c r="BR23" s="53">
        <v>82</v>
      </c>
      <c r="BS23" s="53">
        <v>0</v>
      </c>
      <c r="BT23" s="54">
        <f t="shared" ref="BT23:BT24" si="115">ROUND(((BS23/BQ23-1)*100),1)</f>
        <v>-100</v>
      </c>
      <c r="BU23" s="53">
        <v>0</v>
      </c>
      <c r="BV23" s="54">
        <f t="shared" ref="BV23:BV24" si="116">ROUND(((BU23/BR23-1)*100),1)</f>
        <v>-100</v>
      </c>
      <c r="BW23" s="53">
        <f t="shared" si="16"/>
        <v>0</v>
      </c>
      <c r="BX23" s="53">
        <f t="shared" si="17"/>
        <v>0</v>
      </c>
      <c r="BY23" s="53">
        <f t="shared" si="18"/>
        <v>0</v>
      </c>
      <c r="BZ23" s="56">
        <v>0</v>
      </c>
      <c r="CA23" s="53">
        <f t="shared" si="19"/>
        <v>0</v>
      </c>
      <c r="CB23" s="56">
        <v>0</v>
      </c>
      <c r="CC23" s="53">
        <v>14930</v>
      </c>
      <c r="CD23" s="53">
        <v>82</v>
      </c>
      <c r="CE23" s="53">
        <v>0</v>
      </c>
      <c r="CF23" s="54">
        <f t="shared" si="110"/>
        <v>-100</v>
      </c>
      <c r="CG23" s="53">
        <v>0</v>
      </c>
      <c r="CH23" s="54">
        <f t="shared" si="109"/>
        <v>-100</v>
      </c>
      <c r="CI23" s="53">
        <f t="shared" si="20"/>
        <v>0</v>
      </c>
      <c r="CJ23" s="53">
        <f t="shared" si="21"/>
        <v>0</v>
      </c>
      <c r="CK23" s="53">
        <f t="shared" si="22"/>
        <v>0</v>
      </c>
      <c r="CL23" s="56">
        <v>0</v>
      </c>
      <c r="CM23" s="53">
        <f t="shared" si="23"/>
        <v>0</v>
      </c>
      <c r="CN23" s="56">
        <v>0</v>
      </c>
      <c r="CO23" s="53">
        <v>14930</v>
      </c>
      <c r="CP23" s="53">
        <v>82</v>
      </c>
      <c r="CQ23" s="53">
        <v>0</v>
      </c>
      <c r="CR23" s="54">
        <f t="shared" si="111"/>
        <v>-100</v>
      </c>
      <c r="CS23" s="53">
        <v>0</v>
      </c>
      <c r="CT23" s="54">
        <f t="shared" si="112"/>
        <v>-100</v>
      </c>
      <c r="CU23" s="53">
        <f t="shared" si="24"/>
        <v>0</v>
      </c>
      <c r="CV23" s="53">
        <f t="shared" si="25"/>
        <v>0</v>
      </c>
      <c r="CW23" s="53">
        <f t="shared" si="26"/>
        <v>0</v>
      </c>
      <c r="CX23" s="56">
        <v>0</v>
      </c>
      <c r="CY23" s="53">
        <f t="shared" si="27"/>
        <v>0</v>
      </c>
      <c r="CZ23" s="56">
        <v>0</v>
      </c>
      <c r="DA23" s="53">
        <v>14930</v>
      </c>
      <c r="DB23" s="53">
        <v>82</v>
      </c>
      <c r="DC23" s="53">
        <v>0</v>
      </c>
      <c r="DD23" s="54">
        <f t="shared" si="75"/>
        <v>-100</v>
      </c>
      <c r="DE23" s="53">
        <v>0</v>
      </c>
      <c r="DF23" s="54">
        <f t="shared" ref="DF23:DF24" si="117">ROUND(((DE23/DB23-1)*100),1)</f>
        <v>-100</v>
      </c>
      <c r="DG23" s="53">
        <f t="shared" si="28"/>
        <v>0</v>
      </c>
      <c r="DH23" s="53">
        <f t="shared" si="29"/>
        <v>0</v>
      </c>
      <c r="DI23" s="53">
        <f t="shared" si="30"/>
        <v>0</v>
      </c>
      <c r="DJ23" s="56">
        <v>0</v>
      </c>
      <c r="DK23" s="53">
        <f t="shared" si="31"/>
        <v>0</v>
      </c>
      <c r="DL23" s="56">
        <v>0</v>
      </c>
      <c r="DM23" s="53">
        <v>14930</v>
      </c>
      <c r="DN23" s="53">
        <v>82</v>
      </c>
      <c r="DO23" s="53">
        <v>0</v>
      </c>
      <c r="DP23" s="54">
        <f t="shared" si="77"/>
        <v>-100</v>
      </c>
      <c r="DQ23" s="53">
        <v>0</v>
      </c>
      <c r="DR23" s="54">
        <f t="shared" si="78"/>
        <v>-100</v>
      </c>
      <c r="DS23" s="53">
        <f t="shared" si="32"/>
        <v>0</v>
      </c>
      <c r="DT23" s="53">
        <f t="shared" si="33"/>
        <v>0</v>
      </c>
      <c r="DU23" s="53">
        <f t="shared" si="34"/>
        <v>0</v>
      </c>
      <c r="DV23" s="56">
        <v>0</v>
      </c>
      <c r="DW23" s="53">
        <f t="shared" si="35"/>
        <v>0</v>
      </c>
      <c r="DX23" s="56">
        <v>0</v>
      </c>
      <c r="DY23" s="53">
        <v>14930</v>
      </c>
      <c r="DZ23" s="53">
        <v>82</v>
      </c>
      <c r="EA23" s="53">
        <v>0</v>
      </c>
      <c r="EB23" s="54">
        <f t="shared" si="79"/>
        <v>-100</v>
      </c>
      <c r="EC23" s="53">
        <v>0</v>
      </c>
      <c r="ED23" s="54">
        <f t="shared" si="80"/>
        <v>-100</v>
      </c>
      <c r="EE23" s="53">
        <f t="shared" si="36"/>
        <v>0</v>
      </c>
      <c r="EF23" s="53">
        <f t="shared" si="37"/>
        <v>0</v>
      </c>
      <c r="EG23" s="53">
        <f t="shared" si="38"/>
        <v>0</v>
      </c>
      <c r="EH23" s="56">
        <v>0</v>
      </c>
      <c r="EI23" s="53">
        <f t="shared" si="39"/>
        <v>0</v>
      </c>
      <c r="EJ23" s="56">
        <v>0</v>
      </c>
      <c r="EK23" s="53">
        <v>14930</v>
      </c>
      <c r="EL23" s="53">
        <v>82</v>
      </c>
      <c r="EM23" s="53">
        <v>0</v>
      </c>
      <c r="EN23" s="54">
        <f t="shared" si="81"/>
        <v>-100</v>
      </c>
      <c r="EO23" s="53">
        <v>0</v>
      </c>
      <c r="EP23" s="54">
        <f t="shared" si="82"/>
        <v>-100</v>
      </c>
    </row>
    <row r="24" spans="1:146" s="8" customFormat="1" ht="16.5" customHeight="1">
      <c r="A24" s="26"/>
      <c r="B24" s="27" t="s">
        <v>46</v>
      </c>
      <c r="C24" s="53">
        <v>95278</v>
      </c>
      <c r="D24" s="53">
        <v>633</v>
      </c>
      <c r="E24" s="53">
        <v>16094</v>
      </c>
      <c r="F24" s="53">
        <v>88</v>
      </c>
      <c r="G24" s="14">
        <v>32930</v>
      </c>
      <c r="H24" s="14">
        <v>211</v>
      </c>
      <c r="I24" s="14">
        <v>30775</v>
      </c>
      <c r="J24" s="14">
        <v>231</v>
      </c>
      <c r="K24" s="14">
        <v>0</v>
      </c>
      <c r="L24" s="14">
        <v>0</v>
      </c>
      <c r="M24" s="14">
        <v>13226</v>
      </c>
      <c r="N24" s="14">
        <v>55</v>
      </c>
      <c r="O24" s="53">
        <v>3230</v>
      </c>
      <c r="P24" s="53">
        <v>161</v>
      </c>
      <c r="Q24" s="53">
        <v>1453</v>
      </c>
      <c r="R24" s="53">
        <v>71</v>
      </c>
      <c r="S24" s="53">
        <v>12219</v>
      </c>
      <c r="T24" s="53">
        <v>173</v>
      </c>
      <c r="U24" s="53">
        <v>0</v>
      </c>
      <c r="V24" s="53">
        <v>0</v>
      </c>
      <c r="W24" s="53">
        <v>0</v>
      </c>
      <c r="X24" s="55">
        <v>0</v>
      </c>
      <c r="Y24" s="53">
        <v>0</v>
      </c>
      <c r="Z24" s="55">
        <v>0</v>
      </c>
      <c r="AA24" s="53">
        <f t="shared" si="83"/>
        <v>0</v>
      </c>
      <c r="AB24" s="53">
        <f t="shared" si="84"/>
        <v>0</v>
      </c>
      <c r="AC24" s="53">
        <f t="shared" si="85"/>
        <v>0</v>
      </c>
      <c r="AD24" s="53">
        <v>0</v>
      </c>
      <c r="AE24" s="14">
        <f t="shared" ref="AE24:AE30" si="118">AK24-Y24</f>
        <v>0</v>
      </c>
      <c r="AF24" s="53">
        <v>0</v>
      </c>
      <c r="AG24" s="53">
        <v>0</v>
      </c>
      <c r="AH24" s="53">
        <v>0</v>
      </c>
      <c r="AI24" s="53">
        <v>0</v>
      </c>
      <c r="AJ24" s="55">
        <v>0</v>
      </c>
      <c r="AK24" s="53">
        <v>0</v>
      </c>
      <c r="AL24" s="55">
        <v>0</v>
      </c>
      <c r="AM24" s="53">
        <f t="shared" si="62"/>
        <v>1398</v>
      </c>
      <c r="AN24" s="53">
        <f t="shared" si="63"/>
        <v>69</v>
      </c>
      <c r="AO24" s="53">
        <f t="shared" si="64"/>
        <v>1200</v>
      </c>
      <c r="AP24" s="54">
        <f t="shared" si="42"/>
        <v>-14.2</v>
      </c>
      <c r="AQ24" s="53">
        <f t="shared" si="7"/>
        <v>60</v>
      </c>
      <c r="AR24" s="54">
        <f t="shared" si="43"/>
        <v>-13</v>
      </c>
      <c r="AS24" s="53">
        <v>1398</v>
      </c>
      <c r="AT24" s="53">
        <v>69</v>
      </c>
      <c r="AU24" s="53">
        <v>1200</v>
      </c>
      <c r="AV24" s="54">
        <f t="shared" si="65"/>
        <v>-14.2</v>
      </c>
      <c r="AW24" s="53">
        <v>60</v>
      </c>
      <c r="AX24" s="54">
        <f t="shared" si="66"/>
        <v>-13</v>
      </c>
      <c r="AY24" s="53">
        <f t="shared" si="8"/>
        <v>0</v>
      </c>
      <c r="AZ24" s="53">
        <f t="shared" si="9"/>
        <v>0</v>
      </c>
      <c r="BA24" s="53">
        <f t="shared" si="10"/>
        <v>0</v>
      </c>
      <c r="BB24" s="56">
        <v>0</v>
      </c>
      <c r="BC24" s="53">
        <f t="shared" si="11"/>
        <v>0</v>
      </c>
      <c r="BD24" s="56">
        <v>0</v>
      </c>
      <c r="BE24" s="53">
        <v>1398</v>
      </c>
      <c r="BF24" s="53">
        <v>69</v>
      </c>
      <c r="BG24" s="53">
        <v>1200</v>
      </c>
      <c r="BH24" s="54">
        <f t="shared" si="113"/>
        <v>-14.2</v>
      </c>
      <c r="BI24" s="53">
        <v>60</v>
      </c>
      <c r="BJ24" s="54">
        <f t="shared" si="114"/>
        <v>-13</v>
      </c>
      <c r="BK24" s="53">
        <f t="shared" si="12"/>
        <v>0</v>
      </c>
      <c r="BL24" s="53">
        <f t="shared" si="13"/>
        <v>0</v>
      </c>
      <c r="BM24" s="53">
        <f t="shared" si="14"/>
        <v>0</v>
      </c>
      <c r="BN24" s="56">
        <v>0</v>
      </c>
      <c r="BO24" s="53">
        <f t="shared" si="15"/>
        <v>0</v>
      </c>
      <c r="BP24" s="56">
        <v>0</v>
      </c>
      <c r="BQ24" s="53">
        <v>1398</v>
      </c>
      <c r="BR24" s="53">
        <v>69</v>
      </c>
      <c r="BS24" s="53">
        <v>1200</v>
      </c>
      <c r="BT24" s="54">
        <f t="shared" si="115"/>
        <v>-14.2</v>
      </c>
      <c r="BU24" s="53">
        <v>60</v>
      </c>
      <c r="BV24" s="54">
        <f t="shared" si="116"/>
        <v>-13</v>
      </c>
      <c r="BW24" s="53">
        <f t="shared" si="16"/>
        <v>1140</v>
      </c>
      <c r="BX24" s="53">
        <f t="shared" si="17"/>
        <v>57</v>
      </c>
      <c r="BY24" s="53">
        <f t="shared" si="18"/>
        <v>0</v>
      </c>
      <c r="BZ24" s="54">
        <f t="shared" si="48"/>
        <v>-100</v>
      </c>
      <c r="CA24" s="53">
        <f t="shared" si="19"/>
        <v>0</v>
      </c>
      <c r="CB24" s="54">
        <f t="shared" si="49"/>
        <v>-100</v>
      </c>
      <c r="CC24" s="53">
        <v>2538</v>
      </c>
      <c r="CD24" s="53">
        <v>126</v>
      </c>
      <c r="CE24" s="53">
        <v>1200</v>
      </c>
      <c r="CF24" s="54">
        <f t="shared" si="110"/>
        <v>-52.7</v>
      </c>
      <c r="CG24" s="53">
        <v>60</v>
      </c>
      <c r="CH24" s="54">
        <f t="shared" si="109"/>
        <v>-52.4</v>
      </c>
      <c r="CI24" s="53">
        <f t="shared" si="20"/>
        <v>0</v>
      </c>
      <c r="CJ24" s="53">
        <f t="shared" si="21"/>
        <v>0</v>
      </c>
      <c r="CK24" s="53">
        <f t="shared" si="22"/>
        <v>0</v>
      </c>
      <c r="CL24" s="56">
        <v>0</v>
      </c>
      <c r="CM24" s="53">
        <f t="shared" si="23"/>
        <v>0</v>
      </c>
      <c r="CN24" s="56">
        <v>0</v>
      </c>
      <c r="CO24" s="53">
        <v>2538</v>
      </c>
      <c r="CP24" s="53">
        <v>126</v>
      </c>
      <c r="CQ24" s="53">
        <v>1200</v>
      </c>
      <c r="CR24" s="54">
        <f t="shared" si="111"/>
        <v>-52.7</v>
      </c>
      <c r="CS24" s="53">
        <v>60</v>
      </c>
      <c r="CT24" s="54">
        <f t="shared" si="112"/>
        <v>-52.4</v>
      </c>
      <c r="CU24" s="53">
        <f t="shared" si="24"/>
        <v>0</v>
      </c>
      <c r="CV24" s="53">
        <f t="shared" si="25"/>
        <v>0</v>
      </c>
      <c r="CW24" s="53">
        <f t="shared" si="26"/>
        <v>0</v>
      </c>
      <c r="CX24" s="56">
        <v>0</v>
      </c>
      <c r="CY24" s="53">
        <f t="shared" si="27"/>
        <v>0</v>
      </c>
      <c r="CZ24" s="56">
        <v>0</v>
      </c>
      <c r="DA24" s="53">
        <v>2538</v>
      </c>
      <c r="DB24" s="53">
        <v>126</v>
      </c>
      <c r="DC24" s="53">
        <v>1200</v>
      </c>
      <c r="DD24" s="54">
        <f t="shared" si="75"/>
        <v>-52.7</v>
      </c>
      <c r="DE24" s="53">
        <v>60</v>
      </c>
      <c r="DF24" s="54">
        <f t="shared" si="117"/>
        <v>-52.4</v>
      </c>
      <c r="DG24" s="53">
        <f t="shared" si="28"/>
        <v>0</v>
      </c>
      <c r="DH24" s="53">
        <f t="shared" si="29"/>
        <v>0</v>
      </c>
      <c r="DI24" s="53">
        <f t="shared" si="30"/>
        <v>0</v>
      </c>
      <c r="DJ24" s="56">
        <v>0</v>
      </c>
      <c r="DK24" s="53">
        <f t="shared" si="31"/>
        <v>0</v>
      </c>
      <c r="DL24" s="56">
        <v>0</v>
      </c>
      <c r="DM24" s="53">
        <v>2538</v>
      </c>
      <c r="DN24" s="53">
        <v>126</v>
      </c>
      <c r="DO24" s="53">
        <v>1200</v>
      </c>
      <c r="DP24" s="54">
        <f t="shared" si="77"/>
        <v>-52.7</v>
      </c>
      <c r="DQ24" s="53">
        <v>60</v>
      </c>
      <c r="DR24" s="54">
        <f t="shared" si="78"/>
        <v>-52.4</v>
      </c>
      <c r="DS24" s="53">
        <f t="shared" si="32"/>
        <v>9681</v>
      </c>
      <c r="DT24" s="53">
        <f t="shared" si="33"/>
        <v>47</v>
      </c>
      <c r="DU24" s="53">
        <f t="shared" si="34"/>
        <v>0</v>
      </c>
      <c r="DV24" s="54">
        <f t="shared" si="40"/>
        <v>-100</v>
      </c>
      <c r="DW24" s="53">
        <f t="shared" si="35"/>
        <v>0</v>
      </c>
      <c r="DX24" s="54">
        <f t="shared" si="56"/>
        <v>-100</v>
      </c>
      <c r="DY24" s="53">
        <v>12219</v>
      </c>
      <c r="DZ24" s="53">
        <v>173</v>
      </c>
      <c r="EA24" s="53">
        <v>1200</v>
      </c>
      <c r="EB24" s="54">
        <f t="shared" si="79"/>
        <v>-90.2</v>
      </c>
      <c r="EC24" s="53">
        <v>60</v>
      </c>
      <c r="ED24" s="54">
        <f t="shared" si="80"/>
        <v>-65.3</v>
      </c>
      <c r="EE24" s="53">
        <f t="shared" si="36"/>
        <v>0</v>
      </c>
      <c r="EF24" s="53">
        <f t="shared" si="37"/>
        <v>0</v>
      </c>
      <c r="EG24" s="53">
        <f t="shared" si="38"/>
        <v>19219</v>
      </c>
      <c r="EH24" s="56">
        <v>0</v>
      </c>
      <c r="EI24" s="53">
        <f t="shared" si="39"/>
        <v>64</v>
      </c>
      <c r="EJ24" s="56">
        <v>0</v>
      </c>
      <c r="EK24" s="53">
        <v>12219</v>
      </c>
      <c r="EL24" s="53">
        <v>173</v>
      </c>
      <c r="EM24" s="53">
        <v>20419</v>
      </c>
      <c r="EN24" s="54">
        <f t="shared" si="81"/>
        <v>67.099999999999994</v>
      </c>
      <c r="EO24" s="53">
        <v>124</v>
      </c>
      <c r="EP24" s="54">
        <f t="shared" si="82"/>
        <v>-28.3</v>
      </c>
    </row>
    <row r="25" spans="1:146" s="8" customFormat="1" ht="16.5" customHeight="1">
      <c r="A25" s="26"/>
      <c r="B25" s="27" t="s">
        <v>195</v>
      </c>
      <c r="C25" s="55">
        <v>0</v>
      </c>
      <c r="D25" s="55">
        <v>0</v>
      </c>
      <c r="E25" s="55">
        <v>200320</v>
      </c>
      <c r="F25" s="55">
        <v>1459</v>
      </c>
      <c r="G25" s="14">
        <v>199629</v>
      </c>
      <c r="H25" s="14">
        <v>1379</v>
      </c>
      <c r="I25" s="14">
        <v>92750</v>
      </c>
      <c r="J25" s="14">
        <v>18</v>
      </c>
      <c r="K25" s="14">
        <v>0</v>
      </c>
      <c r="L25" s="14">
        <v>0</v>
      </c>
      <c r="M25" s="14">
        <v>0</v>
      </c>
      <c r="N25" s="14">
        <v>0</v>
      </c>
      <c r="O25" s="53">
        <v>0</v>
      </c>
      <c r="P25" s="53">
        <v>0</v>
      </c>
      <c r="Q25" s="53">
        <v>0</v>
      </c>
      <c r="R25" s="53">
        <v>0</v>
      </c>
      <c r="S25" s="53">
        <v>66</v>
      </c>
      <c r="T25" s="53">
        <v>0</v>
      </c>
      <c r="U25" s="53">
        <v>0</v>
      </c>
      <c r="V25" s="53">
        <v>0</v>
      </c>
      <c r="W25" s="53">
        <v>0</v>
      </c>
      <c r="X25" s="55">
        <v>0</v>
      </c>
      <c r="Y25" s="53">
        <v>0</v>
      </c>
      <c r="Z25" s="55">
        <v>0</v>
      </c>
      <c r="AA25" s="53">
        <f t="shared" si="83"/>
        <v>0</v>
      </c>
      <c r="AB25" s="53">
        <f t="shared" si="84"/>
        <v>0</v>
      </c>
      <c r="AC25" s="53">
        <f t="shared" si="85"/>
        <v>0</v>
      </c>
      <c r="AD25" s="14">
        <v>0</v>
      </c>
      <c r="AE25" s="14">
        <f t="shared" si="118"/>
        <v>0</v>
      </c>
      <c r="AF25" s="14">
        <v>0</v>
      </c>
      <c r="AG25" s="53">
        <v>0</v>
      </c>
      <c r="AH25" s="53">
        <v>0</v>
      </c>
      <c r="AI25" s="53">
        <v>0</v>
      </c>
      <c r="AJ25" s="55">
        <v>0</v>
      </c>
      <c r="AK25" s="53">
        <v>0</v>
      </c>
      <c r="AL25" s="55">
        <v>0</v>
      </c>
      <c r="AM25" s="53">
        <f t="shared" si="62"/>
        <v>0</v>
      </c>
      <c r="AN25" s="53">
        <f t="shared" si="63"/>
        <v>0</v>
      </c>
      <c r="AO25" s="53">
        <f t="shared" si="64"/>
        <v>0</v>
      </c>
      <c r="AP25" s="56">
        <v>0</v>
      </c>
      <c r="AQ25" s="53">
        <f t="shared" si="7"/>
        <v>0</v>
      </c>
      <c r="AR25" s="56">
        <v>0</v>
      </c>
      <c r="AS25" s="53">
        <v>0</v>
      </c>
      <c r="AT25" s="53">
        <v>0</v>
      </c>
      <c r="AU25" s="53">
        <v>0</v>
      </c>
      <c r="AV25" s="55">
        <v>0</v>
      </c>
      <c r="AW25" s="53">
        <v>0</v>
      </c>
      <c r="AX25" s="55">
        <v>0</v>
      </c>
      <c r="AY25" s="53">
        <f t="shared" si="8"/>
        <v>0</v>
      </c>
      <c r="AZ25" s="53">
        <f t="shared" si="9"/>
        <v>0</v>
      </c>
      <c r="BA25" s="53">
        <f t="shared" si="10"/>
        <v>0</v>
      </c>
      <c r="BB25" s="56">
        <v>0</v>
      </c>
      <c r="BC25" s="53">
        <f t="shared" si="11"/>
        <v>0</v>
      </c>
      <c r="BD25" s="56">
        <v>0</v>
      </c>
      <c r="BE25" s="53">
        <v>0</v>
      </c>
      <c r="BF25" s="53">
        <v>0</v>
      </c>
      <c r="BG25" s="53">
        <v>0</v>
      </c>
      <c r="BH25" s="55">
        <v>0</v>
      </c>
      <c r="BI25" s="53">
        <v>0</v>
      </c>
      <c r="BJ25" s="55">
        <v>0</v>
      </c>
      <c r="BK25" s="53">
        <f t="shared" si="12"/>
        <v>0</v>
      </c>
      <c r="BL25" s="53">
        <f t="shared" si="13"/>
        <v>0</v>
      </c>
      <c r="BM25" s="53">
        <f t="shared" si="14"/>
        <v>0</v>
      </c>
      <c r="BN25" s="56">
        <v>0</v>
      </c>
      <c r="BO25" s="53">
        <f t="shared" si="15"/>
        <v>0</v>
      </c>
      <c r="BP25" s="56">
        <v>0</v>
      </c>
      <c r="BQ25" s="53">
        <v>0</v>
      </c>
      <c r="BR25" s="53">
        <v>0</v>
      </c>
      <c r="BS25" s="53">
        <v>0</v>
      </c>
      <c r="BT25" s="55">
        <v>0</v>
      </c>
      <c r="BU25" s="53">
        <v>0</v>
      </c>
      <c r="BV25" s="55">
        <v>0</v>
      </c>
      <c r="BW25" s="53">
        <f t="shared" si="16"/>
        <v>0</v>
      </c>
      <c r="BX25" s="53">
        <f t="shared" si="17"/>
        <v>0</v>
      </c>
      <c r="BY25" s="53">
        <f t="shared" si="18"/>
        <v>0</v>
      </c>
      <c r="BZ25" s="56">
        <v>0</v>
      </c>
      <c r="CA25" s="53">
        <f t="shared" si="19"/>
        <v>0</v>
      </c>
      <c r="CB25" s="56">
        <v>0</v>
      </c>
      <c r="CC25" s="53">
        <v>0</v>
      </c>
      <c r="CD25" s="53">
        <v>0</v>
      </c>
      <c r="CE25" s="53">
        <v>0</v>
      </c>
      <c r="CF25" s="55">
        <v>0</v>
      </c>
      <c r="CG25" s="53">
        <v>0</v>
      </c>
      <c r="CH25" s="55">
        <v>0</v>
      </c>
      <c r="CI25" s="53">
        <f t="shared" si="20"/>
        <v>0</v>
      </c>
      <c r="CJ25" s="53">
        <f t="shared" si="21"/>
        <v>0</v>
      </c>
      <c r="CK25" s="53">
        <f t="shared" si="22"/>
        <v>0</v>
      </c>
      <c r="CL25" s="56">
        <v>0</v>
      </c>
      <c r="CM25" s="53">
        <f t="shared" si="23"/>
        <v>0</v>
      </c>
      <c r="CN25" s="56">
        <v>0</v>
      </c>
      <c r="CO25" s="53">
        <v>0</v>
      </c>
      <c r="CP25" s="53">
        <v>0</v>
      </c>
      <c r="CQ25" s="53">
        <v>0</v>
      </c>
      <c r="CR25" s="55">
        <v>0</v>
      </c>
      <c r="CS25" s="53">
        <v>0</v>
      </c>
      <c r="CT25" s="55">
        <v>0</v>
      </c>
      <c r="CU25" s="53">
        <f t="shared" si="24"/>
        <v>66</v>
      </c>
      <c r="CV25" s="53">
        <f t="shared" si="25"/>
        <v>0</v>
      </c>
      <c r="CW25" s="53">
        <f t="shared" si="26"/>
        <v>0</v>
      </c>
      <c r="CX25" s="54">
        <f t="shared" si="52"/>
        <v>-100</v>
      </c>
      <c r="CY25" s="53">
        <f t="shared" si="27"/>
        <v>0</v>
      </c>
      <c r="CZ25" s="56">
        <v>0</v>
      </c>
      <c r="DA25" s="53">
        <v>66</v>
      </c>
      <c r="DB25" s="53">
        <v>0</v>
      </c>
      <c r="DC25" s="53">
        <v>0</v>
      </c>
      <c r="DD25" s="54">
        <f t="shared" si="75"/>
        <v>-100</v>
      </c>
      <c r="DE25" s="53">
        <v>0</v>
      </c>
      <c r="DF25" s="55">
        <v>0</v>
      </c>
      <c r="DG25" s="53">
        <f t="shared" si="28"/>
        <v>0</v>
      </c>
      <c r="DH25" s="53">
        <f t="shared" si="29"/>
        <v>0</v>
      </c>
      <c r="DI25" s="53">
        <f t="shared" si="30"/>
        <v>0</v>
      </c>
      <c r="DJ25" s="56">
        <v>0</v>
      </c>
      <c r="DK25" s="53">
        <f t="shared" si="31"/>
        <v>0</v>
      </c>
      <c r="DL25" s="56">
        <v>0</v>
      </c>
      <c r="DM25" s="53">
        <v>66</v>
      </c>
      <c r="DN25" s="53">
        <v>0</v>
      </c>
      <c r="DO25" s="53">
        <v>0</v>
      </c>
      <c r="DP25" s="54">
        <f t="shared" si="77"/>
        <v>-100</v>
      </c>
      <c r="DQ25" s="53">
        <v>0</v>
      </c>
      <c r="DR25" s="55">
        <v>0</v>
      </c>
      <c r="DS25" s="53">
        <f t="shared" si="32"/>
        <v>0</v>
      </c>
      <c r="DT25" s="53">
        <f t="shared" si="33"/>
        <v>0</v>
      </c>
      <c r="DU25" s="53">
        <f t="shared" si="34"/>
        <v>0</v>
      </c>
      <c r="DV25" s="56">
        <v>0</v>
      </c>
      <c r="DW25" s="53">
        <f t="shared" si="35"/>
        <v>0</v>
      </c>
      <c r="DX25" s="56">
        <v>0</v>
      </c>
      <c r="DY25" s="53">
        <v>66</v>
      </c>
      <c r="DZ25" s="53">
        <v>0</v>
      </c>
      <c r="EA25" s="53">
        <v>0</v>
      </c>
      <c r="EB25" s="54">
        <f t="shared" si="79"/>
        <v>-100</v>
      </c>
      <c r="EC25" s="53">
        <v>0</v>
      </c>
      <c r="ED25" s="55">
        <v>0</v>
      </c>
      <c r="EE25" s="53">
        <f t="shared" si="36"/>
        <v>0</v>
      </c>
      <c r="EF25" s="53">
        <f t="shared" si="37"/>
        <v>0</v>
      </c>
      <c r="EG25" s="53">
        <f t="shared" si="38"/>
        <v>0</v>
      </c>
      <c r="EH25" s="56">
        <v>0</v>
      </c>
      <c r="EI25" s="53">
        <f t="shared" si="39"/>
        <v>0</v>
      </c>
      <c r="EJ25" s="56">
        <v>0</v>
      </c>
      <c r="EK25" s="53">
        <v>66</v>
      </c>
      <c r="EL25" s="53">
        <v>0</v>
      </c>
      <c r="EM25" s="53">
        <v>0</v>
      </c>
      <c r="EN25" s="54">
        <f t="shared" si="81"/>
        <v>-100</v>
      </c>
      <c r="EO25" s="53">
        <v>0</v>
      </c>
      <c r="EP25" s="55">
        <v>0</v>
      </c>
    </row>
    <row r="26" spans="1:146" s="8" customFormat="1" ht="16.5" customHeight="1">
      <c r="A26" s="26"/>
      <c r="B26" s="27" t="s">
        <v>43</v>
      </c>
      <c r="C26" s="55">
        <v>60720</v>
      </c>
      <c r="D26" s="55">
        <v>275</v>
      </c>
      <c r="E26" s="55">
        <v>92254</v>
      </c>
      <c r="F26" s="55">
        <v>450</v>
      </c>
      <c r="G26" s="14">
        <v>122043</v>
      </c>
      <c r="H26" s="14">
        <v>612</v>
      </c>
      <c r="I26" s="14">
        <v>123571</v>
      </c>
      <c r="J26" s="14">
        <v>430</v>
      </c>
      <c r="K26" s="14">
        <v>110781</v>
      </c>
      <c r="L26" s="14">
        <v>96</v>
      </c>
      <c r="M26" s="14">
        <v>15413</v>
      </c>
      <c r="N26" s="14">
        <v>64</v>
      </c>
      <c r="O26" s="53">
        <v>0</v>
      </c>
      <c r="P26" s="53">
        <v>0</v>
      </c>
      <c r="Q26" s="53">
        <v>4000</v>
      </c>
      <c r="R26" s="53">
        <v>11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16">
        <v>0</v>
      </c>
      <c r="Y26" s="53">
        <v>0</v>
      </c>
      <c r="Z26" s="55">
        <v>0</v>
      </c>
      <c r="AA26" s="14">
        <f t="shared" ref="AA26:AA30" si="119">AG26-U26</f>
        <v>0</v>
      </c>
      <c r="AB26" s="14">
        <f t="shared" ref="AB26:AB30" si="120">AH26-V26</f>
        <v>0</v>
      </c>
      <c r="AC26" s="14">
        <f t="shared" ref="AC26:AC30" si="121">AI26-W26</f>
        <v>0</v>
      </c>
      <c r="AD26" s="14">
        <v>0</v>
      </c>
      <c r="AE26" s="14">
        <f t="shared" si="118"/>
        <v>0</v>
      </c>
      <c r="AF26" s="14">
        <v>0</v>
      </c>
      <c r="AG26" s="53">
        <v>0</v>
      </c>
      <c r="AH26" s="53">
        <v>0</v>
      </c>
      <c r="AI26" s="53">
        <v>0</v>
      </c>
      <c r="AJ26" s="55">
        <v>0</v>
      </c>
      <c r="AK26" s="53">
        <v>0</v>
      </c>
      <c r="AL26" s="55">
        <v>0</v>
      </c>
      <c r="AM26" s="53">
        <f t="shared" si="62"/>
        <v>0</v>
      </c>
      <c r="AN26" s="53">
        <f t="shared" si="63"/>
        <v>0</v>
      </c>
      <c r="AO26" s="53">
        <f t="shared" si="64"/>
        <v>0</v>
      </c>
      <c r="AP26" s="56">
        <v>0</v>
      </c>
      <c r="AQ26" s="53">
        <f t="shared" si="7"/>
        <v>0</v>
      </c>
      <c r="AR26" s="56">
        <v>0</v>
      </c>
      <c r="AS26" s="53">
        <v>0</v>
      </c>
      <c r="AT26" s="53">
        <v>0</v>
      </c>
      <c r="AU26" s="53">
        <v>0</v>
      </c>
      <c r="AV26" s="55">
        <v>0</v>
      </c>
      <c r="AW26" s="53">
        <v>0</v>
      </c>
      <c r="AX26" s="55">
        <v>0</v>
      </c>
      <c r="AY26" s="53">
        <f t="shared" si="8"/>
        <v>0</v>
      </c>
      <c r="AZ26" s="53">
        <f t="shared" si="9"/>
        <v>0</v>
      </c>
      <c r="BA26" s="53">
        <f t="shared" si="10"/>
        <v>0</v>
      </c>
      <c r="BB26" s="56">
        <v>0</v>
      </c>
      <c r="BC26" s="53">
        <f t="shared" si="11"/>
        <v>0</v>
      </c>
      <c r="BD26" s="56">
        <v>0</v>
      </c>
      <c r="BE26" s="53">
        <v>0</v>
      </c>
      <c r="BF26" s="53">
        <v>0</v>
      </c>
      <c r="BG26" s="53">
        <v>0</v>
      </c>
      <c r="BH26" s="55">
        <v>0</v>
      </c>
      <c r="BI26" s="53">
        <v>0</v>
      </c>
      <c r="BJ26" s="55">
        <v>0</v>
      </c>
      <c r="BK26" s="53">
        <f t="shared" si="12"/>
        <v>0</v>
      </c>
      <c r="BL26" s="53">
        <f t="shared" si="13"/>
        <v>0</v>
      </c>
      <c r="BM26" s="53">
        <f t="shared" si="14"/>
        <v>0</v>
      </c>
      <c r="BN26" s="56">
        <v>0</v>
      </c>
      <c r="BO26" s="53">
        <f t="shared" si="15"/>
        <v>0</v>
      </c>
      <c r="BP26" s="56">
        <v>0</v>
      </c>
      <c r="BQ26" s="53">
        <v>0</v>
      </c>
      <c r="BR26" s="53">
        <v>0</v>
      </c>
      <c r="BS26" s="53">
        <v>0</v>
      </c>
      <c r="BT26" s="55">
        <v>0</v>
      </c>
      <c r="BU26" s="53">
        <v>0</v>
      </c>
      <c r="BV26" s="55">
        <v>0</v>
      </c>
      <c r="BW26" s="53">
        <f t="shared" si="16"/>
        <v>0</v>
      </c>
      <c r="BX26" s="53">
        <f t="shared" si="17"/>
        <v>0</v>
      </c>
      <c r="BY26" s="53">
        <f t="shared" si="18"/>
        <v>0</v>
      </c>
      <c r="BZ26" s="56">
        <v>0</v>
      </c>
      <c r="CA26" s="53">
        <f t="shared" si="19"/>
        <v>0</v>
      </c>
      <c r="CB26" s="56">
        <v>0</v>
      </c>
      <c r="CC26" s="53">
        <v>0</v>
      </c>
      <c r="CD26" s="53">
        <v>0</v>
      </c>
      <c r="CE26" s="53">
        <v>0</v>
      </c>
      <c r="CF26" s="55">
        <v>0</v>
      </c>
      <c r="CG26" s="53">
        <v>0</v>
      </c>
      <c r="CH26" s="55">
        <v>0</v>
      </c>
      <c r="CI26" s="53">
        <f t="shared" si="20"/>
        <v>0</v>
      </c>
      <c r="CJ26" s="53">
        <f t="shared" si="21"/>
        <v>0</v>
      </c>
      <c r="CK26" s="53">
        <f t="shared" si="22"/>
        <v>0</v>
      </c>
      <c r="CL26" s="56">
        <v>0</v>
      </c>
      <c r="CM26" s="53">
        <f t="shared" si="23"/>
        <v>0</v>
      </c>
      <c r="CN26" s="56">
        <v>0</v>
      </c>
      <c r="CO26" s="53">
        <v>0</v>
      </c>
      <c r="CP26" s="53">
        <v>0</v>
      </c>
      <c r="CQ26" s="53">
        <v>0</v>
      </c>
      <c r="CR26" s="55">
        <v>0</v>
      </c>
      <c r="CS26" s="53">
        <v>0</v>
      </c>
      <c r="CT26" s="55">
        <v>0</v>
      </c>
      <c r="CU26" s="53">
        <f t="shared" si="24"/>
        <v>0</v>
      </c>
      <c r="CV26" s="53">
        <f t="shared" si="25"/>
        <v>0</v>
      </c>
      <c r="CW26" s="53">
        <f t="shared" si="26"/>
        <v>0</v>
      </c>
      <c r="CX26" s="56">
        <v>0</v>
      </c>
      <c r="CY26" s="53">
        <f t="shared" si="27"/>
        <v>0</v>
      </c>
      <c r="CZ26" s="56">
        <v>0</v>
      </c>
      <c r="DA26" s="53">
        <v>0</v>
      </c>
      <c r="DB26" s="53">
        <v>0</v>
      </c>
      <c r="DC26" s="53">
        <v>0</v>
      </c>
      <c r="DD26" s="55">
        <v>0</v>
      </c>
      <c r="DE26" s="53">
        <v>0</v>
      </c>
      <c r="DF26" s="55">
        <v>0</v>
      </c>
      <c r="DG26" s="53">
        <f t="shared" si="28"/>
        <v>0</v>
      </c>
      <c r="DH26" s="53">
        <f t="shared" si="29"/>
        <v>0</v>
      </c>
      <c r="DI26" s="53">
        <f t="shared" si="30"/>
        <v>2630</v>
      </c>
      <c r="DJ26" s="56">
        <v>0</v>
      </c>
      <c r="DK26" s="53">
        <f t="shared" si="31"/>
        <v>4</v>
      </c>
      <c r="DL26" s="56">
        <v>0</v>
      </c>
      <c r="DM26" s="53">
        <v>0</v>
      </c>
      <c r="DN26" s="53">
        <v>0</v>
      </c>
      <c r="DO26" s="53">
        <v>2630</v>
      </c>
      <c r="DP26" s="55">
        <v>0</v>
      </c>
      <c r="DQ26" s="53">
        <v>4</v>
      </c>
      <c r="DR26" s="55">
        <v>0</v>
      </c>
      <c r="DS26" s="53">
        <f t="shared" si="32"/>
        <v>0</v>
      </c>
      <c r="DT26" s="53">
        <f t="shared" si="33"/>
        <v>0</v>
      </c>
      <c r="DU26" s="53">
        <f t="shared" si="34"/>
        <v>2000</v>
      </c>
      <c r="DV26" s="56">
        <v>0</v>
      </c>
      <c r="DW26" s="53">
        <f t="shared" si="35"/>
        <v>1</v>
      </c>
      <c r="DX26" s="56">
        <v>0</v>
      </c>
      <c r="DY26" s="53">
        <v>0</v>
      </c>
      <c r="DZ26" s="53">
        <v>0</v>
      </c>
      <c r="EA26" s="53">
        <v>4630</v>
      </c>
      <c r="EB26" s="55">
        <v>0</v>
      </c>
      <c r="EC26" s="53">
        <v>5</v>
      </c>
      <c r="ED26" s="55">
        <v>0</v>
      </c>
      <c r="EE26" s="53">
        <f t="shared" si="36"/>
        <v>0</v>
      </c>
      <c r="EF26" s="53">
        <f t="shared" si="37"/>
        <v>0</v>
      </c>
      <c r="EG26" s="53">
        <f t="shared" si="38"/>
        <v>2920</v>
      </c>
      <c r="EH26" s="56">
        <v>0</v>
      </c>
      <c r="EI26" s="53">
        <f t="shared" si="39"/>
        <v>10</v>
      </c>
      <c r="EJ26" s="56">
        <v>0</v>
      </c>
      <c r="EK26" s="53">
        <v>0</v>
      </c>
      <c r="EL26" s="53">
        <v>0</v>
      </c>
      <c r="EM26" s="53">
        <v>7550</v>
      </c>
      <c r="EN26" s="55">
        <v>0</v>
      </c>
      <c r="EO26" s="53">
        <v>15</v>
      </c>
      <c r="EP26" s="55">
        <v>0</v>
      </c>
    </row>
    <row r="27" spans="1:146" s="8" customFormat="1" ht="16.5" customHeight="1">
      <c r="A27" s="26"/>
      <c r="B27" s="27" t="s">
        <v>48</v>
      </c>
      <c r="C27" s="55">
        <v>245900</v>
      </c>
      <c r="D27" s="55">
        <v>2739</v>
      </c>
      <c r="E27" s="55">
        <v>129530</v>
      </c>
      <c r="F27" s="55">
        <v>1331</v>
      </c>
      <c r="G27" s="14">
        <v>17337</v>
      </c>
      <c r="H27" s="14">
        <v>170</v>
      </c>
      <c r="I27" s="14">
        <v>22123</v>
      </c>
      <c r="J27" s="14">
        <v>198</v>
      </c>
      <c r="K27" s="14">
        <v>0</v>
      </c>
      <c r="L27" s="14">
        <v>0</v>
      </c>
      <c r="M27" s="14">
        <v>0</v>
      </c>
      <c r="N27" s="14">
        <v>0</v>
      </c>
      <c r="O27" s="53">
        <v>2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16">
        <v>0</v>
      </c>
      <c r="Y27" s="53">
        <v>0</v>
      </c>
      <c r="Z27" s="16">
        <v>0</v>
      </c>
      <c r="AA27" s="14">
        <f t="shared" si="119"/>
        <v>0</v>
      </c>
      <c r="AB27" s="14">
        <f t="shared" si="120"/>
        <v>0</v>
      </c>
      <c r="AC27" s="14">
        <f t="shared" si="121"/>
        <v>0</v>
      </c>
      <c r="AD27" s="14">
        <v>0</v>
      </c>
      <c r="AE27" s="14">
        <f t="shared" si="118"/>
        <v>0</v>
      </c>
      <c r="AF27" s="14">
        <v>0</v>
      </c>
      <c r="AG27" s="53">
        <v>0</v>
      </c>
      <c r="AH27" s="53">
        <v>0</v>
      </c>
      <c r="AI27" s="53">
        <v>0</v>
      </c>
      <c r="AJ27" s="55">
        <v>0</v>
      </c>
      <c r="AK27" s="53">
        <v>0</v>
      </c>
      <c r="AL27" s="55">
        <v>0</v>
      </c>
      <c r="AM27" s="53">
        <f t="shared" ref="AM27:AM30" si="122">AS27-AG27</f>
        <v>0</v>
      </c>
      <c r="AN27" s="53">
        <f t="shared" ref="AN27:AN30" si="123">AT27-AH27</f>
        <v>0</v>
      </c>
      <c r="AO27" s="53">
        <f t="shared" ref="AO27:AO30" si="124">AU27-AI27</f>
        <v>0</v>
      </c>
      <c r="AP27" s="56">
        <v>0</v>
      </c>
      <c r="AQ27" s="53">
        <f t="shared" ref="AQ27:AQ30" si="125">AW27-AK27</f>
        <v>0</v>
      </c>
      <c r="AR27" s="56">
        <v>0</v>
      </c>
      <c r="AS27" s="53">
        <v>0</v>
      </c>
      <c r="AT27" s="53">
        <v>0</v>
      </c>
      <c r="AU27" s="53">
        <v>0</v>
      </c>
      <c r="AV27" s="55">
        <v>0</v>
      </c>
      <c r="AW27" s="53">
        <v>0</v>
      </c>
      <c r="AX27" s="55">
        <v>0</v>
      </c>
      <c r="AY27" s="53">
        <f t="shared" si="8"/>
        <v>0</v>
      </c>
      <c r="AZ27" s="53">
        <f t="shared" si="9"/>
        <v>0</v>
      </c>
      <c r="BA27" s="53">
        <f t="shared" si="10"/>
        <v>0</v>
      </c>
      <c r="BB27" s="56">
        <v>0</v>
      </c>
      <c r="BC27" s="53">
        <f t="shared" si="11"/>
        <v>0</v>
      </c>
      <c r="BD27" s="56">
        <v>0</v>
      </c>
      <c r="BE27" s="53">
        <v>0</v>
      </c>
      <c r="BF27" s="53">
        <v>0</v>
      </c>
      <c r="BG27" s="53">
        <v>0</v>
      </c>
      <c r="BH27" s="55">
        <v>0</v>
      </c>
      <c r="BI27" s="53">
        <v>0</v>
      </c>
      <c r="BJ27" s="55">
        <v>0</v>
      </c>
      <c r="BK27" s="53">
        <f t="shared" si="12"/>
        <v>0</v>
      </c>
      <c r="BL27" s="53">
        <f t="shared" si="13"/>
        <v>0</v>
      </c>
      <c r="BM27" s="53">
        <f t="shared" si="14"/>
        <v>0</v>
      </c>
      <c r="BN27" s="56">
        <v>0</v>
      </c>
      <c r="BO27" s="53">
        <f t="shared" si="15"/>
        <v>0</v>
      </c>
      <c r="BP27" s="56">
        <v>0</v>
      </c>
      <c r="BQ27" s="53">
        <v>0</v>
      </c>
      <c r="BR27" s="53">
        <v>0</v>
      </c>
      <c r="BS27" s="53">
        <v>0</v>
      </c>
      <c r="BT27" s="55">
        <v>0</v>
      </c>
      <c r="BU27" s="53">
        <v>0</v>
      </c>
      <c r="BV27" s="55">
        <v>0</v>
      </c>
      <c r="BW27" s="53">
        <f t="shared" si="16"/>
        <v>0</v>
      </c>
      <c r="BX27" s="53">
        <f t="shared" si="17"/>
        <v>0</v>
      </c>
      <c r="BY27" s="53">
        <f t="shared" si="18"/>
        <v>0</v>
      </c>
      <c r="BZ27" s="56">
        <v>0</v>
      </c>
      <c r="CA27" s="53">
        <f t="shared" si="19"/>
        <v>0</v>
      </c>
      <c r="CB27" s="56">
        <v>0</v>
      </c>
      <c r="CC27" s="53">
        <v>0</v>
      </c>
      <c r="CD27" s="53">
        <v>0</v>
      </c>
      <c r="CE27" s="53">
        <v>0</v>
      </c>
      <c r="CF27" s="55">
        <v>0</v>
      </c>
      <c r="CG27" s="53">
        <v>0</v>
      </c>
      <c r="CH27" s="55">
        <v>0</v>
      </c>
      <c r="CI27" s="53">
        <f t="shared" si="20"/>
        <v>0</v>
      </c>
      <c r="CJ27" s="53">
        <f t="shared" si="21"/>
        <v>0</v>
      </c>
      <c r="CK27" s="53">
        <f t="shared" si="22"/>
        <v>0</v>
      </c>
      <c r="CL27" s="56">
        <v>0</v>
      </c>
      <c r="CM27" s="53">
        <f t="shared" si="23"/>
        <v>0</v>
      </c>
      <c r="CN27" s="56">
        <v>0</v>
      </c>
      <c r="CO27" s="53">
        <v>0</v>
      </c>
      <c r="CP27" s="53">
        <v>0</v>
      </c>
      <c r="CQ27" s="53">
        <v>0</v>
      </c>
      <c r="CR27" s="55">
        <v>0</v>
      </c>
      <c r="CS27" s="53">
        <v>0</v>
      </c>
      <c r="CT27" s="55">
        <v>0</v>
      </c>
      <c r="CU27" s="53">
        <f t="shared" si="24"/>
        <v>0</v>
      </c>
      <c r="CV27" s="53">
        <f t="shared" si="25"/>
        <v>0</v>
      </c>
      <c r="CW27" s="53">
        <f t="shared" si="26"/>
        <v>0</v>
      </c>
      <c r="CX27" s="56">
        <v>0</v>
      </c>
      <c r="CY27" s="53">
        <f t="shared" si="27"/>
        <v>0</v>
      </c>
      <c r="CZ27" s="56">
        <v>0</v>
      </c>
      <c r="DA27" s="53">
        <v>0</v>
      </c>
      <c r="DB27" s="53">
        <v>0</v>
      </c>
      <c r="DC27" s="53">
        <v>0</v>
      </c>
      <c r="DD27" s="55">
        <v>0</v>
      </c>
      <c r="DE27" s="53">
        <v>0</v>
      </c>
      <c r="DF27" s="55">
        <v>0</v>
      </c>
      <c r="DG27" s="53">
        <f t="shared" si="28"/>
        <v>0</v>
      </c>
      <c r="DH27" s="53">
        <f t="shared" si="29"/>
        <v>0</v>
      </c>
      <c r="DI27" s="53">
        <f t="shared" si="30"/>
        <v>0</v>
      </c>
      <c r="DJ27" s="56">
        <v>0</v>
      </c>
      <c r="DK27" s="53">
        <f t="shared" si="31"/>
        <v>0</v>
      </c>
      <c r="DL27" s="56">
        <v>0</v>
      </c>
      <c r="DM27" s="53">
        <v>0</v>
      </c>
      <c r="DN27" s="53">
        <v>0</v>
      </c>
      <c r="DO27" s="53">
        <v>0</v>
      </c>
      <c r="DP27" s="55">
        <v>0</v>
      </c>
      <c r="DQ27" s="53">
        <v>0</v>
      </c>
      <c r="DR27" s="55">
        <v>0</v>
      </c>
      <c r="DS27" s="53">
        <f t="shared" si="32"/>
        <v>0</v>
      </c>
      <c r="DT27" s="53">
        <f t="shared" si="33"/>
        <v>0</v>
      </c>
      <c r="DU27" s="53">
        <f t="shared" si="34"/>
        <v>0</v>
      </c>
      <c r="DV27" s="56">
        <v>0</v>
      </c>
      <c r="DW27" s="53">
        <f t="shared" si="35"/>
        <v>0</v>
      </c>
      <c r="DX27" s="56">
        <v>0</v>
      </c>
      <c r="DY27" s="53">
        <v>0</v>
      </c>
      <c r="DZ27" s="53">
        <v>0</v>
      </c>
      <c r="EA27" s="53">
        <v>0</v>
      </c>
      <c r="EB27" s="55">
        <v>0</v>
      </c>
      <c r="EC27" s="53">
        <v>0</v>
      </c>
      <c r="ED27" s="55">
        <v>0</v>
      </c>
      <c r="EE27" s="53">
        <f t="shared" si="36"/>
        <v>0</v>
      </c>
      <c r="EF27" s="53">
        <f t="shared" si="37"/>
        <v>0</v>
      </c>
      <c r="EG27" s="53">
        <f t="shared" si="38"/>
        <v>0</v>
      </c>
      <c r="EH27" s="56">
        <v>0</v>
      </c>
      <c r="EI27" s="53">
        <f t="shared" si="39"/>
        <v>0</v>
      </c>
      <c r="EJ27" s="56">
        <v>0</v>
      </c>
      <c r="EK27" s="53">
        <v>0</v>
      </c>
      <c r="EL27" s="53">
        <v>0</v>
      </c>
      <c r="EM27" s="53">
        <v>0</v>
      </c>
      <c r="EN27" s="55">
        <v>0</v>
      </c>
      <c r="EO27" s="53">
        <v>0</v>
      </c>
      <c r="EP27" s="55">
        <v>0</v>
      </c>
    </row>
    <row r="28" spans="1:146" s="8" customFormat="1" ht="16.5" customHeight="1">
      <c r="A28" s="26"/>
      <c r="B28" s="27" t="s">
        <v>174</v>
      </c>
      <c r="C28" s="53">
        <v>0</v>
      </c>
      <c r="D28" s="53">
        <v>0</v>
      </c>
      <c r="E28" s="53">
        <v>0</v>
      </c>
      <c r="F28" s="5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98520</v>
      </c>
      <c r="N28" s="14">
        <v>42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16">
        <v>0</v>
      </c>
      <c r="Y28" s="53">
        <v>0</v>
      </c>
      <c r="Z28" s="16">
        <v>0</v>
      </c>
      <c r="AA28" s="14">
        <f t="shared" si="119"/>
        <v>0</v>
      </c>
      <c r="AB28" s="14">
        <f t="shared" si="120"/>
        <v>0</v>
      </c>
      <c r="AC28" s="14">
        <f t="shared" si="121"/>
        <v>0</v>
      </c>
      <c r="AD28" s="14">
        <v>0</v>
      </c>
      <c r="AE28" s="14">
        <f t="shared" si="118"/>
        <v>0</v>
      </c>
      <c r="AF28" s="14">
        <v>0</v>
      </c>
      <c r="AG28" s="53">
        <v>0</v>
      </c>
      <c r="AH28" s="53">
        <v>0</v>
      </c>
      <c r="AI28" s="53">
        <v>0</v>
      </c>
      <c r="AJ28" s="55">
        <v>0</v>
      </c>
      <c r="AK28" s="53">
        <v>0</v>
      </c>
      <c r="AL28" s="55">
        <v>0</v>
      </c>
      <c r="AM28" s="53">
        <f t="shared" si="122"/>
        <v>0</v>
      </c>
      <c r="AN28" s="53">
        <f t="shared" si="123"/>
        <v>0</v>
      </c>
      <c r="AO28" s="53">
        <f t="shared" si="124"/>
        <v>0</v>
      </c>
      <c r="AP28" s="56">
        <v>0</v>
      </c>
      <c r="AQ28" s="53">
        <f t="shared" si="125"/>
        <v>0</v>
      </c>
      <c r="AR28" s="56">
        <v>0</v>
      </c>
      <c r="AS28" s="53">
        <v>0</v>
      </c>
      <c r="AT28" s="53">
        <v>0</v>
      </c>
      <c r="AU28" s="53">
        <v>0</v>
      </c>
      <c r="AV28" s="55">
        <v>0</v>
      </c>
      <c r="AW28" s="53">
        <v>0</v>
      </c>
      <c r="AX28" s="55">
        <v>0</v>
      </c>
      <c r="AY28" s="53">
        <f t="shared" si="8"/>
        <v>0</v>
      </c>
      <c r="AZ28" s="53">
        <f t="shared" si="9"/>
        <v>0</v>
      </c>
      <c r="BA28" s="53">
        <f t="shared" si="10"/>
        <v>0</v>
      </c>
      <c r="BB28" s="56">
        <v>0</v>
      </c>
      <c r="BC28" s="53">
        <f t="shared" si="11"/>
        <v>0</v>
      </c>
      <c r="BD28" s="56">
        <v>0</v>
      </c>
      <c r="BE28" s="53">
        <v>0</v>
      </c>
      <c r="BF28" s="53">
        <v>0</v>
      </c>
      <c r="BG28" s="53">
        <v>0</v>
      </c>
      <c r="BH28" s="55">
        <v>0</v>
      </c>
      <c r="BI28" s="53">
        <v>0</v>
      </c>
      <c r="BJ28" s="55">
        <v>0</v>
      </c>
      <c r="BK28" s="53">
        <f t="shared" si="12"/>
        <v>0</v>
      </c>
      <c r="BL28" s="53">
        <f t="shared" si="13"/>
        <v>0</v>
      </c>
      <c r="BM28" s="53">
        <f t="shared" si="14"/>
        <v>0</v>
      </c>
      <c r="BN28" s="56">
        <v>0</v>
      </c>
      <c r="BO28" s="53">
        <f t="shared" si="15"/>
        <v>0</v>
      </c>
      <c r="BP28" s="56">
        <v>0</v>
      </c>
      <c r="BQ28" s="53">
        <v>0</v>
      </c>
      <c r="BR28" s="53">
        <v>0</v>
      </c>
      <c r="BS28" s="53">
        <v>0</v>
      </c>
      <c r="BT28" s="55">
        <v>0</v>
      </c>
      <c r="BU28" s="53">
        <v>0</v>
      </c>
      <c r="BV28" s="55">
        <v>0</v>
      </c>
      <c r="BW28" s="53">
        <f t="shared" si="16"/>
        <v>0</v>
      </c>
      <c r="BX28" s="53">
        <f t="shared" si="17"/>
        <v>0</v>
      </c>
      <c r="BY28" s="53">
        <f t="shared" si="18"/>
        <v>0</v>
      </c>
      <c r="BZ28" s="56">
        <v>0</v>
      </c>
      <c r="CA28" s="53">
        <f t="shared" si="19"/>
        <v>0</v>
      </c>
      <c r="CB28" s="56">
        <v>0</v>
      </c>
      <c r="CC28" s="53">
        <v>0</v>
      </c>
      <c r="CD28" s="53">
        <v>0</v>
      </c>
      <c r="CE28" s="53">
        <v>0</v>
      </c>
      <c r="CF28" s="55">
        <v>0</v>
      </c>
      <c r="CG28" s="53">
        <v>0</v>
      </c>
      <c r="CH28" s="55">
        <v>0</v>
      </c>
      <c r="CI28" s="53">
        <f t="shared" si="20"/>
        <v>0</v>
      </c>
      <c r="CJ28" s="53">
        <f t="shared" si="21"/>
        <v>0</v>
      </c>
      <c r="CK28" s="53">
        <f t="shared" si="22"/>
        <v>0</v>
      </c>
      <c r="CL28" s="56">
        <v>0</v>
      </c>
      <c r="CM28" s="53">
        <f t="shared" si="23"/>
        <v>0</v>
      </c>
      <c r="CN28" s="56">
        <v>0</v>
      </c>
      <c r="CO28" s="53">
        <v>0</v>
      </c>
      <c r="CP28" s="53">
        <v>0</v>
      </c>
      <c r="CQ28" s="53">
        <v>0</v>
      </c>
      <c r="CR28" s="55">
        <v>0</v>
      </c>
      <c r="CS28" s="53">
        <v>0</v>
      </c>
      <c r="CT28" s="55">
        <v>0</v>
      </c>
      <c r="CU28" s="53">
        <f t="shared" si="24"/>
        <v>0</v>
      </c>
      <c r="CV28" s="53">
        <f t="shared" si="25"/>
        <v>0</v>
      </c>
      <c r="CW28" s="53">
        <f t="shared" si="26"/>
        <v>0</v>
      </c>
      <c r="CX28" s="56">
        <v>0</v>
      </c>
      <c r="CY28" s="53">
        <f t="shared" si="27"/>
        <v>0</v>
      </c>
      <c r="CZ28" s="56">
        <v>0</v>
      </c>
      <c r="DA28" s="53">
        <v>0</v>
      </c>
      <c r="DB28" s="53">
        <v>0</v>
      </c>
      <c r="DC28" s="53">
        <v>0</v>
      </c>
      <c r="DD28" s="55">
        <v>0</v>
      </c>
      <c r="DE28" s="53">
        <v>0</v>
      </c>
      <c r="DF28" s="55">
        <v>0</v>
      </c>
      <c r="DG28" s="53">
        <f t="shared" si="28"/>
        <v>0</v>
      </c>
      <c r="DH28" s="53">
        <f t="shared" si="29"/>
        <v>0</v>
      </c>
      <c r="DI28" s="53">
        <f t="shared" si="30"/>
        <v>0</v>
      </c>
      <c r="DJ28" s="56">
        <v>0</v>
      </c>
      <c r="DK28" s="53">
        <f t="shared" si="31"/>
        <v>0</v>
      </c>
      <c r="DL28" s="56">
        <v>0</v>
      </c>
      <c r="DM28" s="53">
        <v>0</v>
      </c>
      <c r="DN28" s="53">
        <v>0</v>
      </c>
      <c r="DO28" s="53">
        <v>0</v>
      </c>
      <c r="DP28" s="55">
        <v>0</v>
      </c>
      <c r="DQ28" s="53">
        <v>0</v>
      </c>
      <c r="DR28" s="55">
        <v>0</v>
      </c>
      <c r="DS28" s="53">
        <f t="shared" si="32"/>
        <v>0</v>
      </c>
      <c r="DT28" s="53">
        <f t="shared" si="33"/>
        <v>0</v>
      </c>
      <c r="DU28" s="53">
        <f t="shared" si="34"/>
        <v>0</v>
      </c>
      <c r="DV28" s="56">
        <v>0</v>
      </c>
      <c r="DW28" s="53">
        <f t="shared" si="35"/>
        <v>0</v>
      </c>
      <c r="DX28" s="56">
        <v>0</v>
      </c>
      <c r="DY28" s="53">
        <v>0</v>
      </c>
      <c r="DZ28" s="53">
        <v>0</v>
      </c>
      <c r="EA28" s="53">
        <v>0</v>
      </c>
      <c r="EB28" s="55">
        <v>0</v>
      </c>
      <c r="EC28" s="53">
        <v>0</v>
      </c>
      <c r="ED28" s="55">
        <v>0</v>
      </c>
      <c r="EE28" s="53">
        <f t="shared" si="36"/>
        <v>0</v>
      </c>
      <c r="EF28" s="53">
        <f t="shared" si="37"/>
        <v>0</v>
      </c>
      <c r="EG28" s="53">
        <f t="shared" si="38"/>
        <v>0</v>
      </c>
      <c r="EH28" s="56">
        <v>0</v>
      </c>
      <c r="EI28" s="53">
        <f t="shared" si="39"/>
        <v>0</v>
      </c>
      <c r="EJ28" s="56">
        <v>0</v>
      </c>
      <c r="EK28" s="53">
        <v>0</v>
      </c>
      <c r="EL28" s="53">
        <v>0</v>
      </c>
      <c r="EM28" s="53">
        <v>0</v>
      </c>
      <c r="EN28" s="55">
        <v>0</v>
      </c>
      <c r="EO28" s="53">
        <v>0</v>
      </c>
      <c r="EP28" s="55">
        <v>0</v>
      </c>
    </row>
    <row r="29" spans="1:146" s="8" customFormat="1" ht="16.5" customHeight="1">
      <c r="A29" s="26"/>
      <c r="B29" s="27" t="s">
        <v>175</v>
      </c>
      <c r="C29" s="53">
        <v>0</v>
      </c>
      <c r="D29" s="53">
        <v>0</v>
      </c>
      <c r="E29" s="53">
        <v>0</v>
      </c>
      <c r="F29" s="53">
        <v>0</v>
      </c>
      <c r="G29" s="14">
        <v>0</v>
      </c>
      <c r="H29" s="14">
        <v>0</v>
      </c>
      <c r="I29" s="14">
        <v>20923</v>
      </c>
      <c r="J29" s="14">
        <v>131</v>
      </c>
      <c r="K29" s="14">
        <v>0</v>
      </c>
      <c r="L29" s="14">
        <v>0</v>
      </c>
      <c r="M29" s="14">
        <v>57960</v>
      </c>
      <c r="N29" s="14">
        <v>277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16">
        <v>0</v>
      </c>
      <c r="Y29" s="53">
        <v>0</v>
      </c>
      <c r="Z29" s="16">
        <v>0</v>
      </c>
      <c r="AA29" s="14">
        <f t="shared" si="119"/>
        <v>0</v>
      </c>
      <c r="AB29" s="14">
        <f t="shared" si="120"/>
        <v>0</v>
      </c>
      <c r="AC29" s="14">
        <f t="shared" si="121"/>
        <v>0</v>
      </c>
      <c r="AD29" s="14">
        <v>0</v>
      </c>
      <c r="AE29" s="14">
        <f t="shared" si="118"/>
        <v>0</v>
      </c>
      <c r="AF29" s="14">
        <v>0</v>
      </c>
      <c r="AG29" s="53">
        <v>0</v>
      </c>
      <c r="AH29" s="53">
        <v>0</v>
      </c>
      <c r="AI29" s="53">
        <v>0</v>
      </c>
      <c r="AJ29" s="55">
        <v>0</v>
      </c>
      <c r="AK29" s="53">
        <v>0</v>
      </c>
      <c r="AL29" s="55">
        <v>0</v>
      </c>
      <c r="AM29" s="53">
        <f t="shared" si="122"/>
        <v>0</v>
      </c>
      <c r="AN29" s="53">
        <f t="shared" si="123"/>
        <v>0</v>
      </c>
      <c r="AO29" s="53">
        <f t="shared" si="124"/>
        <v>0</v>
      </c>
      <c r="AP29" s="56">
        <v>0</v>
      </c>
      <c r="AQ29" s="53">
        <f t="shared" si="125"/>
        <v>0</v>
      </c>
      <c r="AR29" s="56">
        <v>0</v>
      </c>
      <c r="AS29" s="53">
        <v>0</v>
      </c>
      <c r="AT29" s="53">
        <v>0</v>
      </c>
      <c r="AU29" s="53">
        <v>0</v>
      </c>
      <c r="AV29" s="55">
        <v>0</v>
      </c>
      <c r="AW29" s="53">
        <v>0</v>
      </c>
      <c r="AX29" s="55">
        <v>0</v>
      </c>
      <c r="AY29" s="53">
        <f t="shared" si="8"/>
        <v>0</v>
      </c>
      <c r="AZ29" s="53">
        <f t="shared" si="9"/>
        <v>0</v>
      </c>
      <c r="BA29" s="53">
        <f t="shared" si="10"/>
        <v>0</v>
      </c>
      <c r="BB29" s="56">
        <v>0</v>
      </c>
      <c r="BC29" s="53">
        <f t="shared" si="11"/>
        <v>0</v>
      </c>
      <c r="BD29" s="56">
        <v>0</v>
      </c>
      <c r="BE29" s="53">
        <v>0</v>
      </c>
      <c r="BF29" s="53">
        <v>0</v>
      </c>
      <c r="BG29" s="53">
        <v>0</v>
      </c>
      <c r="BH29" s="55">
        <v>0</v>
      </c>
      <c r="BI29" s="53">
        <v>0</v>
      </c>
      <c r="BJ29" s="55">
        <v>0</v>
      </c>
      <c r="BK29" s="53">
        <f t="shared" si="12"/>
        <v>0</v>
      </c>
      <c r="BL29" s="53">
        <f t="shared" si="13"/>
        <v>0</v>
      </c>
      <c r="BM29" s="53">
        <f t="shared" si="14"/>
        <v>0</v>
      </c>
      <c r="BN29" s="56">
        <v>0</v>
      </c>
      <c r="BO29" s="53">
        <f t="shared" si="15"/>
        <v>0</v>
      </c>
      <c r="BP29" s="56">
        <v>0</v>
      </c>
      <c r="BQ29" s="53">
        <v>0</v>
      </c>
      <c r="BR29" s="53">
        <v>0</v>
      </c>
      <c r="BS29" s="53">
        <v>0</v>
      </c>
      <c r="BT29" s="55">
        <v>0</v>
      </c>
      <c r="BU29" s="53">
        <v>0</v>
      </c>
      <c r="BV29" s="55">
        <v>0</v>
      </c>
      <c r="BW29" s="53">
        <f t="shared" si="16"/>
        <v>0</v>
      </c>
      <c r="BX29" s="53">
        <f t="shared" si="17"/>
        <v>0</v>
      </c>
      <c r="BY29" s="53">
        <f t="shared" si="18"/>
        <v>0</v>
      </c>
      <c r="BZ29" s="56">
        <v>0</v>
      </c>
      <c r="CA29" s="53">
        <f t="shared" si="19"/>
        <v>0</v>
      </c>
      <c r="CB29" s="56">
        <v>0</v>
      </c>
      <c r="CC29" s="53">
        <v>0</v>
      </c>
      <c r="CD29" s="53">
        <v>0</v>
      </c>
      <c r="CE29" s="53">
        <v>0</v>
      </c>
      <c r="CF29" s="55">
        <v>0</v>
      </c>
      <c r="CG29" s="53">
        <v>0</v>
      </c>
      <c r="CH29" s="55">
        <v>0</v>
      </c>
      <c r="CI29" s="53">
        <f t="shared" si="20"/>
        <v>0</v>
      </c>
      <c r="CJ29" s="53">
        <f t="shared" si="21"/>
        <v>0</v>
      </c>
      <c r="CK29" s="53">
        <f t="shared" si="22"/>
        <v>0</v>
      </c>
      <c r="CL29" s="56">
        <v>0</v>
      </c>
      <c r="CM29" s="53">
        <f t="shared" si="23"/>
        <v>0</v>
      </c>
      <c r="CN29" s="56">
        <v>0</v>
      </c>
      <c r="CO29" s="53">
        <v>0</v>
      </c>
      <c r="CP29" s="53">
        <v>0</v>
      </c>
      <c r="CQ29" s="53">
        <v>0</v>
      </c>
      <c r="CR29" s="55">
        <v>0</v>
      </c>
      <c r="CS29" s="53">
        <v>0</v>
      </c>
      <c r="CT29" s="55">
        <v>0</v>
      </c>
      <c r="CU29" s="53">
        <f t="shared" si="24"/>
        <v>0</v>
      </c>
      <c r="CV29" s="53">
        <f t="shared" si="25"/>
        <v>0</v>
      </c>
      <c r="CW29" s="53">
        <f t="shared" si="26"/>
        <v>0</v>
      </c>
      <c r="CX29" s="56">
        <v>0</v>
      </c>
      <c r="CY29" s="53">
        <f t="shared" si="27"/>
        <v>0</v>
      </c>
      <c r="CZ29" s="56">
        <v>0</v>
      </c>
      <c r="DA29" s="53">
        <v>0</v>
      </c>
      <c r="DB29" s="53">
        <v>0</v>
      </c>
      <c r="DC29" s="53">
        <v>0</v>
      </c>
      <c r="DD29" s="55">
        <v>0</v>
      </c>
      <c r="DE29" s="53">
        <v>0</v>
      </c>
      <c r="DF29" s="55">
        <v>0</v>
      </c>
      <c r="DG29" s="53">
        <f t="shared" si="28"/>
        <v>0</v>
      </c>
      <c r="DH29" s="53">
        <f t="shared" si="29"/>
        <v>0</v>
      </c>
      <c r="DI29" s="53">
        <f t="shared" si="30"/>
        <v>0</v>
      </c>
      <c r="DJ29" s="56">
        <v>0</v>
      </c>
      <c r="DK29" s="53">
        <f t="shared" si="31"/>
        <v>0</v>
      </c>
      <c r="DL29" s="56">
        <v>0</v>
      </c>
      <c r="DM29" s="53">
        <v>0</v>
      </c>
      <c r="DN29" s="53">
        <v>0</v>
      </c>
      <c r="DO29" s="53">
        <v>0</v>
      </c>
      <c r="DP29" s="55">
        <v>0</v>
      </c>
      <c r="DQ29" s="53">
        <v>0</v>
      </c>
      <c r="DR29" s="55">
        <v>0</v>
      </c>
      <c r="DS29" s="53">
        <f t="shared" si="32"/>
        <v>0</v>
      </c>
      <c r="DT29" s="53">
        <f t="shared" si="33"/>
        <v>0</v>
      </c>
      <c r="DU29" s="53">
        <f t="shared" si="34"/>
        <v>0</v>
      </c>
      <c r="DV29" s="56">
        <v>0</v>
      </c>
      <c r="DW29" s="53">
        <f t="shared" si="35"/>
        <v>0</v>
      </c>
      <c r="DX29" s="56">
        <v>0</v>
      </c>
      <c r="DY29" s="53">
        <v>0</v>
      </c>
      <c r="DZ29" s="53">
        <v>0</v>
      </c>
      <c r="EA29" s="53">
        <v>0</v>
      </c>
      <c r="EB29" s="55">
        <v>0</v>
      </c>
      <c r="EC29" s="53">
        <v>0</v>
      </c>
      <c r="ED29" s="55">
        <v>0</v>
      </c>
      <c r="EE29" s="53">
        <f t="shared" si="36"/>
        <v>0</v>
      </c>
      <c r="EF29" s="53">
        <f t="shared" si="37"/>
        <v>0</v>
      </c>
      <c r="EG29" s="53">
        <f t="shared" si="38"/>
        <v>0</v>
      </c>
      <c r="EH29" s="56">
        <v>0</v>
      </c>
      <c r="EI29" s="53">
        <f t="shared" si="39"/>
        <v>0</v>
      </c>
      <c r="EJ29" s="56">
        <v>0</v>
      </c>
      <c r="EK29" s="53">
        <v>0</v>
      </c>
      <c r="EL29" s="53">
        <v>0</v>
      </c>
      <c r="EM29" s="53">
        <v>0</v>
      </c>
      <c r="EN29" s="55">
        <v>0</v>
      </c>
      <c r="EO29" s="53">
        <v>0</v>
      </c>
      <c r="EP29" s="55">
        <v>0</v>
      </c>
    </row>
    <row r="30" spans="1:146" s="8" customFormat="1" ht="16.5" customHeight="1">
      <c r="A30" s="26"/>
      <c r="B30" s="27" t="s">
        <v>53</v>
      </c>
      <c r="C30" s="16">
        <v>0</v>
      </c>
      <c r="D30" s="16">
        <v>0</v>
      </c>
      <c r="E30" s="16">
        <v>21530</v>
      </c>
      <c r="F30" s="16">
        <v>88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16">
        <v>0</v>
      </c>
      <c r="Y30" s="53">
        <v>0</v>
      </c>
      <c r="Z30" s="16">
        <v>0</v>
      </c>
      <c r="AA30" s="53">
        <f t="shared" si="119"/>
        <v>0</v>
      </c>
      <c r="AB30" s="53">
        <f t="shared" si="120"/>
        <v>0</v>
      </c>
      <c r="AC30" s="53">
        <f t="shared" si="121"/>
        <v>0</v>
      </c>
      <c r="AD30" s="14">
        <v>0</v>
      </c>
      <c r="AE30" s="53">
        <f t="shared" si="118"/>
        <v>0</v>
      </c>
      <c r="AF30" s="14">
        <v>0</v>
      </c>
      <c r="AG30" s="53">
        <v>0</v>
      </c>
      <c r="AH30" s="53">
        <v>0</v>
      </c>
      <c r="AI30" s="53">
        <v>0</v>
      </c>
      <c r="AJ30" s="55">
        <v>0</v>
      </c>
      <c r="AK30" s="53">
        <v>0</v>
      </c>
      <c r="AL30" s="55">
        <v>0</v>
      </c>
      <c r="AM30" s="53">
        <f t="shared" si="122"/>
        <v>0</v>
      </c>
      <c r="AN30" s="53">
        <f t="shared" si="123"/>
        <v>0</v>
      </c>
      <c r="AO30" s="53">
        <f t="shared" si="124"/>
        <v>0</v>
      </c>
      <c r="AP30" s="56">
        <v>0</v>
      </c>
      <c r="AQ30" s="53">
        <f t="shared" si="125"/>
        <v>0</v>
      </c>
      <c r="AR30" s="56">
        <v>0</v>
      </c>
      <c r="AS30" s="53">
        <v>0</v>
      </c>
      <c r="AT30" s="53">
        <v>0</v>
      </c>
      <c r="AU30" s="53">
        <v>0</v>
      </c>
      <c r="AV30" s="55">
        <v>0</v>
      </c>
      <c r="AW30" s="53">
        <v>0</v>
      </c>
      <c r="AX30" s="55">
        <v>0</v>
      </c>
      <c r="AY30" s="53">
        <f t="shared" si="8"/>
        <v>0</v>
      </c>
      <c r="AZ30" s="53">
        <f t="shared" si="9"/>
        <v>0</v>
      </c>
      <c r="BA30" s="53">
        <f t="shared" si="10"/>
        <v>0</v>
      </c>
      <c r="BB30" s="56">
        <v>0</v>
      </c>
      <c r="BC30" s="53">
        <f t="shared" si="11"/>
        <v>0</v>
      </c>
      <c r="BD30" s="56">
        <v>0</v>
      </c>
      <c r="BE30" s="53">
        <v>0</v>
      </c>
      <c r="BF30" s="53">
        <v>0</v>
      </c>
      <c r="BG30" s="53">
        <v>0</v>
      </c>
      <c r="BH30" s="55">
        <v>0</v>
      </c>
      <c r="BI30" s="53">
        <v>0</v>
      </c>
      <c r="BJ30" s="55">
        <v>0</v>
      </c>
      <c r="BK30" s="53">
        <f t="shared" si="12"/>
        <v>0</v>
      </c>
      <c r="BL30" s="53">
        <f t="shared" si="13"/>
        <v>0</v>
      </c>
      <c r="BM30" s="53">
        <f t="shared" si="14"/>
        <v>0</v>
      </c>
      <c r="BN30" s="56">
        <v>0</v>
      </c>
      <c r="BO30" s="53">
        <f t="shared" si="15"/>
        <v>0</v>
      </c>
      <c r="BP30" s="56">
        <v>0</v>
      </c>
      <c r="BQ30" s="53">
        <v>0</v>
      </c>
      <c r="BR30" s="53">
        <v>0</v>
      </c>
      <c r="BS30" s="53">
        <v>0</v>
      </c>
      <c r="BT30" s="55">
        <v>0</v>
      </c>
      <c r="BU30" s="53">
        <v>0</v>
      </c>
      <c r="BV30" s="55">
        <v>0</v>
      </c>
      <c r="BW30" s="53">
        <f t="shared" si="16"/>
        <v>0</v>
      </c>
      <c r="BX30" s="53">
        <f t="shared" si="17"/>
        <v>0</v>
      </c>
      <c r="BY30" s="53">
        <f t="shared" si="18"/>
        <v>0</v>
      </c>
      <c r="BZ30" s="56">
        <v>0</v>
      </c>
      <c r="CA30" s="53">
        <f t="shared" si="19"/>
        <v>0</v>
      </c>
      <c r="CB30" s="56">
        <v>0</v>
      </c>
      <c r="CC30" s="53">
        <v>0</v>
      </c>
      <c r="CD30" s="53">
        <v>0</v>
      </c>
      <c r="CE30" s="53">
        <v>0</v>
      </c>
      <c r="CF30" s="55">
        <v>0</v>
      </c>
      <c r="CG30" s="53">
        <v>0</v>
      </c>
      <c r="CH30" s="55">
        <v>0</v>
      </c>
      <c r="CI30" s="53">
        <f t="shared" si="20"/>
        <v>0</v>
      </c>
      <c r="CJ30" s="53">
        <f t="shared" si="21"/>
        <v>0</v>
      </c>
      <c r="CK30" s="53">
        <f t="shared" si="22"/>
        <v>0</v>
      </c>
      <c r="CL30" s="56">
        <v>0</v>
      </c>
      <c r="CM30" s="53">
        <f t="shared" si="23"/>
        <v>0</v>
      </c>
      <c r="CN30" s="56">
        <v>0</v>
      </c>
      <c r="CO30" s="53">
        <v>0</v>
      </c>
      <c r="CP30" s="53">
        <v>0</v>
      </c>
      <c r="CQ30" s="53">
        <v>0</v>
      </c>
      <c r="CR30" s="55">
        <v>0</v>
      </c>
      <c r="CS30" s="53">
        <v>0</v>
      </c>
      <c r="CT30" s="55">
        <v>0</v>
      </c>
      <c r="CU30" s="53">
        <f t="shared" si="24"/>
        <v>0</v>
      </c>
      <c r="CV30" s="53">
        <f t="shared" si="25"/>
        <v>0</v>
      </c>
      <c r="CW30" s="53">
        <f t="shared" si="26"/>
        <v>0</v>
      </c>
      <c r="CX30" s="56">
        <v>0</v>
      </c>
      <c r="CY30" s="53">
        <f t="shared" si="27"/>
        <v>0</v>
      </c>
      <c r="CZ30" s="56">
        <v>0</v>
      </c>
      <c r="DA30" s="53">
        <v>0</v>
      </c>
      <c r="DB30" s="53">
        <v>0</v>
      </c>
      <c r="DC30" s="53">
        <v>0</v>
      </c>
      <c r="DD30" s="55">
        <v>0</v>
      </c>
      <c r="DE30" s="53">
        <v>0</v>
      </c>
      <c r="DF30" s="55">
        <v>0</v>
      </c>
      <c r="DG30" s="53">
        <f t="shared" si="28"/>
        <v>0</v>
      </c>
      <c r="DH30" s="53">
        <f t="shared" si="29"/>
        <v>0</v>
      </c>
      <c r="DI30" s="53">
        <f t="shared" si="30"/>
        <v>0</v>
      </c>
      <c r="DJ30" s="56">
        <v>0</v>
      </c>
      <c r="DK30" s="53">
        <f t="shared" si="31"/>
        <v>0</v>
      </c>
      <c r="DL30" s="56">
        <v>0</v>
      </c>
      <c r="DM30" s="53">
        <v>0</v>
      </c>
      <c r="DN30" s="53">
        <v>0</v>
      </c>
      <c r="DO30" s="53">
        <v>0</v>
      </c>
      <c r="DP30" s="55">
        <v>0</v>
      </c>
      <c r="DQ30" s="53">
        <v>0</v>
      </c>
      <c r="DR30" s="55">
        <v>0</v>
      </c>
      <c r="DS30" s="53">
        <f t="shared" si="32"/>
        <v>0</v>
      </c>
      <c r="DT30" s="53">
        <f t="shared" si="33"/>
        <v>0</v>
      </c>
      <c r="DU30" s="53">
        <f t="shared" si="34"/>
        <v>0</v>
      </c>
      <c r="DV30" s="56">
        <v>0</v>
      </c>
      <c r="DW30" s="53">
        <f t="shared" si="35"/>
        <v>0</v>
      </c>
      <c r="DX30" s="56">
        <v>0</v>
      </c>
      <c r="DY30" s="53">
        <v>0</v>
      </c>
      <c r="DZ30" s="53">
        <v>0</v>
      </c>
      <c r="EA30" s="53">
        <v>0</v>
      </c>
      <c r="EB30" s="55">
        <v>0</v>
      </c>
      <c r="EC30" s="53">
        <v>0</v>
      </c>
      <c r="ED30" s="55">
        <v>0</v>
      </c>
      <c r="EE30" s="53">
        <f t="shared" si="36"/>
        <v>0</v>
      </c>
      <c r="EF30" s="53">
        <f t="shared" si="37"/>
        <v>0</v>
      </c>
      <c r="EG30" s="53">
        <f t="shared" si="38"/>
        <v>0</v>
      </c>
      <c r="EH30" s="56">
        <v>0</v>
      </c>
      <c r="EI30" s="53">
        <f t="shared" si="39"/>
        <v>0</v>
      </c>
      <c r="EJ30" s="56">
        <v>0</v>
      </c>
      <c r="EK30" s="53">
        <v>0</v>
      </c>
      <c r="EL30" s="53">
        <v>0</v>
      </c>
      <c r="EM30" s="53">
        <v>0</v>
      </c>
      <c r="EN30" s="55">
        <v>0</v>
      </c>
      <c r="EO30" s="53">
        <v>0</v>
      </c>
      <c r="EP30" s="55">
        <v>0</v>
      </c>
    </row>
    <row r="31" spans="1:146" s="8" customFormat="1" ht="16.5" customHeight="1">
      <c r="A31" s="26"/>
      <c r="B31" s="28" t="s">
        <v>5</v>
      </c>
      <c r="C31" s="19">
        <f t="shared" ref="C31:N31" si="126">C32-SUM(C6:C30)</f>
        <v>45767</v>
      </c>
      <c r="D31" s="19">
        <f t="shared" si="126"/>
        <v>292</v>
      </c>
      <c r="E31" s="19">
        <f t="shared" si="126"/>
        <v>29429</v>
      </c>
      <c r="F31" s="19">
        <f t="shared" si="126"/>
        <v>229</v>
      </c>
      <c r="G31" s="20">
        <f t="shared" si="126"/>
        <v>51623</v>
      </c>
      <c r="H31" s="19">
        <f t="shared" si="126"/>
        <v>1196</v>
      </c>
      <c r="I31" s="19">
        <f t="shared" si="126"/>
        <v>36298</v>
      </c>
      <c r="J31" s="19">
        <f t="shared" si="126"/>
        <v>178</v>
      </c>
      <c r="K31" s="20">
        <f t="shared" si="126"/>
        <v>1186</v>
      </c>
      <c r="L31" s="19">
        <f t="shared" si="126"/>
        <v>9</v>
      </c>
      <c r="M31" s="20">
        <f t="shared" si="126"/>
        <v>43421</v>
      </c>
      <c r="N31" s="19">
        <f t="shared" si="126"/>
        <v>196</v>
      </c>
      <c r="O31" s="58">
        <f t="shared" ref="O31:Q31" si="127">O32-SUM(O6:O30)</f>
        <v>22192</v>
      </c>
      <c r="P31" s="57">
        <f t="shared" si="127"/>
        <v>132</v>
      </c>
      <c r="Q31" s="58">
        <f t="shared" si="127"/>
        <v>41820</v>
      </c>
      <c r="R31" s="57">
        <f>R32-SUM(R6:R30)</f>
        <v>188</v>
      </c>
      <c r="S31" s="58">
        <f t="shared" ref="S31" si="128">S32-SUM(S6:S30)</f>
        <v>97117</v>
      </c>
      <c r="T31" s="57">
        <f>T32-SUM(T6:T30)</f>
        <v>483</v>
      </c>
      <c r="U31" s="58">
        <f t="shared" ref="U31" si="129">U32-SUM(U6:U30)</f>
        <v>0</v>
      </c>
      <c r="V31" s="19">
        <f>V32-SUM(V6:V30)</f>
        <v>0</v>
      </c>
      <c r="W31" s="57">
        <f>W32-SUM(W6:W30)</f>
        <v>95652</v>
      </c>
      <c r="X31" s="20">
        <v>0</v>
      </c>
      <c r="Y31" s="19">
        <f>Y32-SUM(Y6:Y30)</f>
        <v>550</v>
      </c>
      <c r="Z31" s="20">
        <v>0</v>
      </c>
      <c r="AA31" s="19">
        <f>AA32-SUM(AA6:AA30)</f>
        <v>0</v>
      </c>
      <c r="AB31" s="19">
        <f>AB32-SUM(AB6:AB30)</f>
        <v>0</v>
      </c>
      <c r="AC31" s="20">
        <f>AC32-SUM(AC6:AC30)</f>
        <v>0</v>
      </c>
      <c r="AD31" s="59" t="e">
        <f t="shared" ref="AD31" si="130">ROUND(((AC31/AA31-1)*100),1)</f>
        <v>#DIV/0!</v>
      </c>
      <c r="AE31" s="19">
        <f>AE32-SUM(AE6:AE30)</f>
        <v>0</v>
      </c>
      <c r="AF31" s="59" t="e">
        <f>ROUND(((AE31/AB31-1)*100),1)</f>
        <v>#DIV/0!</v>
      </c>
      <c r="AG31" s="57">
        <f t="shared" ref="AG31:AI31" si="131">AG32-SUM(AG6:AG30)</f>
        <v>0</v>
      </c>
      <c r="AH31" s="57">
        <f t="shared" si="131"/>
        <v>0</v>
      </c>
      <c r="AI31" s="58">
        <f t="shared" si="131"/>
        <v>95652</v>
      </c>
      <c r="AJ31" s="58">
        <v>0</v>
      </c>
      <c r="AK31" s="57">
        <f>AK32-SUM(AK6:AK30)</f>
        <v>550</v>
      </c>
      <c r="AL31" s="58">
        <v>0</v>
      </c>
      <c r="AM31" s="57">
        <f>AM32-SUM(AM6:AM30)</f>
        <v>0</v>
      </c>
      <c r="AN31" s="57">
        <f>AN32-SUM(AN6:AN30)</f>
        <v>0</v>
      </c>
      <c r="AO31" s="58">
        <f>AO32-SUM(AO6:AO30)</f>
        <v>45474</v>
      </c>
      <c r="AP31" s="58">
        <v>0</v>
      </c>
      <c r="AQ31" s="57">
        <f>AQ32-SUM(AQ6:AQ30)</f>
        <v>237</v>
      </c>
      <c r="AR31" s="58">
        <v>0</v>
      </c>
      <c r="AS31" s="57">
        <f t="shared" ref="AS31:AU31" si="132">AS32-SUM(AS6:AS30)</f>
        <v>0</v>
      </c>
      <c r="AT31" s="57">
        <f t="shared" si="132"/>
        <v>0</v>
      </c>
      <c r="AU31" s="58">
        <f t="shared" si="132"/>
        <v>141126</v>
      </c>
      <c r="AV31" s="58">
        <v>0</v>
      </c>
      <c r="AW31" s="57">
        <f>AW32-SUM(AW6:AW30)</f>
        <v>787</v>
      </c>
      <c r="AX31" s="58">
        <v>0</v>
      </c>
      <c r="AY31" s="57">
        <f>AY32-SUM(AY6:AY30)</f>
        <v>0</v>
      </c>
      <c r="AZ31" s="57">
        <f>AZ32-SUM(AZ6:AZ30)</f>
        <v>0</v>
      </c>
      <c r="BA31" s="58">
        <f>BA32-SUM(BA6:BA30)</f>
        <v>91160</v>
      </c>
      <c r="BB31" s="58">
        <v>0</v>
      </c>
      <c r="BC31" s="57">
        <f>BC32-SUM(BC6:BC30)</f>
        <v>172</v>
      </c>
      <c r="BD31" s="58">
        <v>0</v>
      </c>
      <c r="BE31" s="57">
        <f t="shared" ref="BE31:BG31" si="133">BE32-SUM(BE6:BE30)</f>
        <v>0</v>
      </c>
      <c r="BF31" s="57">
        <f t="shared" si="133"/>
        <v>0</v>
      </c>
      <c r="BG31" s="58">
        <f t="shared" si="133"/>
        <v>232286</v>
      </c>
      <c r="BH31" s="58">
        <v>0</v>
      </c>
      <c r="BI31" s="57">
        <f>BI32-SUM(BI6:BI30)</f>
        <v>959</v>
      </c>
      <c r="BJ31" s="58">
        <v>0</v>
      </c>
      <c r="BK31" s="57">
        <f>BK32-SUM(BK6:BK30)</f>
        <v>0</v>
      </c>
      <c r="BL31" s="57">
        <f>BL32-SUM(BL6:BL30)</f>
        <v>0</v>
      </c>
      <c r="BM31" s="58">
        <f>BM32-SUM(BM6:BM30)</f>
        <v>28470</v>
      </c>
      <c r="BN31" s="58">
        <v>0</v>
      </c>
      <c r="BO31" s="57">
        <f>BO32-SUM(BO6:BO30)</f>
        <v>131</v>
      </c>
      <c r="BP31" s="58">
        <v>0</v>
      </c>
      <c r="BQ31" s="57">
        <f t="shared" ref="BQ31:BS31" si="134">BQ32-SUM(BQ6:BQ30)</f>
        <v>0</v>
      </c>
      <c r="BR31" s="57">
        <f t="shared" si="134"/>
        <v>0</v>
      </c>
      <c r="BS31" s="58">
        <f t="shared" si="134"/>
        <v>260756</v>
      </c>
      <c r="BT31" s="58">
        <v>0</v>
      </c>
      <c r="BU31" s="57">
        <f>BU32-SUM(BU6:BU30)</f>
        <v>1090</v>
      </c>
      <c r="BV31" s="58">
        <v>0</v>
      </c>
      <c r="BW31" s="57">
        <f>BW32-SUM(BW6:BW30)</f>
        <v>0</v>
      </c>
      <c r="BX31" s="57">
        <f>BX32-SUM(BX6:BX30)</f>
        <v>0</v>
      </c>
      <c r="BY31" s="58">
        <f>BY32-SUM(BY6:BY30)</f>
        <v>0</v>
      </c>
      <c r="BZ31" s="58">
        <v>0</v>
      </c>
      <c r="CA31" s="57">
        <f>CA32-SUM(CA6:CA30)</f>
        <v>0</v>
      </c>
      <c r="CB31" s="58">
        <v>0</v>
      </c>
      <c r="CC31" s="57">
        <f t="shared" ref="CC31:CE31" si="135">CC32-SUM(CC6:CC30)</f>
        <v>0</v>
      </c>
      <c r="CD31" s="57">
        <f t="shared" si="135"/>
        <v>0</v>
      </c>
      <c r="CE31" s="58">
        <f t="shared" si="135"/>
        <v>260756</v>
      </c>
      <c r="CF31" s="58">
        <v>0</v>
      </c>
      <c r="CG31" s="57">
        <f>CG32-SUM(CG6:CG30)</f>
        <v>1090</v>
      </c>
      <c r="CH31" s="58">
        <v>0</v>
      </c>
      <c r="CI31" s="57">
        <f>CI32-SUM(CI6:CI30)</f>
        <v>39600</v>
      </c>
      <c r="CJ31" s="57">
        <f>CJ32-SUM(CJ6:CJ30)</f>
        <v>224</v>
      </c>
      <c r="CK31" s="58">
        <f>CK32-SUM(CK6:CK30)</f>
        <v>68173</v>
      </c>
      <c r="CL31" s="59">
        <f t="shared" ref="CL31" si="136">ROUND(((CK31/CI31-1)*100),1)</f>
        <v>72.2</v>
      </c>
      <c r="CM31" s="57">
        <f>CM32-SUM(CM6:CM30)</f>
        <v>342</v>
      </c>
      <c r="CN31" s="59">
        <f t="shared" ref="CN31" si="137">ROUND(((CM31/CJ31-1)*100),1)</f>
        <v>52.7</v>
      </c>
      <c r="CO31" s="57">
        <f t="shared" ref="CO31:CQ31" si="138">CO32-SUM(CO6:CO30)</f>
        <v>39600</v>
      </c>
      <c r="CP31" s="57">
        <f t="shared" si="138"/>
        <v>224</v>
      </c>
      <c r="CQ31" s="58">
        <f t="shared" si="138"/>
        <v>328929</v>
      </c>
      <c r="CR31" s="59">
        <f t="shared" ref="CR31" si="139">ROUND(((CQ31/CO31-1)*100),1)</f>
        <v>730.6</v>
      </c>
      <c r="CS31" s="57">
        <f>CS32-SUM(CS6:CS30)</f>
        <v>1432</v>
      </c>
      <c r="CT31" s="54">
        <f t="shared" ref="CT31" si="140">ROUND(((CS31/CP31-1)*100),1)</f>
        <v>539.29999999999995</v>
      </c>
      <c r="CU31" s="57">
        <f>CU32-SUM(CU6:CU30)</f>
        <v>0</v>
      </c>
      <c r="CV31" s="57">
        <f>CV32-SUM(CV6:CV30)</f>
        <v>0</v>
      </c>
      <c r="CW31" s="58">
        <f>CW32-SUM(CW6:CW30)</f>
        <v>19071</v>
      </c>
      <c r="CX31" s="58">
        <v>0</v>
      </c>
      <c r="CY31" s="57">
        <f>CY32-SUM(CY6:CY30)</f>
        <v>111</v>
      </c>
      <c r="CZ31" s="58">
        <v>0</v>
      </c>
      <c r="DA31" s="57">
        <f t="shared" ref="DA31:DC31" si="141">DA32-SUM(DA6:DA30)</f>
        <v>39600</v>
      </c>
      <c r="DB31" s="57">
        <f t="shared" si="141"/>
        <v>224</v>
      </c>
      <c r="DC31" s="58">
        <f t="shared" si="141"/>
        <v>348000</v>
      </c>
      <c r="DD31" s="59">
        <f t="shared" ref="DD31" si="142">ROUND(((DC31/DA31-1)*100),1)</f>
        <v>778.8</v>
      </c>
      <c r="DE31" s="57">
        <f>DE32-SUM(DE6:DE30)</f>
        <v>1543</v>
      </c>
      <c r="DF31" s="59">
        <f t="shared" ref="DF31" si="143">ROUND(((DE31/DB31-1)*100),1)</f>
        <v>588.79999999999995</v>
      </c>
      <c r="DG31" s="57">
        <f>DG32-SUM(DG6:DG30)</f>
        <v>24043</v>
      </c>
      <c r="DH31" s="57">
        <f>DH32-SUM(DH6:DH30)</f>
        <v>127</v>
      </c>
      <c r="DI31" s="58">
        <f>DI32-SUM(DI6:DI30)</f>
        <v>71141</v>
      </c>
      <c r="DJ31" s="59">
        <f t="shared" ref="DJ31" si="144">ROUND(((DI31/DG31-1)*100),1)</f>
        <v>195.9</v>
      </c>
      <c r="DK31" s="57">
        <f>DK32-SUM(DK6:DK30)</f>
        <v>427</v>
      </c>
      <c r="DL31" s="59">
        <f t="shared" ref="DL31" si="145">ROUND(((DK31/DH31-1)*100),1)</f>
        <v>236.2</v>
      </c>
      <c r="DM31" s="57">
        <f t="shared" ref="DM31:DO31" si="146">DM32-SUM(DM6:DM30)</f>
        <v>63643</v>
      </c>
      <c r="DN31" s="57">
        <f t="shared" si="146"/>
        <v>351</v>
      </c>
      <c r="DO31" s="58">
        <f t="shared" si="146"/>
        <v>419141</v>
      </c>
      <c r="DP31" s="59">
        <f t="shared" ref="DP31:DP59" si="147">ROUND(((DO31/DM31-1)*100),1)</f>
        <v>558.6</v>
      </c>
      <c r="DQ31" s="57">
        <f>DQ32-SUM(DQ6:DQ30)</f>
        <v>1970</v>
      </c>
      <c r="DR31" s="59">
        <f t="shared" ref="DR31:DR59" si="148">ROUND(((DQ31/DN31-1)*100),1)</f>
        <v>461.3</v>
      </c>
      <c r="DS31" s="57">
        <f>DS32-SUM(DS6:DS30)</f>
        <v>19789</v>
      </c>
      <c r="DT31" s="57">
        <f>DT32-SUM(DT6:DT30)</f>
        <v>96</v>
      </c>
      <c r="DU31" s="58">
        <f>DU32-SUM(DU6:DU30)</f>
        <v>177986</v>
      </c>
      <c r="DV31" s="59">
        <f t="shared" ref="DV31:DV52" si="149">ROUND(((DU31/DS31-1)*100),1)</f>
        <v>799.4</v>
      </c>
      <c r="DW31" s="57">
        <f>DW32-SUM(DW6:DW30)</f>
        <v>832</v>
      </c>
      <c r="DX31" s="59">
        <f t="shared" ref="DX31:DX52" si="150">ROUND(((DW31/DT31-1)*100),1)</f>
        <v>766.7</v>
      </c>
      <c r="DY31" s="57">
        <f t="shared" ref="DY31:EA31" si="151">DY32-SUM(DY6:DY30)</f>
        <v>83432</v>
      </c>
      <c r="DZ31" s="57">
        <f t="shared" si="151"/>
        <v>447</v>
      </c>
      <c r="EA31" s="58">
        <f t="shared" si="151"/>
        <v>597127</v>
      </c>
      <c r="EB31" s="59">
        <f t="shared" ref="EB31:EB59" si="152">ROUND(((EA31/DY31-1)*100),1)</f>
        <v>615.70000000000005</v>
      </c>
      <c r="EC31" s="57">
        <f>EC32-SUM(EC6:EC30)</f>
        <v>2802</v>
      </c>
      <c r="ED31" s="59">
        <f t="shared" ref="ED31:ED59" si="153">ROUND(((EC31/DZ31-1)*100),1)</f>
        <v>526.79999999999995</v>
      </c>
      <c r="EE31" s="57">
        <f>EE32-SUM(EE6:EE30)</f>
        <v>1</v>
      </c>
      <c r="EF31" s="57">
        <f>EF32-SUM(EF6:EF30)</f>
        <v>1</v>
      </c>
      <c r="EG31" s="58">
        <f>EG32-SUM(EG6:EG30)</f>
        <v>66395</v>
      </c>
      <c r="EH31" s="59">
        <f t="shared" ref="EH31:EH56" si="154">ROUND(((EG31/EE31-1)*100),1)</f>
        <v>6639400</v>
      </c>
      <c r="EI31" s="57">
        <f>EI32-SUM(EI6:EI30)</f>
        <v>246</v>
      </c>
      <c r="EJ31" s="59">
        <f t="shared" ref="EJ31:EJ56" si="155">ROUND(((EI31/EF31-1)*100),1)</f>
        <v>24500</v>
      </c>
      <c r="EK31" s="57">
        <f t="shared" ref="EK31:EM31" si="156">EK32-SUM(EK6:EK30)</f>
        <v>83433</v>
      </c>
      <c r="EL31" s="57">
        <f t="shared" si="156"/>
        <v>448</v>
      </c>
      <c r="EM31" s="58">
        <f t="shared" si="156"/>
        <v>663522</v>
      </c>
      <c r="EN31" s="59">
        <f t="shared" ref="EN31:EN59" si="157">ROUND(((EM31/EK31-1)*100),1)</f>
        <v>695.3</v>
      </c>
      <c r="EO31" s="57">
        <f>EO32-SUM(EO6:EO30)</f>
        <v>3048</v>
      </c>
      <c r="EP31" s="59">
        <f t="shared" ref="EP31:EP59" si="158">ROUND(((EO31/EL31-1)*100),1)</f>
        <v>580.4</v>
      </c>
    </row>
    <row r="32" spans="1:146" s="10" customFormat="1" ht="16.5" customHeight="1">
      <c r="A32" s="29"/>
      <c r="B32" s="30" t="s">
        <v>6</v>
      </c>
      <c r="C32" s="24">
        <v>84608227</v>
      </c>
      <c r="D32" s="24">
        <v>197789</v>
      </c>
      <c r="E32" s="24">
        <v>119105103</v>
      </c>
      <c r="F32" s="24">
        <v>315155</v>
      </c>
      <c r="G32" s="20">
        <v>95652198</v>
      </c>
      <c r="H32" s="19">
        <v>212276</v>
      </c>
      <c r="I32" s="24">
        <v>85638027</v>
      </c>
      <c r="J32" s="24">
        <v>189623</v>
      </c>
      <c r="K32" s="20">
        <v>71322303</v>
      </c>
      <c r="L32" s="19">
        <v>158575</v>
      </c>
      <c r="M32" s="20">
        <v>82296482</v>
      </c>
      <c r="N32" s="19">
        <v>122410</v>
      </c>
      <c r="O32" s="58">
        <v>96775121</v>
      </c>
      <c r="P32" s="57">
        <v>116910</v>
      </c>
      <c r="Q32" s="58">
        <v>77823729</v>
      </c>
      <c r="R32" s="57">
        <v>105269</v>
      </c>
      <c r="S32" s="58">
        <v>78451603</v>
      </c>
      <c r="T32" s="57">
        <v>119970</v>
      </c>
      <c r="U32" s="58">
        <v>5152002</v>
      </c>
      <c r="V32" s="24">
        <v>5529</v>
      </c>
      <c r="W32" s="57">
        <v>5140627</v>
      </c>
      <c r="X32" s="22">
        <f t="shared" ref="X32:X59" si="159">ROUND(((W32/U32-1)*100),1)</f>
        <v>-0.2</v>
      </c>
      <c r="Y32" s="19">
        <v>4551</v>
      </c>
      <c r="Z32" s="25">
        <f t="shared" ref="Z32:Z59" si="160">ROUND(((Y32/V32-1)*100),1)</f>
        <v>-17.7</v>
      </c>
      <c r="AA32" s="24">
        <f t="shared" ref="AA32" si="161">AG32-U32</f>
        <v>4602547</v>
      </c>
      <c r="AB32" s="24">
        <f t="shared" ref="AB32" si="162">AH32-V32</f>
        <v>5325</v>
      </c>
      <c r="AC32" s="20">
        <f t="shared" ref="AC32" si="163">AI32-W32</f>
        <v>3339251</v>
      </c>
      <c r="AD32" s="22">
        <f t="shared" ref="AD32:AD59" si="164">ROUND(((AC32/AA32-1)*100),1)</f>
        <v>-27.4</v>
      </c>
      <c r="AE32" s="19">
        <f t="shared" ref="AE32:AE59" si="165">AK32-Y32</f>
        <v>4311</v>
      </c>
      <c r="AF32" s="25">
        <f t="shared" ref="AF32:AF59" si="166">ROUND(((AE32/AB32-1)*100),1)</f>
        <v>-19</v>
      </c>
      <c r="AG32" s="60">
        <v>9754549</v>
      </c>
      <c r="AH32" s="60">
        <v>10854</v>
      </c>
      <c r="AI32" s="58">
        <v>8479878</v>
      </c>
      <c r="AJ32" s="47">
        <f t="shared" ref="AJ32" si="167">ROUND(((AI32/AG32-1)*100),1)</f>
        <v>-13.1</v>
      </c>
      <c r="AK32" s="57">
        <v>8862</v>
      </c>
      <c r="AL32" s="61">
        <f t="shared" ref="AL32" si="168">ROUND(((AK32/AH32-1)*100),1)</f>
        <v>-18.399999999999999</v>
      </c>
      <c r="AM32" s="60">
        <f t="shared" ref="AM32:AM57" si="169">AS32-AG32</f>
        <v>7769135</v>
      </c>
      <c r="AN32" s="60">
        <f t="shared" ref="AN32:AN57" si="170">AT32-AH32</f>
        <v>12796</v>
      </c>
      <c r="AO32" s="58">
        <f t="shared" ref="AO32:AO57" si="171">AU32-AI32</f>
        <v>3736215</v>
      </c>
      <c r="AP32" s="47">
        <f t="shared" ref="AP32:AP59" si="172">ROUND(((AO32/AM32-1)*100),1)</f>
        <v>-51.9</v>
      </c>
      <c r="AQ32" s="57">
        <f t="shared" ref="AQ32:AQ57" si="173">AW32-AK32</f>
        <v>4936</v>
      </c>
      <c r="AR32" s="61">
        <f t="shared" ref="AR32:AR59" si="174">ROUND(((AQ32/AN32-1)*100),1)</f>
        <v>-61.4</v>
      </c>
      <c r="AS32" s="60">
        <v>17523684</v>
      </c>
      <c r="AT32" s="60">
        <v>23650</v>
      </c>
      <c r="AU32" s="58">
        <v>12216093</v>
      </c>
      <c r="AV32" s="47">
        <f t="shared" ref="AV32:AV59" si="175">ROUND(((AU32/AS32-1)*100),1)</f>
        <v>-30.3</v>
      </c>
      <c r="AW32" s="57">
        <v>13798</v>
      </c>
      <c r="AX32" s="61">
        <f t="shared" ref="AX32:AX59" si="176">ROUND(((AW32/AT32-1)*100),1)</f>
        <v>-41.7</v>
      </c>
      <c r="AY32" s="60">
        <f t="shared" ref="AY32:AY57" si="177">BE32-AS32</f>
        <v>9769632</v>
      </c>
      <c r="AZ32" s="60">
        <f t="shared" ref="AZ32:AZ57" si="178">BF32-AT32</f>
        <v>15965</v>
      </c>
      <c r="BA32" s="58">
        <f t="shared" ref="BA32:BA57" si="179">BG32-AU32</f>
        <v>1984589</v>
      </c>
      <c r="BB32" s="47">
        <f t="shared" ref="BB32:BB59" si="180">ROUND(((BA32/AY32-1)*100),1)</f>
        <v>-79.7</v>
      </c>
      <c r="BC32" s="57">
        <f t="shared" ref="BC32:BC57" si="181">BI32-AW32</f>
        <v>3680</v>
      </c>
      <c r="BD32" s="61">
        <f t="shared" ref="BD32:BD59" si="182">ROUND(((BC32/AZ32-1)*100),1)</f>
        <v>-76.900000000000006</v>
      </c>
      <c r="BE32" s="60">
        <v>27293316</v>
      </c>
      <c r="BF32" s="60">
        <v>39615</v>
      </c>
      <c r="BG32" s="58">
        <v>14200682</v>
      </c>
      <c r="BH32" s="47">
        <f t="shared" ref="BH32:BH59" si="183">ROUND(((BG32/BE32-1)*100),1)</f>
        <v>-48</v>
      </c>
      <c r="BI32" s="57">
        <v>17478</v>
      </c>
      <c r="BJ32" s="61">
        <f t="shared" ref="BJ32:BJ59" si="184">ROUND(((BI32/BF32-1)*100),1)</f>
        <v>-55.9</v>
      </c>
      <c r="BK32" s="60">
        <f t="shared" ref="BK32:BK57" si="185">BQ32-BE32</f>
        <v>11931560</v>
      </c>
      <c r="BL32" s="60">
        <f t="shared" ref="BL32:BL57" si="186">BR32-BF32</f>
        <v>27280</v>
      </c>
      <c r="BM32" s="58">
        <f t="shared" ref="BM32:BM57" si="187">BS32-BG32</f>
        <v>4048258</v>
      </c>
      <c r="BN32" s="47">
        <f t="shared" ref="BN32:BN59" si="188">ROUND(((BM32/BK32-1)*100),1)</f>
        <v>-66.099999999999994</v>
      </c>
      <c r="BO32" s="57">
        <f t="shared" ref="BO32:BO57" si="189">BU32-BI32</f>
        <v>5364</v>
      </c>
      <c r="BP32" s="61">
        <f t="shared" ref="BP32:BP59" si="190">ROUND(((BO32/BL32-1)*100),1)</f>
        <v>-80.3</v>
      </c>
      <c r="BQ32" s="60">
        <v>39224876</v>
      </c>
      <c r="BR32" s="60">
        <v>66895</v>
      </c>
      <c r="BS32" s="58">
        <v>18248940</v>
      </c>
      <c r="BT32" s="47">
        <f t="shared" ref="BT32:BT59" si="191">ROUND(((BS32/BQ32-1)*100),1)</f>
        <v>-53.5</v>
      </c>
      <c r="BU32" s="57">
        <v>22842</v>
      </c>
      <c r="BV32" s="61">
        <f t="shared" ref="BV32:BV59" si="192">ROUND(((BU32/BR32-1)*100),1)</f>
        <v>-65.900000000000006</v>
      </c>
      <c r="BW32" s="60">
        <f t="shared" ref="BW32:BW57" si="193">CC32-BQ32</f>
        <v>6394575</v>
      </c>
      <c r="BX32" s="60">
        <f t="shared" ref="BX32:BX57" si="194">CD32-BR32</f>
        <v>15941</v>
      </c>
      <c r="BY32" s="58">
        <f t="shared" ref="BY32:BY57" si="195">CE32-BS32</f>
        <v>6878927</v>
      </c>
      <c r="BZ32" s="47">
        <f t="shared" ref="BZ32:BZ59" si="196">ROUND(((BY32/BW32-1)*100),1)</f>
        <v>7.6</v>
      </c>
      <c r="CA32" s="57">
        <f t="shared" ref="CA32:CA57" si="197">CG32-BU32</f>
        <v>6343</v>
      </c>
      <c r="CB32" s="61">
        <f t="shared" ref="CB32:CB59" si="198">ROUND(((CA32/BX32-1)*100),1)</f>
        <v>-60.2</v>
      </c>
      <c r="CC32" s="60">
        <v>45619451</v>
      </c>
      <c r="CD32" s="60">
        <v>82836</v>
      </c>
      <c r="CE32" s="58">
        <v>25127867</v>
      </c>
      <c r="CF32" s="47">
        <f t="shared" ref="CF32:CF59" si="199">ROUND(((CE32/CC32-1)*100),1)</f>
        <v>-44.9</v>
      </c>
      <c r="CG32" s="57">
        <v>29185</v>
      </c>
      <c r="CH32" s="61">
        <f t="shared" ref="CH32:CH59" si="200">ROUND(((CG32/CD32-1)*100),1)</f>
        <v>-64.8</v>
      </c>
      <c r="CI32" s="60">
        <f t="shared" ref="CI32:CI57" si="201">CO32-CC32</f>
        <v>5700479</v>
      </c>
      <c r="CJ32" s="60">
        <f t="shared" ref="CJ32:CJ57" si="202">CP32-CD32</f>
        <v>8371</v>
      </c>
      <c r="CK32" s="58">
        <f t="shared" ref="CK32:CK57" si="203">CQ32-CE32</f>
        <v>7001163</v>
      </c>
      <c r="CL32" s="47">
        <f t="shared" ref="CL32:CL59" si="204">ROUND(((CK32/CI32-1)*100),1)</f>
        <v>22.8</v>
      </c>
      <c r="CM32" s="57">
        <f t="shared" ref="CM32:CM57" si="205">CS32-CG32</f>
        <v>9171</v>
      </c>
      <c r="CN32" s="61">
        <f t="shared" ref="CN32:CN59" si="206">ROUND(((CM32/CJ32-1)*100),1)</f>
        <v>9.6</v>
      </c>
      <c r="CO32" s="60">
        <v>51319930</v>
      </c>
      <c r="CP32" s="60">
        <v>91207</v>
      </c>
      <c r="CQ32" s="58">
        <v>32129030</v>
      </c>
      <c r="CR32" s="47">
        <f t="shared" ref="CR32:CR59" si="207">ROUND(((CQ32/CO32-1)*100),1)</f>
        <v>-37.4</v>
      </c>
      <c r="CS32" s="57">
        <v>38356</v>
      </c>
      <c r="CT32" s="61">
        <f t="shared" ref="CT32:CT59" si="208">ROUND(((CS32/CP32-1)*100),1)</f>
        <v>-57.9</v>
      </c>
      <c r="CU32" s="60">
        <f t="shared" ref="CU32:CU57" si="209">DA32-CO32</f>
        <v>5732472</v>
      </c>
      <c r="CV32" s="60">
        <f t="shared" ref="CV32:CV57" si="210">DB32-CP32</f>
        <v>4630</v>
      </c>
      <c r="CW32" s="58">
        <f t="shared" ref="CW32:CW57" si="211">DC32-CQ32</f>
        <v>6219567</v>
      </c>
      <c r="CX32" s="47">
        <f t="shared" ref="CX32:CX59" si="212">ROUND(((CW32/CU32-1)*100),1)</f>
        <v>8.5</v>
      </c>
      <c r="CY32" s="57">
        <f t="shared" ref="CY32:CY57" si="213">DE32-CS32</f>
        <v>7159</v>
      </c>
      <c r="CZ32" s="61">
        <f t="shared" ref="CZ32:CZ59" si="214">ROUND(((CY32/CV32-1)*100),1)</f>
        <v>54.6</v>
      </c>
      <c r="DA32" s="60">
        <v>57052402</v>
      </c>
      <c r="DB32" s="60">
        <v>95837</v>
      </c>
      <c r="DC32" s="58">
        <v>38348597</v>
      </c>
      <c r="DD32" s="47">
        <f t="shared" ref="DD32:DD59" si="215">ROUND(((DC32/DA32-1)*100),1)</f>
        <v>-32.799999999999997</v>
      </c>
      <c r="DE32" s="57">
        <v>45515</v>
      </c>
      <c r="DF32" s="61">
        <f t="shared" ref="DF32:DF59" si="216">ROUND(((DE32/DB32-1)*100),1)</f>
        <v>-52.5</v>
      </c>
      <c r="DG32" s="60">
        <f t="shared" ref="DG32:DG57" si="217">DM32-DA32</f>
        <v>6580765</v>
      </c>
      <c r="DH32" s="60">
        <f t="shared" ref="DH32:DH57" si="218">DN32-DB32</f>
        <v>8889</v>
      </c>
      <c r="DI32" s="58">
        <f t="shared" ref="DI32:DI57" si="219">DO32-DC32</f>
        <v>5953123</v>
      </c>
      <c r="DJ32" s="47">
        <f t="shared" ref="DJ32:DJ59" si="220">ROUND(((DI32/DG32-1)*100),1)</f>
        <v>-9.5</v>
      </c>
      <c r="DK32" s="57">
        <f t="shared" ref="DK32:DK57" si="221">DQ32-DE32</f>
        <v>8024</v>
      </c>
      <c r="DL32" s="61">
        <f t="shared" ref="DL32:DL59" si="222">ROUND(((DK32/DH32-1)*100),1)</f>
        <v>-9.6999999999999993</v>
      </c>
      <c r="DM32" s="60">
        <v>63633167</v>
      </c>
      <c r="DN32" s="60">
        <v>104726</v>
      </c>
      <c r="DO32" s="58">
        <v>44301720</v>
      </c>
      <c r="DP32" s="47">
        <f t="shared" si="147"/>
        <v>-30.4</v>
      </c>
      <c r="DQ32" s="57">
        <v>53539</v>
      </c>
      <c r="DR32" s="61">
        <f t="shared" si="148"/>
        <v>-48.9</v>
      </c>
      <c r="DS32" s="60">
        <f t="shared" ref="DS32:DS57" si="223">DY32-DM32</f>
        <v>6134310</v>
      </c>
      <c r="DT32" s="60">
        <f t="shared" ref="DT32:DT57" si="224">DZ32-DN32</f>
        <v>6526</v>
      </c>
      <c r="DU32" s="58">
        <f t="shared" ref="DU32:DU57" si="225">EA32-DO32</f>
        <v>5772294</v>
      </c>
      <c r="DV32" s="47">
        <f t="shared" si="149"/>
        <v>-5.9</v>
      </c>
      <c r="DW32" s="57">
        <f t="shared" ref="DW32:DW57" si="226">EC32-DQ32</f>
        <v>8307</v>
      </c>
      <c r="DX32" s="61">
        <f t="shared" si="150"/>
        <v>27.3</v>
      </c>
      <c r="DY32" s="60">
        <v>69767477</v>
      </c>
      <c r="DZ32" s="60">
        <v>111252</v>
      </c>
      <c r="EA32" s="58">
        <v>50074014</v>
      </c>
      <c r="EB32" s="47">
        <f t="shared" si="152"/>
        <v>-28.2</v>
      </c>
      <c r="EC32" s="57">
        <v>61846</v>
      </c>
      <c r="ED32" s="61">
        <f t="shared" si="153"/>
        <v>-44.4</v>
      </c>
      <c r="EE32" s="60">
        <f t="shared" ref="EE32:EE57" si="227">EK32-DY32</f>
        <v>4490490</v>
      </c>
      <c r="EF32" s="60">
        <f t="shared" ref="EF32:EF57" si="228">EL32-DZ32</f>
        <v>4367</v>
      </c>
      <c r="EG32" s="58">
        <f t="shared" ref="EG32:EG57" si="229">EM32-EA32</f>
        <v>7761287</v>
      </c>
      <c r="EH32" s="47">
        <f t="shared" si="154"/>
        <v>72.8</v>
      </c>
      <c r="EI32" s="57">
        <f t="shared" ref="EI32:EI57" si="230">EO32-EC32</f>
        <v>13311</v>
      </c>
      <c r="EJ32" s="61">
        <f t="shared" si="155"/>
        <v>204.8</v>
      </c>
      <c r="EK32" s="60">
        <v>74257967</v>
      </c>
      <c r="EL32" s="60">
        <v>115619</v>
      </c>
      <c r="EM32" s="58">
        <v>57835301</v>
      </c>
      <c r="EN32" s="47">
        <f t="shared" si="157"/>
        <v>-22.1</v>
      </c>
      <c r="EO32" s="57">
        <v>75157</v>
      </c>
      <c r="EP32" s="61">
        <f t="shared" si="158"/>
        <v>-35</v>
      </c>
    </row>
    <row r="33" spans="1:146" s="8" customFormat="1" ht="16.5" customHeight="1">
      <c r="A33" s="26"/>
      <c r="B33" s="27" t="s">
        <v>55</v>
      </c>
      <c r="C33" s="16">
        <v>42124036</v>
      </c>
      <c r="D33" s="16">
        <v>335869</v>
      </c>
      <c r="E33" s="16">
        <v>34968691</v>
      </c>
      <c r="F33" s="16">
        <v>252779</v>
      </c>
      <c r="G33" s="16">
        <v>34552602</v>
      </c>
      <c r="H33" s="16">
        <v>233710</v>
      </c>
      <c r="I33" s="16">
        <v>36372941</v>
      </c>
      <c r="J33" s="16">
        <v>234071</v>
      </c>
      <c r="K33" s="16">
        <v>37347858</v>
      </c>
      <c r="L33" s="16">
        <v>198743</v>
      </c>
      <c r="M33" s="16">
        <v>33095655</v>
      </c>
      <c r="N33" s="16">
        <v>142460</v>
      </c>
      <c r="O33" s="55">
        <v>33071139</v>
      </c>
      <c r="P33" s="55">
        <v>174182</v>
      </c>
      <c r="Q33" s="55">
        <v>70474707</v>
      </c>
      <c r="R33" s="55">
        <v>393043</v>
      </c>
      <c r="S33" s="55">
        <v>79260375</v>
      </c>
      <c r="T33" s="55">
        <v>418692</v>
      </c>
      <c r="U33" s="55">
        <v>8456536</v>
      </c>
      <c r="V33" s="55">
        <v>49012</v>
      </c>
      <c r="W33" s="55">
        <v>9199279</v>
      </c>
      <c r="X33" s="15">
        <f t="shared" ref="X33:X55" si="231">ROUND(((W33/U33-1)*100),1)</f>
        <v>8.8000000000000007</v>
      </c>
      <c r="Y33" s="55">
        <v>46484</v>
      </c>
      <c r="Z33" s="15">
        <f t="shared" ref="Z33:Z53" si="232">ROUND(((Y33/V33-1)*100),1)</f>
        <v>-5.2</v>
      </c>
      <c r="AA33" s="16">
        <f t="shared" ref="AA33:AA47" si="233">AG33-U33</f>
        <v>6643930</v>
      </c>
      <c r="AB33" s="16">
        <f t="shared" ref="AB33:AB47" si="234">AH33-V33</f>
        <v>37656</v>
      </c>
      <c r="AC33" s="16">
        <f t="shared" ref="AC33:AC47" si="235">AI33-W33</f>
        <v>8066700</v>
      </c>
      <c r="AD33" s="15">
        <f t="shared" ref="AD33:AD47" si="236">ROUND(((AC33/AA33-1)*100),1)</f>
        <v>21.4</v>
      </c>
      <c r="AE33" s="16">
        <f t="shared" ref="AE33:AE47" si="237">AK33-Y33</f>
        <v>43264</v>
      </c>
      <c r="AF33" s="15">
        <f t="shared" ref="AF33:AF47" si="238">ROUND(((AE33/AB33-1)*100),1)</f>
        <v>14.9</v>
      </c>
      <c r="AG33" s="55">
        <v>15100466</v>
      </c>
      <c r="AH33" s="55">
        <v>86668</v>
      </c>
      <c r="AI33" s="55">
        <v>17265979</v>
      </c>
      <c r="AJ33" s="54">
        <f t="shared" ref="AJ33:AJ56" si="239">ROUND(((AI33/AG33-1)*100),1)</f>
        <v>14.3</v>
      </c>
      <c r="AK33" s="55">
        <v>89748</v>
      </c>
      <c r="AL33" s="54">
        <f t="shared" ref="AL33:AL54" si="240">ROUND(((AK33/AH33-1)*100),1)</f>
        <v>3.6</v>
      </c>
      <c r="AM33" s="55">
        <f t="shared" si="169"/>
        <v>5632914</v>
      </c>
      <c r="AN33" s="55">
        <f t="shared" si="170"/>
        <v>30540</v>
      </c>
      <c r="AO33" s="55">
        <f t="shared" si="171"/>
        <v>8153148</v>
      </c>
      <c r="AP33" s="54">
        <f t="shared" si="172"/>
        <v>44.7</v>
      </c>
      <c r="AQ33" s="55">
        <f t="shared" si="173"/>
        <v>43175</v>
      </c>
      <c r="AR33" s="54">
        <f t="shared" si="174"/>
        <v>41.4</v>
      </c>
      <c r="AS33" s="55">
        <v>20733380</v>
      </c>
      <c r="AT33" s="55">
        <v>117208</v>
      </c>
      <c r="AU33" s="55">
        <v>25419127</v>
      </c>
      <c r="AV33" s="54">
        <f t="shared" si="175"/>
        <v>22.6</v>
      </c>
      <c r="AW33" s="55">
        <v>132923</v>
      </c>
      <c r="AX33" s="54">
        <f t="shared" si="176"/>
        <v>13.4</v>
      </c>
      <c r="AY33" s="55">
        <f t="shared" si="177"/>
        <v>6234726</v>
      </c>
      <c r="AZ33" s="55">
        <f t="shared" si="178"/>
        <v>33268</v>
      </c>
      <c r="BA33" s="55">
        <f t="shared" si="179"/>
        <v>7363790</v>
      </c>
      <c r="BB33" s="54">
        <f t="shared" si="180"/>
        <v>18.100000000000001</v>
      </c>
      <c r="BC33" s="55">
        <f t="shared" si="181"/>
        <v>35274</v>
      </c>
      <c r="BD33" s="54">
        <f t="shared" si="182"/>
        <v>6</v>
      </c>
      <c r="BE33" s="55">
        <v>26968106</v>
      </c>
      <c r="BF33" s="55">
        <v>150476</v>
      </c>
      <c r="BG33" s="55">
        <v>32782917</v>
      </c>
      <c r="BH33" s="54">
        <f t="shared" si="183"/>
        <v>21.6</v>
      </c>
      <c r="BI33" s="55">
        <v>168197</v>
      </c>
      <c r="BJ33" s="54">
        <f t="shared" si="184"/>
        <v>11.8</v>
      </c>
      <c r="BK33" s="55">
        <f t="shared" si="185"/>
        <v>5684640</v>
      </c>
      <c r="BL33" s="55">
        <f t="shared" si="186"/>
        <v>29866</v>
      </c>
      <c r="BM33" s="55">
        <f t="shared" si="187"/>
        <v>6600608</v>
      </c>
      <c r="BN33" s="54">
        <f t="shared" si="188"/>
        <v>16.100000000000001</v>
      </c>
      <c r="BO33" s="55">
        <f t="shared" si="189"/>
        <v>29053</v>
      </c>
      <c r="BP33" s="54">
        <f t="shared" si="190"/>
        <v>-2.7</v>
      </c>
      <c r="BQ33" s="55">
        <v>32652746</v>
      </c>
      <c r="BR33" s="55">
        <v>180342</v>
      </c>
      <c r="BS33" s="55">
        <v>39383525</v>
      </c>
      <c r="BT33" s="54">
        <f t="shared" si="191"/>
        <v>20.6</v>
      </c>
      <c r="BU33" s="55">
        <v>197250</v>
      </c>
      <c r="BV33" s="54">
        <f t="shared" si="192"/>
        <v>9.4</v>
      </c>
      <c r="BW33" s="55">
        <f t="shared" si="193"/>
        <v>4518218</v>
      </c>
      <c r="BX33" s="55">
        <f t="shared" si="194"/>
        <v>24619</v>
      </c>
      <c r="BY33" s="55">
        <f t="shared" si="195"/>
        <v>5512607</v>
      </c>
      <c r="BZ33" s="54">
        <f t="shared" si="196"/>
        <v>22</v>
      </c>
      <c r="CA33" s="55">
        <f t="shared" si="197"/>
        <v>25328</v>
      </c>
      <c r="CB33" s="54">
        <f t="shared" si="198"/>
        <v>2.9</v>
      </c>
      <c r="CC33" s="55">
        <v>37170964</v>
      </c>
      <c r="CD33" s="55">
        <v>204961</v>
      </c>
      <c r="CE33" s="55">
        <v>44896132</v>
      </c>
      <c r="CF33" s="54">
        <f t="shared" si="199"/>
        <v>20.8</v>
      </c>
      <c r="CG33" s="55">
        <v>222578</v>
      </c>
      <c r="CH33" s="54">
        <f t="shared" si="200"/>
        <v>8.6</v>
      </c>
      <c r="CI33" s="55">
        <f t="shared" si="201"/>
        <v>3531344</v>
      </c>
      <c r="CJ33" s="55">
        <f t="shared" si="202"/>
        <v>18726</v>
      </c>
      <c r="CK33" s="55">
        <f t="shared" si="203"/>
        <v>5255280</v>
      </c>
      <c r="CL33" s="54">
        <f t="shared" si="204"/>
        <v>48.8</v>
      </c>
      <c r="CM33" s="55">
        <f t="shared" si="205"/>
        <v>25396</v>
      </c>
      <c r="CN33" s="54">
        <f t="shared" si="206"/>
        <v>35.6</v>
      </c>
      <c r="CO33" s="55">
        <v>40702308</v>
      </c>
      <c r="CP33" s="55">
        <v>223687</v>
      </c>
      <c r="CQ33" s="55">
        <v>50151412</v>
      </c>
      <c r="CR33" s="54">
        <f t="shared" si="207"/>
        <v>23.2</v>
      </c>
      <c r="CS33" s="55">
        <v>247974</v>
      </c>
      <c r="CT33" s="54">
        <f t="shared" si="208"/>
        <v>10.9</v>
      </c>
      <c r="CU33" s="55">
        <f t="shared" si="209"/>
        <v>4938594</v>
      </c>
      <c r="CV33" s="55">
        <f t="shared" si="210"/>
        <v>25867</v>
      </c>
      <c r="CW33" s="55">
        <f t="shared" si="211"/>
        <v>5143171</v>
      </c>
      <c r="CX33" s="54">
        <f t="shared" si="212"/>
        <v>4.0999999999999996</v>
      </c>
      <c r="CY33" s="55">
        <f t="shared" si="213"/>
        <v>26276</v>
      </c>
      <c r="CZ33" s="54">
        <f t="shared" si="214"/>
        <v>1.6</v>
      </c>
      <c r="DA33" s="55">
        <v>45640902</v>
      </c>
      <c r="DB33" s="55">
        <v>249554</v>
      </c>
      <c r="DC33" s="55">
        <v>55294583</v>
      </c>
      <c r="DD33" s="54">
        <f t="shared" si="215"/>
        <v>21.2</v>
      </c>
      <c r="DE33" s="55">
        <v>274250</v>
      </c>
      <c r="DF33" s="54">
        <f t="shared" si="216"/>
        <v>9.9</v>
      </c>
      <c r="DG33" s="55">
        <f t="shared" si="217"/>
        <v>7702618</v>
      </c>
      <c r="DH33" s="55">
        <f t="shared" si="218"/>
        <v>38341</v>
      </c>
      <c r="DI33" s="55">
        <f t="shared" si="219"/>
        <v>5522528</v>
      </c>
      <c r="DJ33" s="54">
        <f t="shared" si="220"/>
        <v>-28.3</v>
      </c>
      <c r="DK33" s="55">
        <f t="shared" si="221"/>
        <v>29791</v>
      </c>
      <c r="DL33" s="54">
        <f t="shared" si="222"/>
        <v>-22.3</v>
      </c>
      <c r="DM33" s="55">
        <v>53343520</v>
      </c>
      <c r="DN33" s="55">
        <v>287895</v>
      </c>
      <c r="DO33" s="55">
        <v>60817111</v>
      </c>
      <c r="DP33" s="54">
        <f t="shared" si="147"/>
        <v>14</v>
      </c>
      <c r="DQ33" s="55">
        <v>304041</v>
      </c>
      <c r="DR33" s="54">
        <f t="shared" si="148"/>
        <v>5.6</v>
      </c>
      <c r="DS33" s="55">
        <f t="shared" si="223"/>
        <v>8413712</v>
      </c>
      <c r="DT33" s="55">
        <f t="shared" si="224"/>
        <v>42439</v>
      </c>
      <c r="DU33" s="55">
        <f t="shared" si="225"/>
        <v>6262177</v>
      </c>
      <c r="DV33" s="54">
        <f t="shared" si="149"/>
        <v>-25.6</v>
      </c>
      <c r="DW33" s="55">
        <f t="shared" si="226"/>
        <v>35645</v>
      </c>
      <c r="DX33" s="54">
        <f t="shared" si="150"/>
        <v>-16</v>
      </c>
      <c r="DY33" s="55">
        <v>61757232</v>
      </c>
      <c r="DZ33" s="55">
        <v>330334</v>
      </c>
      <c r="EA33" s="55">
        <v>67079288</v>
      </c>
      <c r="EB33" s="54">
        <f t="shared" si="152"/>
        <v>8.6</v>
      </c>
      <c r="EC33" s="55">
        <v>339686</v>
      </c>
      <c r="ED33" s="54">
        <f t="shared" si="153"/>
        <v>2.8</v>
      </c>
      <c r="EE33" s="55">
        <f t="shared" si="227"/>
        <v>8495403</v>
      </c>
      <c r="EF33" s="55">
        <f t="shared" si="228"/>
        <v>42500</v>
      </c>
      <c r="EG33" s="55">
        <f t="shared" si="229"/>
        <v>6147265</v>
      </c>
      <c r="EH33" s="54">
        <f t="shared" si="154"/>
        <v>-27.6</v>
      </c>
      <c r="EI33" s="55">
        <f t="shared" si="230"/>
        <v>36877</v>
      </c>
      <c r="EJ33" s="54">
        <f t="shared" si="155"/>
        <v>-13.2</v>
      </c>
      <c r="EK33" s="55">
        <v>70252635</v>
      </c>
      <c r="EL33" s="55">
        <v>372834</v>
      </c>
      <c r="EM33" s="55">
        <v>73226553</v>
      </c>
      <c r="EN33" s="54">
        <f t="shared" si="157"/>
        <v>4.2</v>
      </c>
      <c r="EO33" s="55">
        <v>376563</v>
      </c>
      <c r="EP33" s="54">
        <f t="shared" si="158"/>
        <v>1</v>
      </c>
    </row>
    <row r="34" spans="1:146" s="8" customFormat="1" ht="16.5" customHeight="1">
      <c r="A34" s="26" t="s">
        <v>7</v>
      </c>
      <c r="B34" s="27" t="s">
        <v>58</v>
      </c>
      <c r="C34" s="16">
        <v>19661268</v>
      </c>
      <c r="D34" s="16">
        <v>166552</v>
      </c>
      <c r="E34" s="16">
        <v>21729385</v>
      </c>
      <c r="F34" s="16">
        <v>164488</v>
      </c>
      <c r="G34" s="16">
        <v>23101021</v>
      </c>
      <c r="H34" s="16">
        <v>165160</v>
      </c>
      <c r="I34" s="16">
        <v>19246158</v>
      </c>
      <c r="J34" s="16">
        <v>130047</v>
      </c>
      <c r="K34" s="16">
        <v>25125002</v>
      </c>
      <c r="L34" s="16">
        <v>137174</v>
      </c>
      <c r="M34" s="16">
        <v>18919879</v>
      </c>
      <c r="N34" s="16">
        <v>86884</v>
      </c>
      <c r="O34" s="55">
        <v>31354291</v>
      </c>
      <c r="P34" s="55">
        <v>173257</v>
      </c>
      <c r="Q34" s="55">
        <v>23560973</v>
      </c>
      <c r="R34" s="55">
        <v>143825</v>
      </c>
      <c r="S34" s="55">
        <v>29248282</v>
      </c>
      <c r="T34" s="55">
        <v>161493</v>
      </c>
      <c r="U34" s="55">
        <v>3132485</v>
      </c>
      <c r="V34" s="55">
        <v>17567</v>
      </c>
      <c r="W34" s="55">
        <v>2175393</v>
      </c>
      <c r="X34" s="15">
        <f t="shared" si="231"/>
        <v>-30.6</v>
      </c>
      <c r="Y34" s="55">
        <v>11730</v>
      </c>
      <c r="Z34" s="15">
        <f t="shared" si="232"/>
        <v>-33.200000000000003</v>
      </c>
      <c r="AA34" s="16">
        <f t="shared" si="233"/>
        <v>2316327</v>
      </c>
      <c r="AB34" s="16">
        <f t="shared" si="234"/>
        <v>13215</v>
      </c>
      <c r="AC34" s="16">
        <f t="shared" si="235"/>
        <v>2383370</v>
      </c>
      <c r="AD34" s="15">
        <f t="shared" si="236"/>
        <v>2.9</v>
      </c>
      <c r="AE34" s="16">
        <f t="shared" si="237"/>
        <v>13177</v>
      </c>
      <c r="AF34" s="15">
        <f t="shared" si="238"/>
        <v>-0.3</v>
      </c>
      <c r="AG34" s="55">
        <v>5448812</v>
      </c>
      <c r="AH34" s="55">
        <v>30782</v>
      </c>
      <c r="AI34" s="55">
        <v>4558763</v>
      </c>
      <c r="AJ34" s="54">
        <f t="shared" si="239"/>
        <v>-16.3</v>
      </c>
      <c r="AK34" s="55">
        <v>24907</v>
      </c>
      <c r="AL34" s="54">
        <f t="shared" si="240"/>
        <v>-19.100000000000001</v>
      </c>
      <c r="AM34" s="55">
        <f t="shared" si="169"/>
        <v>2031701</v>
      </c>
      <c r="AN34" s="55">
        <f t="shared" si="170"/>
        <v>11655</v>
      </c>
      <c r="AO34" s="55">
        <f t="shared" si="171"/>
        <v>1871890</v>
      </c>
      <c r="AP34" s="54">
        <f t="shared" si="172"/>
        <v>-7.9</v>
      </c>
      <c r="AQ34" s="55">
        <f t="shared" si="173"/>
        <v>10021</v>
      </c>
      <c r="AR34" s="54">
        <f t="shared" si="174"/>
        <v>-14</v>
      </c>
      <c r="AS34" s="55">
        <v>7480513</v>
      </c>
      <c r="AT34" s="55">
        <v>42437</v>
      </c>
      <c r="AU34" s="55">
        <v>6430653</v>
      </c>
      <c r="AV34" s="54">
        <f t="shared" si="175"/>
        <v>-14</v>
      </c>
      <c r="AW34" s="55">
        <v>34928</v>
      </c>
      <c r="AX34" s="54">
        <f t="shared" si="176"/>
        <v>-17.7</v>
      </c>
      <c r="AY34" s="55">
        <f t="shared" si="177"/>
        <v>2025883</v>
      </c>
      <c r="AZ34" s="55">
        <f t="shared" si="178"/>
        <v>11725</v>
      </c>
      <c r="BA34" s="55">
        <f t="shared" si="179"/>
        <v>2159989</v>
      </c>
      <c r="BB34" s="54">
        <f t="shared" si="180"/>
        <v>6.6</v>
      </c>
      <c r="BC34" s="55">
        <f t="shared" si="181"/>
        <v>10426</v>
      </c>
      <c r="BD34" s="54">
        <f t="shared" si="182"/>
        <v>-11.1</v>
      </c>
      <c r="BE34" s="55">
        <v>9506396</v>
      </c>
      <c r="BF34" s="55">
        <v>54162</v>
      </c>
      <c r="BG34" s="55">
        <v>8590642</v>
      </c>
      <c r="BH34" s="54">
        <f t="shared" si="183"/>
        <v>-9.6</v>
      </c>
      <c r="BI34" s="55">
        <v>45354</v>
      </c>
      <c r="BJ34" s="54">
        <f t="shared" si="184"/>
        <v>-16.3</v>
      </c>
      <c r="BK34" s="55">
        <f t="shared" si="185"/>
        <v>2791202</v>
      </c>
      <c r="BL34" s="55">
        <f t="shared" si="186"/>
        <v>16144</v>
      </c>
      <c r="BM34" s="55">
        <f t="shared" si="187"/>
        <v>561976</v>
      </c>
      <c r="BN34" s="54">
        <f t="shared" si="188"/>
        <v>-79.900000000000006</v>
      </c>
      <c r="BO34" s="55">
        <f t="shared" si="189"/>
        <v>2528</v>
      </c>
      <c r="BP34" s="54">
        <f t="shared" si="190"/>
        <v>-84.3</v>
      </c>
      <c r="BQ34" s="55">
        <v>12297598</v>
      </c>
      <c r="BR34" s="55">
        <v>70306</v>
      </c>
      <c r="BS34" s="55">
        <v>9152618</v>
      </c>
      <c r="BT34" s="54">
        <f t="shared" si="191"/>
        <v>-25.6</v>
      </c>
      <c r="BU34" s="55">
        <v>47882</v>
      </c>
      <c r="BV34" s="54">
        <f t="shared" si="192"/>
        <v>-31.9</v>
      </c>
      <c r="BW34" s="55">
        <f t="shared" si="193"/>
        <v>2389883</v>
      </c>
      <c r="BX34" s="55">
        <f t="shared" si="194"/>
        <v>13836</v>
      </c>
      <c r="BY34" s="55">
        <f t="shared" si="195"/>
        <v>534731</v>
      </c>
      <c r="BZ34" s="54">
        <f t="shared" si="196"/>
        <v>-77.599999999999994</v>
      </c>
      <c r="CA34" s="55">
        <f t="shared" si="197"/>
        <v>2601</v>
      </c>
      <c r="CB34" s="54">
        <f t="shared" si="198"/>
        <v>-81.2</v>
      </c>
      <c r="CC34" s="55">
        <v>14687481</v>
      </c>
      <c r="CD34" s="55">
        <v>84142</v>
      </c>
      <c r="CE34" s="55">
        <v>9687349</v>
      </c>
      <c r="CF34" s="54">
        <f t="shared" si="199"/>
        <v>-34</v>
      </c>
      <c r="CG34" s="55">
        <v>50483</v>
      </c>
      <c r="CH34" s="54">
        <f t="shared" si="200"/>
        <v>-40</v>
      </c>
      <c r="CI34" s="55">
        <f t="shared" si="201"/>
        <v>2070021</v>
      </c>
      <c r="CJ34" s="55">
        <f t="shared" si="202"/>
        <v>11523</v>
      </c>
      <c r="CK34" s="55">
        <f t="shared" si="203"/>
        <v>915210</v>
      </c>
      <c r="CL34" s="54">
        <f t="shared" si="204"/>
        <v>-55.8</v>
      </c>
      <c r="CM34" s="55">
        <f t="shared" si="205"/>
        <v>4506</v>
      </c>
      <c r="CN34" s="54">
        <f t="shared" si="206"/>
        <v>-60.9</v>
      </c>
      <c r="CO34" s="55">
        <v>16757502</v>
      </c>
      <c r="CP34" s="55">
        <v>95665</v>
      </c>
      <c r="CQ34" s="55">
        <v>10602559</v>
      </c>
      <c r="CR34" s="54">
        <f t="shared" si="207"/>
        <v>-36.700000000000003</v>
      </c>
      <c r="CS34" s="55">
        <v>54989</v>
      </c>
      <c r="CT34" s="54">
        <f t="shared" si="208"/>
        <v>-42.5</v>
      </c>
      <c r="CU34" s="55">
        <f t="shared" si="209"/>
        <v>2212915</v>
      </c>
      <c r="CV34" s="55">
        <f t="shared" si="210"/>
        <v>11942</v>
      </c>
      <c r="CW34" s="55">
        <f t="shared" si="211"/>
        <v>1488163</v>
      </c>
      <c r="CX34" s="54">
        <f t="shared" si="212"/>
        <v>-32.799999999999997</v>
      </c>
      <c r="CY34" s="55">
        <f t="shared" si="213"/>
        <v>8028</v>
      </c>
      <c r="CZ34" s="54">
        <f t="shared" si="214"/>
        <v>-32.799999999999997</v>
      </c>
      <c r="DA34" s="55">
        <v>18970417</v>
      </c>
      <c r="DB34" s="55">
        <v>107607</v>
      </c>
      <c r="DC34" s="55">
        <v>12090722</v>
      </c>
      <c r="DD34" s="54">
        <f t="shared" si="215"/>
        <v>-36.299999999999997</v>
      </c>
      <c r="DE34" s="55">
        <v>63017</v>
      </c>
      <c r="DF34" s="54">
        <f t="shared" si="216"/>
        <v>-41.4</v>
      </c>
      <c r="DG34" s="55">
        <f t="shared" si="217"/>
        <v>1798357</v>
      </c>
      <c r="DH34" s="55">
        <f t="shared" si="218"/>
        <v>9647</v>
      </c>
      <c r="DI34" s="55">
        <f t="shared" si="219"/>
        <v>1624224</v>
      </c>
      <c r="DJ34" s="54">
        <f t="shared" si="220"/>
        <v>-9.6999999999999993</v>
      </c>
      <c r="DK34" s="55">
        <f t="shared" si="221"/>
        <v>9212</v>
      </c>
      <c r="DL34" s="54">
        <f t="shared" si="222"/>
        <v>-4.5</v>
      </c>
      <c r="DM34" s="55">
        <v>20768774</v>
      </c>
      <c r="DN34" s="55">
        <v>117254</v>
      </c>
      <c r="DO34" s="55">
        <v>13714946</v>
      </c>
      <c r="DP34" s="54">
        <f t="shared" si="147"/>
        <v>-34</v>
      </c>
      <c r="DQ34" s="55">
        <v>72229</v>
      </c>
      <c r="DR34" s="54">
        <f t="shared" si="148"/>
        <v>-38.4</v>
      </c>
      <c r="DS34" s="55">
        <f t="shared" si="223"/>
        <v>3303503</v>
      </c>
      <c r="DT34" s="55">
        <f t="shared" si="224"/>
        <v>17246</v>
      </c>
      <c r="DU34" s="55">
        <f t="shared" si="225"/>
        <v>1602959</v>
      </c>
      <c r="DV34" s="54">
        <f t="shared" si="149"/>
        <v>-51.5</v>
      </c>
      <c r="DW34" s="55">
        <f t="shared" si="226"/>
        <v>9422</v>
      </c>
      <c r="DX34" s="54">
        <f t="shared" si="150"/>
        <v>-45.4</v>
      </c>
      <c r="DY34" s="55">
        <v>24072277</v>
      </c>
      <c r="DZ34" s="55">
        <v>134500</v>
      </c>
      <c r="EA34" s="55">
        <v>15317905</v>
      </c>
      <c r="EB34" s="54">
        <f t="shared" si="152"/>
        <v>-36.4</v>
      </c>
      <c r="EC34" s="55">
        <v>81651</v>
      </c>
      <c r="ED34" s="54">
        <f t="shared" si="153"/>
        <v>-39.299999999999997</v>
      </c>
      <c r="EE34" s="55">
        <f t="shared" si="227"/>
        <v>2625106</v>
      </c>
      <c r="EF34" s="55">
        <f t="shared" si="228"/>
        <v>13641</v>
      </c>
      <c r="EG34" s="55">
        <f t="shared" si="229"/>
        <v>1378699</v>
      </c>
      <c r="EH34" s="54">
        <f t="shared" si="154"/>
        <v>-47.5</v>
      </c>
      <c r="EI34" s="55">
        <f t="shared" si="230"/>
        <v>8502</v>
      </c>
      <c r="EJ34" s="54">
        <f t="shared" si="155"/>
        <v>-37.700000000000003</v>
      </c>
      <c r="EK34" s="55">
        <v>26697383</v>
      </c>
      <c r="EL34" s="55">
        <v>148141</v>
      </c>
      <c r="EM34" s="55">
        <v>16696604</v>
      </c>
      <c r="EN34" s="54">
        <f t="shared" si="157"/>
        <v>-37.5</v>
      </c>
      <c r="EO34" s="55">
        <v>90153</v>
      </c>
      <c r="EP34" s="54">
        <f t="shared" si="158"/>
        <v>-39.1</v>
      </c>
    </row>
    <row r="35" spans="1:146" s="8" customFormat="1" ht="16.5" customHeight="1">
      <c r="A35" s="26"/>
      <c r="B35" s="27" t="s">
        <v>60</v>
      </c>
      <c r="C35" s="16">
        <v>13424222</v>
      </c>
      <c r="D35" s="16">
        <v>115616</v>
      </c>
      <c r="E35" s="16">
        <v>15323598</v>
      </c>
      <c r="F35" s="16">
        <v>115279</v>
      </c>
      <c r="G35" s="16">
        <v>12036127</v>
      </c>
      <c r="H35" s="16">
        <v>83928</v>
      </c>
      <c r="I35" s="16">
        <v>15795995</v>
      </c>
      <c r="J35" s="16">
        <v>105786</v>
      </c>
      <c r="K35" s="16">
        <v>12015522</v>
      </c>
      <c r="L35" s="16">
        <v>65369</v>
      </c>
      <c r="M35" s="16">
        <v>13742544</v>
      </c>
      <c r="N35" s="16">
        <v>61216</v>
      </c>
      <c r="O35" s="55">
        <v>17967487</v>
      </c>
      <c r="P35" s="55">
        <v>94410</v>
      </c>
      <c r="Q35" s="55">
        <v>17036631</v>
      </c>
      <c r="R35" s="55">
        <v>114367</v>
      </c>
      <c r="S35" s="55">
        <v>15175429</v>
      </c>
      <c r="T35" s="55">
        <v>91077</v>
      </c>
      <c r="U35" s="55">
        <v>969232</v>
      </c>
      <c r="V35" s="55">
        <v>8757</v>
      </c>
      <c r="W35" s="55">
        <v>760511</v>
      </c>
      <c r="X35" s="15">
        <f t="shared" si="231"/>
        <v>-21.5</v>
      </c>
      <c r="Y35" s="55">
        <v>4174</v>
      </c>
      <c r="Z35" s="15">
        <f t="shared" si="232"/>
        <v>-52.3</v>
      </c>
      <c r="AA35" s="16">
        <f t="shared" si="233"/>
        <v>2225814</v>
      </c>
      <c r="AB35" s="16">
        <f t="shared" si="234"/>
        <v>14214</v>
      </c>
      <c r="AC35" s="16">
        <f t="shared" si="235"/>
        <v>874629</v>
      </c>
      <c r="AD35" s="15">
        <f t="shared" si="236"/>
        <v>-60.7</v>
      </c>
      <c r="AE35" s="16">
        <f t="shared" si="237"/>
        <v>4906</v>
      </c>
      <c r="AF35" s="15">
        <f t="shared" si="238"/>
        <v>-65.5</v>
      </c>
      <c r="AG35" s="55">
        <v>3195046</v>
      </c>
      <c r="AH35" s="55">
        <v>22971</v>
      </c>
      <c r="AI35" s="55">
        <v>1635140</v>
      </c>
      <c r="AJ35" s="54">
        <f t="shared" si="239"/>
        <v>-48.8</v>
      </c>
      <c r="AK35" s="55">
        <v>9080</v>
      </c>
      <c r="AL35" s="54">
        <f t="shared" si="240"/>
        <v>-60.5</v>
      </c>
      <c r="AM35" s="55">
        <f t="shared" si="169"/>
        <v>2037570</v>
      </c>
      <c r="AN35" s="55">
        <f t="shared" si="170"/>
        <v>12189</v>
      </c>
      <c r="AO35" s="55">
        <f t="shared" si="171"/>
        <v>576976</v>
      </c>
      <c r="AP35" s="54">
        <f t="shared" si="172"/>
        <v>-71.7</v>
      </c>
      <c r="AQ35" s="55">
        <f t="shared" si="173"/>
        <v>3173</v>
      </c>
      <c r="AR35" s="54">
        <f t="shared" si="174"/>
        <v>-74</v>
      </c>
      <c r="AS35" s="55">
        <v>5232616</v>
      </c>
      <c r="AT35" s="55">
        <v>35160</v>
      </c>
      <c r="AU35" s="55">
        <v>2212116</v>
      </c>
      <c r="AV35" s="54">
        <f t="shared" si="175"/>
        <v>-57.7</v>
      </c>
      <c r="AW35" s="55">
        <v>12253</v>
      </c>
      <c r="AX35" s="54">
        <f t="shared" si="176"/>
        <v>-65.2</v>
      </c>
      <c r="AY35" s="55">
        <f t="shared" si="177"/>
        <v>1699716</v>
      </c>
      <c r="AZ35" s="55">
        <f t="shared" si="178"/>
        <v>9935</v>
      </c>
      <c r="BA35" s="55">
        <f t="shared" si="179"/>
        <v>633844</v>
      </c>
      <c r="BB35" s="54">
        <f t="shared" si="180"/>
        <v>-62.7</v>
      </c>
      <c r="BC35" s="55">
        <f t="shared" si="181"/>
        <v>3181</v>
      </c>
      <c r="BD35" s="54">
        <f t="shared" si="182"/>
        <v>-68</v>
      </c>
      <c r="BE35" s="55">
        <v>6932332</v>
      </c>
      <c r="BF35" s="55">
        <v>45095</v>
      </c>
      <c r="BG35" s="55">
        <v>2845960</v>
      </c>
      <c r="BH35" s="54">
        <f t="shared" si="183"/>
        <v>-58.9</v>
      </c>
      <c r="BI35" s="55">
        <v>15434</v>
      </c>
      <c r="BJ35" s="54">
        <f t="shared" si="184"/>
        <v>-65.8</v>
      </c>
      <c r="BK35" s="55">
        <f t="shared" si="185"/>
        <v>1977187</v>
      </c>
      <c r="BL35" s="55">
        <f t="shared" si="186"/>
        <v>11731</v>
      </c>
      <c r="BM35" s="55">
        <f t="shared" si="187"/>
        <v>350430</v>
      </c>
      <c r="BN35" s="54">
        <f t="shared" si="188"/>
        <v>-82.3</v>
      </c>
      <c r="BO35" s="55">
        <f t="shared" si="189"/>
        <v>1635</v>
      </c>
      <c r="BP35" s="54">
        <f t="shared" si="190"/>
        <v>-86.1</v>
      </c>
      <c r="BQ35" s="55">
        <v>8909519</v>
      </c>
      <c r="BR35" s="55">
        <v>56826</v>
      </c>
      <c r="BS35" s="55">
        <v>3196390</v>
      </c>
      <c r="BT35" s="54">
        <f t="shared" si="191"/>
        <v>-64.099999999999994</v>
      </c>
      <c r="BU35" s="55">
        <v>17069</v>
      </c>
      <c r="BV35" s="54">
        <f t="shared" si="192"/>
        <v>-70</v>
      </c>
      <c r="BW35" s="55">
        <f t="shared" si="193"/>
        <v>1855874</v>
      </c>
      <c r="BX35" s="55">
        <f t="shared" si="194"/>
        <v>10769</v>
      </c>
      <c r="BY35" s="55">
        <f t="shared" si="195"/>
        <v>310921</v>
      </c>
      <c r="BZ35" s="54">
        <f t="shared" si="196"/>
        <v>-83.2</v>
      </c>
      <c r="CA35" s="55">
        <f t="shared" si="197"/>
        <v>1487</v>
      </c>
      <c r="CB35" s="54">
        <f t="shared" si="198"/>
        <v>-86.2</v>
      </c>
      <c r="CC35" s="55">
        <v>10765393</v>
      </c>
      <c r="CD35" s="55">
        <v>67595</v>
      </c>
      <c r="CE35" s="55">
        <v>3507311</v>
      </c>
      <c r="CF35" s="54">
        <f t="shared" si="199"/>
        <v>-67.400000000000006</v>
      </c>
      <c r="CG35" s="55">
        <v>18556</v>
      </c>
      <c r="CH35" s="54">
        <f t="shared" si="200"/>
        <v>-72.5</v>
      </c>
      <c r="CI35" s="55">
        <f t="shared" si="201"/>
        <v>1137667</v>
      </c>
      <c r="CJ35" s="55">
        <f t="shared" si="202"/>
        <v>6313</v>
      </c>
      <c r="CK35" s="55">
        <f t="shared" si="203"/>
        <v>714583</v>
      </c>
      <c r="CL35" s="54">
        <f t="shared" si="204"/>
        <v>-37.200000000000003</v>
      </c>
      <c r="CM35" s="55">
        <f t="shared" si="205"/>
        <v>3465</v>
      </c>
      <c r="CN35" s="54">
        <f t="shared" si="206"/>
        <v>-45.1</v>
      </c>
      <c r="CO35" s="55">
        <v>11903060</v>
      </c>
      <c r="CP35" s="55">
        <v>73908</v>
      </c>
      <c r="CQ35" s="55">
        <v>4221894</v>
      </c>
      <c r="CR35" s="54">
        <f t="shared" si="207"/>
        <v>-64.5</v>
      </c>
      <c r="CS35" s="55">
        <v>22021</v>
      </c>
      <c r="CT35" s="54">
        <f t="shared" si="208"/>
        <v>-70.2</v>
      </c>
      <c r="CU35" s="55">
        <f t="shared" si="209"/>
        <v>888534</v>
      </c>
      <c r="CV35" s="55">
        <f t="shared" si="210"/>
        <v>4810</v>
      </c>
      <c r="CW35" s="55">
        <f t="shared" si="211"/>
        <v>1553200</v>
      </c>
      <c r="CX35" s="54">
        <f t="shared" si="212"/>
        <v>74.8</v>
      </c>
      <c r="CY35" s="55">
        <f t="shared" si="213"/>
        <v>7865</v>
      </c>
      <c r="CZ35" s="54">
        <f t="shared" si="214"/>
        <v>63.5</v>
      </c>
      <c r="DA35" s="55">
        <v>12791594</v>
      </c>
      <c r="DB35" s="55">
        <v>78718</v>
      </c>
      <c r="DC35" s="55">
        <v>5775094</v>
      </c>
      <c r="DD35" s="54">
        <f t="shared" si="215"/>
        <v>-54.9</v>
      </c>
      <c r="DE35" s="55">
        <v>29886</v>
      </c>
      <c r="DF35" s="54">
        <f t="shared" si="216"/>
        <v>-62</v>
      </c>
      <c r="DG35" s="55">
        <f t="shared" si="217"/>
        <v>721871</v>
      </c>
      <c r="DH35" s="55">
        <f t="shared" si="218"/>
        <v>3803</v>
      </c>
      <c r="DI35" s="55">
        <f t="shared" si="219"/>
        <v>1440996</v>
      </c>
      <c r="DJ35" s="54">
        <f t="shared" si="220"/>
        <v>99.6</v>
      </c>
      <c r="DK35" s="55">
        <f t="shared" si="221"/>
        <v>8245</v>
      </c>
      <c r="DL35" s="54">
        <f t="shared" si="222"/>
        <v>116.8</v>
      </c>
      <c r="DM35" s="55">
        <v>13513465</v>
      </c>
      <c r="DN35" s="55">
        <v>82521</v>
      </c>
      <c r="DO35" s="55">
        <v>7216090</v>
      </c>
      <c r="DP35" s="54">
        <f t="shared" si="147"/>
        <v>-46.6</v>
      </c>
      <c r="DQ35" s="55">
        <v>38131</v>
      </c>
      <c r="DR35" s="54">
        <f t="shared" si="148"/>
        <v>-53.8</v>
      </c>
      <c r="DS35" s="55">
        <f t="shared" si="223"/>
        <v>590032</v>
      </c>
      <c r="DT35" s="55">
        <f t="shared" si="224"/>
        <v>3097</v>
      </c>
      <c r="DU35" s="55">
        <f t="shared" si="225"/>
        <v>1232528</v>
      </c>
      <c r="DV35" s="54">
        <f t="shared" si="149"/>
        <v>108.9</v>
      </c>
      <c r="DW35" s="55">
        <f t="shared" si="226"/>
        <v>7351</v>
      </c>
      <c r="DX35" s="54">
        <f t="shared" si="150"/>
        <v>137.4</v>
      </c>
      <c r="DY35" s="55">
        <v>14103497</v>
      </c>
      <c r="DZ35" s="55">
        <v>85618</v>
      </c>
      <c r="EA35" s="55">
        <v>8448618</v>
      </c>
      <c r="EB35" s="54">
        <f t="shared" si="152"/>
        <v>-40.1</v>
      </c>
      <c r="EC35" s="55">
        <v>45482</v>
      </c>
      <c r="ED35" s="54">
        <f t="shared" si="153"/>
        <v>-46.9</v>
      </c>
      <c r="EE35" s="55">
        <f t="shared" si="227"/>
        <v>654752</v>
      </c>
      <c r="EF35" s="55">
        <f t="shared" si="228"/>
        <v>3253</v>
      </c>
      <c r="EG35" s="55">
        <f t="shared" si="229"/>
        <v>1160493</v>
      </c>
      <c r="EH35" s="54">
        <f t="shared" si="154"/>
        <v>77.2</v>
      </c>
      <c r="EI35" s="55">
        <f t="shared" si="230"/>
        <v>7048</v>
      </c>
      <c r="EJ35" s="54">
        <f t="shared" si="155"/>
        <v>116.7</v>
      </c>
      <c r="EK35" s="55">
        <v>14758249</v>
      </c>
      <c r="EL35" s="55">
        <v>88871</v>
      </c>
      <c r="EM35" s="55">
        <v>9609111</v>
      </c>
      <c r="EN35" s="54">
        <f t="shared" si="157"/>
        <v>-34.9</v>
      </c>
      <c r="EO35" s="55">
        <v>52530</v>
      </c>
      <c r="EP35" s="54">
        <f t="shared" si="158"/>
        <v>-40.9</v>
      </c>
    </row>
    <row r="36" spans="1:146" s="8" customFormat="1" ht="16.5" customHeight="1">
      <c r="A36" s="26"/>
      <c r="B36" s="27" t="s">
        <v>64</v>
      </c>
      <c r="C36" s="16">
        <v>5619772</v>
      </c>
      <c r="D36" s="16">
        <v>41772</v>
      </c>
      <c r="E36" s="16">
        <v>8648473</v>
      </c>
      <c r="F36" s="16">
        <v>58393</v>
      </c>
      <c r="G36" s="16">
        <v>12109707</v>
      </c>
      <c r="H36" s="16">
        <v>79751</v>
      </c>
      <c r="I36" s="16">
        <v>12149101</v>
      </c>
      <c r="J36" s="16">
        <v>78337</v>
      </c>
      <c r="K36" s="16">
        <v>6529846</v>
      </c>
      <c r="L36" s="16">
        <v>33109</v>
      </c>
      <c r="M36" s="16">
        <v>4469347</v>
      </c>
      <c r="N36" s="16">
        <v>19014</v>
      </c>
      <c r="O36" s="55">
        <v>8179845</v>
      </c>
      <c r="P36" s="55">
        <v>47019</v>
      </c>
      <c r="Q36" s="55">
        <v>10872046</v>
      </c>
      <c r="R36" s="55">
        <v>69893</v>
      </c>
      <c r="S36" s="55">
        <v>14687230</v>
      </c>
      <c r="T36" s="55">
        <v>83666</v>
      </c>
      <c r="U36" s="55">
        <v>1303885</v>
      </c>
      <c r="V36" s="55">
        <v>7350</v>
      </c>
      <c r="W36" s="55">
        <v>1563686</v>
      </c>
      <c r="X36" s="15">
        <f t="shared" si="231"/>
        <v>19.899999999999999</v>
      </c>
      <c r="Y36" s="55">
        <v>8301</v>
      </c>
      <c r="Z36" s="15">
        <f t="shared" si="232"/>
        <v>12.9</v>
      </c>
      <c r="AA36" s="16">
        <f t="shared" si="233"/>
        <v>819235</v>
      </c>
      <c r="AB36" s="16">
        <f t="shared" si="234"/>
        <v>5315</v>
      </c>
      <c r="AC36" s="16">
        <f t="shared" si="235"/>
        <v>1606575</v>
      </c>
      <c r="AD36" s="15">
        <f t="shared" si="236"/>
        <v>96.1</v>
      </c>
      <c r="AE36" s="16">
        <f t="shared" si="237"/>
        <v>9098</v>
      </c>
      <c r="AF36" s="15">
        <f t="shared" si="238"/>
        <v>71.2</v>
      </c>
      <c r="AG36" s="55">
        <v>2123120</v>
      </c>
      <c r="AH36" s="55">
        <v>12665</v>
      </c>
      <c r="AI36" s="55">
        <v>3170261</v>
      </c>
      <c r="AJ36" s="54">
        <f t="shared" si="239"/>
        <v>49.3</v>
      </c>
      <c r="AK36" s="55">
        <v>17399</v>
      </c>
      <c r="AL36" s="54">
        <f t="shared" si="240"/>
        <v>37.4</v>
      </c>
      <c r="AM36" s="55">
        <f t="shared" si="169"/>
        <v>1244399</v>
      </c>
      <c r="AN36" s="55">
        <f t="shared" si="170"/>
        <v>7560</v>
      </c>
      <c r="AO36" s="55">
        <f t="shared" si="171"/>
        <v>1568682</v>
      </c>
      <c r="AP36" s="54">
        <f t="shared" si="172"/>
        <v>26.1</v>
      </c>
      <c r="AQ36" s="55">
        <f t="shared" si="173"/>
        <v>8208</v>
      </c>
      <c r="AR36" s="54">
        <f t="shared" si="174"/>
        <v>8.6</v>
      </c>
      <c r="AS36" s="55">
        <v>3367519</v>
      </c>
      <c r="AT36" s="55">
        <v>20225</v>
      </c>
      <c r="AU36" s="55">
        <v>4738943</v>
      </c>
      <c r="AV36" s="54">
        <f t="shared" si="175"/>
        <v>40.700000000000003</v>
      </c>
      <c r="AW36" s="55">
        <v>25607</v>
      </c>
      <c r="AX36" s="54">
        <f t="shared" si="176"/>
        <v>26.6</v>
      </c>
      <c r="AY36" s="55">
        <f t="shared" si="177"/>
        <v>1084995</v>
      </c>
      <c r="AZ36" s="55">
        <f t="shared" si="178"/>
        <v>6986</v>
      </c>
      <c r="BA36" s="55">
        <f t="shared" si="179"/>
        <v>1103560</v>
      </c>
      <c r="BB36" s="54">
        <f t="shared" si="180"/>
        <v>1.7</v>
      </c>
      <c r="BC36" s="55">
        <f t="shared" si="181"/>
        <v>5574</v>
      </c>
      <c r="BD36" s="54">
        <f t="shared" si="182"/>
        <v>-20.2</v>
      </c>
      <c r="BE36" s="55">
        <v>4452514</v>
      </c>
      <c r="BF36" s="55">
        <v>27211</v>
      </c>
      <c r="BG36" s="55">
        <v>5842503</v>
      </c>
      <c r="BH36" s="54">
        <f t="shared" si="183"/>
        <v>31.2</v>
      </c>
      <c r="BI36" s="55">
        <v>31181</v>
      </c>
      <c r="BJ36" s="54">
        <f t="shared" si="184"/>
        <v>14.6</v>
      </c>
      <c r="BK36" s="55">
        <f t="shared" si="185"/>
        <v>1028021</v>
      </c>
      <c r="BL36" s="55">
        <f t="shared" si="186"/>
        <v>6009</v>
      </c>
      <c r="BM36" s="55">
        <f t="shared" si="187"/>
        <v>134873</v>
      </c>
      <c r="BN36" s="54">
        <f t="shared" si="188"/>
        <v>-86.9</v>
      </c>
      <c r="BO36" s="55">
        <f t="shared" si="189"/>
        <v>649</v>
      </c>
      <c r="BP36" s="54">
        <f t="shared" si="190"/>
        <v>-89.2</v>
      </c>
      <c r="BQ36" s="55">
        <v>5480535</v>
      </c>
      <c r="BR36" s="55">
        <v>33220</v>
      </c>
      <c r="BS36" s="55">
        <v>5977376</v>
      </c>
      <c r="BT36" s="54">
        <f t="shared" si="191"/>
        <v>9.1</v>
      </c>
      <c r="BU36" s="55">
        <v>31830</v>
      </c>
      <c r="BV36" s="54">
        <f t="shared" si="192"/>
        <v>-4.2</v>
      </c>
      <c r="BW36" s="55">
        <f t="shared" si="193"/>
        <v>483033</v>
      </c>
      <c r="BX36" s="55">
        <f t="shared" si="194"/>
        <v>3083</v>
      </c>
      <c r="BY36" s="55">
        <f t="shared" si="195"/>
        <v>1296973</v>
      </c>
      <c r="BZ36" s="54">
        <f t="shared" si="196"/>
        <v>168.5</v>
      </c>
      <c r="CA36" s="55">
        <f t="shared" si="197"/>
        <v>6100</v>
      </c>
      <c r="CB36" s="54">
        <f t="shared" si="198"/>
        <v>97.9</v>
      </c>
      <c r="CC36" s="55">
        <v>5963568</v>
      </c>
      <c r="CD36" s="55">
        <v>36303</v>
      </c>
      <c r="CE36" s="55">
        <v>7274349</v>
      </c>
      <c r="CF36" s="54">
        <f t="shared" si="199"/>
        <v>22</v>
      </c>
      <c r="CG36" s="55">
        <v>37930</v>
      </c>
      <c r="CH36" s="54">
        <f t="shared" si="200"/>
        <v>4.5</v>
      </c>
      <c r="CI36" s="55">
        <f t="shared" si="201"/>
        <v>1015299</v>
      </c>
      <c r="CJ36" s="55">
        <f t="shared" si="202"/>
        <v>5611</v>
      </c>
      <c r="CK36" s="55">
        <f t="shared" si="203"/>
        <v>904632</v>
      </c>
      <c r="CL36" s="54">
        <f t="shared" si="204"/>
        <v>-10.9</v>
      </c>
      <c r="CM36" s="55">
        <f t="shared" si="205"/>
        <v>4732</v>
      </c>
      <c r="CN36" s="54">
        <f t="shared" si="206"/>
        <v>-15.7</v>
      </c>
      <c r="CO36" s="55">
        <v>6978867</v>
      </c>
      <c r="CP36" s="55">
        <v>41914</v>
      </c>
      <c r="CQ36" s="55">
        <v>8178981</v>
      </c>
      <c r="CR36" s="54">
        <f t="shared" si="207"/>
        <v>17.2</v>
      </c>
      <c r="CS36" s="55">
        <v>42662</v>
      </c>
      <c r="CT36" s="54">
        <f t="shared" si="208"/>
        <v>1.8</v>
      </c>
      <c r="CU36" s="55">
        <f t="shared" si="209"/>
        <v>1278574</v>
      </c>
      <c r="CV36" s="55">
        <f t="shared" si="210"/>
        <v>6838</v>
      </c>
      <c r="CW36" s="55">
        <f t="shared" si="211"/>
        <v>1617010</v>
      </c>
      <c r="CX36" s="54">
        <f t="shared" si="212"/>
        <v>26.5</v>
      </c>
      <c r="CY36" s="55">
        <f t="shared" si="213"/>
        <v>9127</v>
      </c>
      <c r="CZ36" s="54">
        <f t="shared" si="214"/>
        <v>33.5</v>
      </c>
      <c r="DA36" s="55">
        <v>8257441</v>
      </c>
      <c r="DB36" s="55">
        <v>48752</v>
      </c>
      <c r="DC36" s="55">
        <v>9795991</v>
      </c>
      <c r="DD36" s="54">
        <f t="shared" si="215"/>
        <v>18.600000000000001</v>
      </c>
      <c r="DE36" s="55">
        <v>51789</v>
      </c>
      <c r="DF36" s="54">
        <f t="shared" si="216"/>
        <v>6.2</v>
      </c>
      <c r="DG36" s="55">
        <f t="shared" si="217"/>
        <v>1503955</v>
      </c>
      <c r="DH36" s="55">
        <f t="shared" si="218"/>
        <v>8041</v>
      </c>
      <c r="DI36" s="55">
        <f t="shared" si="219"/>
        <v>1117160</v>
      </c>
      <c r="DJ36" s="54">
        <f t="shared" si="220"/>
        <v>-25.7</v>
      </c>
      <c r="DK36" s="55">
        <f t="shared" si="221"/>
        <v>6293</v>
      </c>
      <c r="DL36" s="54">
        <f t="shared" si="222"/>
        <v>-21.7</v>
      </c>
      <c r="DM36" s="55">
        <v>9761396</v>
      </c>
      <c r="DN36" s="55">
        <v>56793</v>
      </c>
      <c r="DO36" s="55">
        <v>10913151</v>
      </c>
      <c r="DP36" s="54">
        <f t="shared" si="147"/>
        <v>11.8</v>
      </c>
      <c r="DQ36" s="55">
        <v>58082</v>
      </c>
      <c r="DR36" s="54">
        <f t="shared" si="148"/>
        <v>2.2999999999999998</v>
      </c>
      <c r="DS36" s="55">
        <f t="shared" si="223"/>
        <v>1066163</v>
      </c>
      <c r="DT36" s="55">
        <f t="shared" si="224"/>
        <v>5907</v>
      </c>
      <c r="DU36" s="55">
        <f t="shared" si="225"/>
        <v>695875</v>
      </c>
      <c r="DV36" s="54">
        <f t="shared" si="149"/>
        <v>-34.700000000000003</v>
      </c>
      <c r="DW36" s="55">
        <f t="shared" si="226"/>
        <v>4136</v>
      </c>
      <c r="DX36" s="54">
        <f t="shared" si="150"/>
        <v>-30</v>
      </c>
      <c r="DY36" s="55">
        <v>10827559</v>
      </c>
      <c r="DZ36" s="55">
        <v>62700</v>
      </c>
      <c r="EA36" s="55">
        <v>11609026</v>
      </c>
      <c r="EB36" s="54">
        <f t="shared" si="152"/>
        <v>7.2</v>
      </c>
      <c r="EC36" s="55">
        <v>62218</v>
      </c>
      <c r="ED36" s="54">
        <f t="shared" si="153"/>
        <v>-0.8</v>
      </c>
      <c r="EE36" s="55">
        <f t="shared" si="227"/>
        <v>1801123</v>
      </c>
      <c r="EF36" s="55">
        <f t="shared" si="228"/>
        <v>9618</v>
      </c>
      <c r="EG36" s="55">
        <f t="shared" si="229"/>
        <v>846279</v>
      </c>
      <c r="EH36" s="54">
        <f t="shared" si="154"/>
        <v>-53</v>
      </c>
      <c r="EI36" s="55">
        <f t="shared" si="230"/>
        <v>4773</v>
      </c>
      <c r="EJ36" s="54">
        <f t="shared" si="155"/>
        <v>-50.4</v>
      </c>
      <c r="EK36" s="55">
        <v>12628682</v>
      </c>
      <c r="EL36" s="55">
        <v>72318</v>
      </c>
      <c r="EM36" s="55">
        <v>12455305</v>
      </c>
      <c r="EN36" s="54">
        <f t="shared" si="157"/>
        <v>-1.4</v>
      </c>
      <c r="EO36" s="55">
        <v>66991</v>
      </c>
      <c r="EP36" s="54">
        <f t="shared" si="158"/>
        <v>-7.4</v>
      </c>
    </row>
    <row r="37" spans="1:146" s="8" customFormat="1" ht="16.5" customHeight="1">
      <c r="A37" s="26"/>
      <c r="B37" s="27" t="s">
        <v>66</v>
      </c>
      <c r="C37" s="16">
        <v>1845776</v>
      </c>
      <c r="D37" s="16">
        <v>14342</v>
      </c>
      <c r="E37" s="16">
        <v>7106602</v>
      </c>
      <c r="F37" s="16">
        <v>51594</v>
      </c>
      <c r="G37" s="16">
        <v>8107238</v>
      </c>
      <c r="H37" s="16">
        <v>54466</v>
      </c>
      <c r="I37" s="16">
        <v>10919428</v>
      </c>
      <c r="J37" s="16">
        <v>69992</v>
      </c>
      <c r="K37" s="16">
        <v>16402869</v>
      </c>
      <c r="L37" s="16">
        <v>85036</v>
      </c>
      <c r="M37" s="16">
        <v>14947765</v>
      </c>
      <c r="N37" s="16">
        <v>64874</v>
      </c>
      <c r="O37" s="55">
        <v>17892818</v>
      </c>
      <c r="P37" s="55">
        <v>93621</v>
      </c>
      <c r="Q37" s="55">
        <v>12671286</v>
      </c>
      <c r="R37" s="55">
        <v>74436</v>
      </c>
      <c r="S37" s="55">
        <v>14521613</v>
      </c>
      <c r="T37" s="55">
        <v>77331</v>
      </c>
      <c r="U37" s="55">
        <v>1134030</v>
      </c>
      <c r="V37" s="55">
        <v>6225</v>
      </c>
      <c r="W37" s="55">
        <v>705575</v>
      </c>
      <c r="X37" s="15">
        <f t="shared" si="231"/>
        <v>-37.799999999999997</v>
      </c>
      <c r="Y37" s="55">
        <v>3554</v>
      </c>
      <c r="Z37" s="15">
        <f t="shared" si="232"/>
        <v>-42.9</v>
      </c>
      <c r="AA37" s="16">
        <f t="shared" si="233"/>
        <v>1725070</v>
      </c>
      <c r="AB37" s="16">
        <f t="shared" si="234"/>
        <v>9296</v>
      </c>
      <c r="AC37" s="16">
        <f t="shared" si="235"/>
        <v>1061222</v>
      </c>
      <c r="AD37" s="15">
        <f t="shared" si="236"/>
        <v>-38.5</v>
      </c>
      <c r="AE37" s="16">
        <f t="shared" si="237"/>
        <v>5316</v>
      </c>
      <c r="AF37" s="15">
        <f t="shared" si="238"/>
        <v>-42.8</v>
      </c>
      <c r="AG37" s="55">
        <v>2859100</v>
      </c>
      <c r="AH37" s="55">
        <v>15521</v>
      </c>
      <c r="AI37" s="55">
        <v>1766797</v>
      </c>
      <c r="AJ37" s="54">
        <f t="shared" si="239"/>
        <v>-38.200000000000003</v>
      </c>
      <c r="AK37" s="55">
        <v>8870</v>
      </c>
      <c r="AL37" s="54">
        <f t="shared" si="240"/>
        <v>-42.9</v>
      </c>
      <c r="AM37" s="55">
        <f t="shared" si="169"/>
        <v>952256</v>
      </c>
      <c r="AN37" s="55">
        <f t="shared" si="170"/>
        <v>5316</v>
      </c>
      <c r="AO37" s="55">
        <f t="shared" si="171"/>
        <v>1207809</v>
      </c>
      <c r="AP37" s="54">
        <f t="shared" si="172"/>
        <v>26.8</v>
      </c>
      <c r="AQ37" s="55">
        <f t="shared" si="173"/>
        <v>6303</v>
      </c>
      <c r="AR37" s="54">
        <f t="shared" si="174"/>
        <v>18.600000000000001</v>
      </c>
      <c r="AS37" s="55">
        <v>3811356</v>
      </c>
      <c r="AT37" s="55">
        <v>20837</v>
      </c>
      <c r="AU37" s="55">
        <v>2974606</v>
      </c>
      <c r="AV37" s="54">
        <f t="shared" si="175"/>
        <v>-22</v>
      </c>
      <c r="AW37" s="55">
        <v>15173</v>
      </c>
      <c r="AX37" s="54">
        <f t="shared" si="176"/>
        <v>-27.2</v>
      </c>
      <c r="AY37" s="55">
        <f t="shared" si="177"/>
        <v>731810</v>
      </c>
      <c r="AZ37" s="55">
        <f t="shared" si="178"/>
        <v>4037</v>
      </c>
      <c r="BA37" s="55">
        <f t="shared" si="179"/>
        <v>541441</v>
      </c>
      <c r="BB37" s="54">
        <f t="shared" si="180"/>
        <v>-26</v>
      </c>
      <c r="BC37" s="55">
        <f t="shared" si="181"/>
        <v>2812</v>
      </c>
      <c r="BD37" s="54">
        <f t="shared" si="182"/>
        <v>-30.3</v>
      </c>
      <c r="BE37" s="55">
        <v>4543166</v>
      </c>
      <c r="BF37" s="55">
        <v>24874</v>
      </c>
      <c r="BG37" s="55">
        <v>3516047</v>
      </c>
      <c r="BH37" s="54">
        <f t="shared" si="183"/>
        <v>-22.6</v>
      </c>
      <c r="BI37" s="55">
        <v>17985</v>
      </c>
      <c r="BJ37" s="54">
        <f t="shared" si="184"/>
        <v>-27.7</v>
      </c>
      <c r="BK37" s="55">
        <f t="shared" si="185"/>
        <v>775296</v>
      </c>
      <c r="BL37" s="55">
        <f t="shared" si="186"/>
        <v>4235</v>
      </c>
      <c r="BM37" s="55">
        <f t="shared" si="187"/>
        <v>666140</v>
      </c>
      <c r="BN37" s="54">
        <f t="shared" si="188"/>
        <v>-14.1</v>
      </c>
      <c r="BO37" s="55">
        <f t="shared" si="189"/>
        <v>2881</v>
      </c>
      <c r="BP37" s="54">
        <f t="shared" si="190"/>
        <v>-32</v>
      </c>
      <c r="BQ37" s="55">
        <v>5318462</v>
      </c>
      <c r="BR37" s="55">
        <v>29109</v>
      </c>
      <c r="BS37" s="55">
        <v>4182187</v>
      </c>
      <c r="BT37" s="54">
        <f t="shared" si="191"/>
        <v>-21.4</v>
      </c>
      <c r="BU37" s="55">
        <v>20866</v>
      </c>
      <c r="BV37" s="54">
        <f t="shared" si="192"/>
        <v>-28.3</v>
      </c>
      <c r="BW37" s="55">
        <f t="shared" si="193"/>
        <v>1167048</v>
      </c>
      <c r="BX37" s="55">
        <f t="shared" si="194"/>
        <v>6410</v>
      </c>
      <c r="BY37" s="55">
        <f t="shared" si="195"/>
        <v>270347</v>
      </c>
      <c r="BZ37" s="54">
        <f t="shared" si="196"/>
        <v>-76.8</v>
      </c>
      <c r="CA37" s="55">
        <f t="shared" si="197"/>
        <v>1205</v>
      </c>
      <c r="CB37" s="54">
        <f t="shared" si="198"/>
        <v>-81.2</v>
      </c>
      <c r="CC37" s="55">
        <v>6485510</v>
      </c>
      <c r="CD37" s="55">
        <v>35519</v>
      </c>
      <c r="CE37" s="55">
        <v>4452534</v>
      </c>
      <c r="CF37" s="54">
        <f t="shared" si="199"/>
        <v>-31.3</v>
      </c>
      <c r="CG37" s="55">
        <v>22071</v>
      </c>
      <c r="CH37" s="54">
        <f t="shared" si="200"/>
        <v>-37.9</v>
      </c>
      <c r="CI37" s="55">
        <f t="shared" si="201"/>
        <v>1054600</v>
      </c>
      <c r="CJ37" s="55">
        <f t="shared" si="202"/>
        <v>5919</v>
      </c>
      <c r="CK37" s="55">
        <f t="shared" si="203"/>
        <v>544280</v>
      </c>
      <c r="CL37" s="54">
        <f t="shared" si="204"/>
        <v>-48.4</v>
      </c>
      <c r="CM37" s="55">
        <f t="shared" si="205"/>
        <v>2381</v>
      </c>
      <c r="CN37" s="54">
        <f t="shared" si="206"/>
        <v>-59.8</v>
      </c>
      <c r="CO37" s="55">
        <v>7540110</v>
      </c>
      <c r="CP37" s="55">
        <v>41438</v>
      </c>
      <c r="CQ37" s="55">
        <v>4996814</v>
      </c>
      <c r="CR37" s="54">
        <f t="shared" si="207"/>
        <v>-33.700000000000003</v>
      </c>
      <c r="CS37" s="55">
        <v>24452</v>
      </c>
      <c r="CT37" s="54">
        <f t="shared" si="208"/>
        <v>-41</v>
      </c>
      <c r="CU37" s="55">
        <f t="shared" si="209"/>
        <v>996490</v>
      </c>
      <c r="CV37" s="55">
        <f t="shared" si="210"/>
        <v>5410</v>
      </c>
      <c r="CW37" s="55">
        <f t="shared" si="211"/>
        <v>895187</v>
      </c>
      <c r="CX37" s="54">
        <f t="shared" si="212"/>
        <v>-10.199999999999999</v>
      </c>
      <c r="CY37" s="55">
        <f t="shared" si="213"/>
        <v>4444</v>
      </c>
      <c r="CZ37" s="54">
        <f t="shared" si="214"/>
        <v>-17.899999999999999</v>
      </c>
      <c r="DA37" s="55">
        <v>8536600</v>
      </c>
      <c r="DB37" s="55">
        <v>46848</v>
      </c>
      <c r="DC37" s="55">
        <v>5892001</v>
      </c>
      <c r="DD37" s="54">
        <f t="shared" si="215"/>
        <v>-31</v>
      </c>
      <c r="DE37" s="55">
        <v>28896</v>
      </c>
      <c r="DF37" s="54">
        <f t="shared" si="216"/>
        <v>-38.299999999999997</v>
      </c>
      <c r="DG37" s="55">
        <f t="shared" si="217"/>
        <v>1741914</v>
      </c>
      <c r="DH37" s="55">
        <f t="shared" si="218"/>
        <v>9056</v>
      </c>
      <c r="DI37" s="55">
        <f t="shared" si="219"/>
        <v>1087826</v>
      </c>
      <c r="DJ37" s="54">
        <f t="shared" si="220"/>
        <v>-37.5</v>
      </c>
      <c r="DK37" s="55">
        <f t="shared" si="221"/>
        <v>5180</v>
      </c>
      <c r="DL37" s="54">
        <f t="shared" si="222"/>
        <v>-42.8</v>
      </c>
      <c r="DM37" s="55">
        <v>10278514</v>
      </c>
      <c r="DN37" s="55">
        <v>55904</v>
      </c>
      <c r="DO37" s="55">
        <v>6979827</v>
      </c>
      <c r="DP37" s="54">
        <f t="shared" si="147"/>
        <v>-32.1</v>
      </c>
      <c r="DQ37" s="55">
        <v>34076</v>
      </c>
      <c r="DR37" s="54">
        <f t="shared" si="148"/>
        <v>-39</v>
      </c>
      <c r="DS37" s="55">
        <f t="shared" si="223"/>
        <v>1519772</v>
      </c>
      <c r="DT37" s="55">
        <f t="shared" si="224"/>
        <v>7882</v>
      </c>
      <c r="DU37" s="55">
        <f t="shared" si="225"/>
        <v>961244</v>
      </c>
      <c r="DV37" s="54">
        <f t="shared" si="149"/>
        <v>-36.799999999999997</v>
      </c>
      <c r="DW37" s="55">
        <f t="shared" si="226"/>
        <v>5318</v>
      </c>
      <c r="DX37" s="54">
        <f t="shared" si="150"/>
        <v>-32.5</v>
      </c>
      <c r="DY37" s="55">
        <v>11798286</v>
      </c>
      <c r="DZ37" s="55">
        <v>63786</v>
      </c>
      <c r="EA37" s="55">
        <v>7941071</v>
      </c>
      <c r="EB37" s="54">
        <f t="shared" si="152"/>
        <v>-32.700000000000003</v>
      </c>
      <c r="EC37" s="55">
        <v>39394</v>
      </c>
      <c r="ED37" s="54">
        <f t="shared" si="153"/>
        <v>-38.200000000000003</v>
      </c>
      <c r="EE37" s="55">
        <f t="shared" si="227"/>
        <v>1682988</v>
      </c>
      <c r="EF37" s="55">
        <f t="shared" si="228"/>
        <v>8375</v>
      </c>
      <c r="EG37" s="55">
        <f t="shared" si="229"/>
        <v>895890</v>
      </c>
      <c r="EH37" s="54">
        <f t="shared" si="154"/>
        <v>-46.8</v>
      </c>
      <c r="EI37" s="55">
        <f t="shared" si="230"/>
        <v>5487</v>
      </c>
      <c r="EJ37" s="54">
        <f t="shared" si="155"/>
        <v>-34.5</v>
      </c>
      <c r="EK37" s="55">
        <v>13481274</v>
      </c>
      <c r="EL37" s="55">
        <v>72161</v>
      </c>
      <c r="EM37" s="55">
        <v>8836961</v>
      </c>
      <c r="EN37" s="54">
        <f t="shared" si="157"/>
        <v>-34.5</v>
      </c>
      <c r="EO37" s="55">
        <v>44881</v>
      </c>
      <c r="EP37" s="54">
        <f t="shared" si="158"/>
        <v>-37.799999999999997</v>
      </c>
    </row>
    <row r="38" spans="1:146" s="8" customFormat="1" ht="16.5" customHeight="1">
      <c r="A38" s="26"/>
      <c r="B38" s="27" t="s">
        <v>57</v>
      </c>
      <c r="C38" s="16">
        <v>11025542</v>
      </c>
      <c r="D38" s="16">
        <v>95080</v>
      </c>
      <c r="E38" s="16">
        <v>20430223</v>
      </c>
      <c r="F38" s="16">
        <v>152584</v>
      </c>
      <c r="G38" s="16">
        <v>20020737</v>
      </c>
      <c r="H38" s="16">
        <v>139271</v>
      </c>
      <c r="I38" s="16">
        <v>21482736</v>
      </c>
      <c r="J38" s="16">
        <v>138350</v>
      </c>
      <c r="K38" s="16">
        <v>16668015</v>
      </c>
      <c r="L38" s="16">
        <v>85870</v>
      </c>
      <c r="M38" s="16">
        <v>11143172</v>
      </c>
      <c r="N38" s="16">
        <v>49314</v>
      </c>
      <c r="O38" s="55">
        <v>15555017</v>
      </c>
      <c r="P38" s="55">
        <v>83728</v>
      </c>
      <c r="Q38" s="55">
        <v>14337916</v>
      </c>
      <c r="R38" s="55">
        <v>85201</v>
      </c>
      <c r="S38" s="55">
        <v>13507884</v>
      </c>
      <c r="T38" s="55">
        <v>71207</v>
      </c>
      <c r="U38" s="55">
        <v>1079297</v>
      </c>
      <c r="V38" s="55">
        <v>5748</v>
      </c>
      <c r="W38" s="55">
        <v>1483429</v>
      </c>
      <c r="X38" s="15">
        <f t="shared" si="231"/>
        <v>37.4</v>
      </c>
      <c r="Y38" s="55">
        <v>7724</v>
      </c>
      <c r="Z38" s="15">
        <f t="shared" si="232"/>
        <v>34.4</v>
      </c>
      <c r="AA38" s="16">
        <f t="shared" si="233"/>
        <v>861034</v>
      </c>
      <c r="AB38" s="16">
        <f t="shared" si="234"/>
        <v>4601</v>
      </c>
      <c r="AC38" s="16">
        <f t="shared" si="235"/>
        <v>1782742</v>
      </c>
      <c r="AD38" s="15">
        <f t="shared" si="236"/>
        <v>107</v>
      </c>
      <c r="AE38" s="16">
        <f t="shared" si="237"/>
        <v>9388</v>
      </c>
      <c r="AF38" s="15">
        <f t="shared" si="238"/>
        <v>104</v>
      </c>
      <c r="AG38" s="55">
        <v>1940331</v>
      </c>
      <c r="AH38" s="55">
        <v>10349</v>
      </c>
      <c r="AI38" s="55">
        <v>3266171</v>
      </c>
      <c r="AJ38" s="54">
        <f t="shared" si="239"/>
        <v>68.3</v>
      </c>
      <c r="AK38" s="55">
        <v>17112</v>
      </c>
      <c r="AL38" s="54">
        <f t="shared" si="240"/>
        <v>65.3</v>
      </c>
      <c r="AM38" s="55">
        <f t="shared" si="169"/>
        <v>1332167</v>
      </c>
      <c r="AN38" s="55">
        <f t="shared" si="170"/>
        <v>7355</v>
      </c>
      <c r="AO38" s="55">
        <f t="shared" si="171"/>
        <v>1506433</v>
      </c>
      <c r="AP38" s="54">
        <f t="shared" si="172"/>
        <v>13.1</v>
      </c>
      <c r="AQ38" s="55">
        <f t="shared" si="173"/>
        <v>7796</v>
      </c>
      <c r="AR38" s="54">
        <f t="shared" si="174"/>
        <v>6</v>
      </c>
      <c r="AS38" s="55">
        <v>3272498</v>
      </c>
      <c r="AT38" s="55">
        <v>17704</v>
      </c>
      <c r="AU38" s="55">
        <v>4772604</v>
      </c>
      <c r="AV38" s="54">
        <f t="shared" si="175"/>
        <v>45.8</v>
      </c>
      <c r="AW38" s="55">
        <v>24908</v>
      </c>
      <c r="AX38" s="54">
        <f t="shared" si="176"/>
        <v>40.700000000000003</v>
      </c>
      <c r="AY38" s="55">
        <f t="shared" si="177"/>
        <v>1010745</v>
      </c>
      <c r="AZ38" s="55">
        <f t="shared" si="178"/>
        <v>5516</v>
      </c>
      <c r="BA38" s="55">
        <f t="shared" si="179"/>
        <v>852404</v>
      </c>
      <c r="BB38" s="54">
        <f t="shared" si="180"/>
        <v>-15.7</v>
      </c>
      <c r="BC38" s="55">
        <f t="shared" si="181"/>
        <v>4037</v>
      </c>
      <c r="BD38" s="54">
        <f t="shared" si="182"/>
        <v>-26.8</v>
      </c>
      <c r="BE38" s="55">
        <v>4283243</v>
      </c>
      <c r="BF38" s="55">
        <v>23220</v>
      </c>
      <c r="BG38" s="55">
        <v>5625008</v>
      </c>
      <c r="BH38" s="54">
        <f t="shared" si="183"/>
        <v>31.3</v>
      </c>
      <c r="BI38" s="55">
        <v>28945</v>
      </c>
      <c r="BJ38" s="54">
        <f t="shared" si="184"/>
        <v>24.7</v>
      </c>
      <c r="BK38" s="55">
        <f t="shared" si="185"/>
        <v>836696</v>
      </c>
      <c r="BL38" s="55">
        <f t="shared" si="186"/>
        <v>4738</v>
      </c>
      <c r="BM38" s="55">
        <f t="shared" si="187"/>
        <v>232792</v>
      </c>
      <c r="BN38" s="54">
        <f t="shared" si="188"/>
        <v>-72.2</v>
      </c>
      <c r="BO38" s="55">
        <f t="shared" si="189"/>
        <v>919</v>
      </c>
      <c r="BP38" s="54">
        <f t="shared" si="190"/>
        <v>-80.599999999999994</v>
      </c>
      <c r="BQ38" s="55">
        <v>5119939</v>
      </c>
      <c r="BR38" s="55">
        <v>27958</v>
      </c>
      <c r="BS38" s="55">
        <v>5857800</v>
      </c>
      <c r="BT38" s="54">
        <f t="shared" si="191"/>
        <v>14.4</v>
      </c>
      <c r="BU38" s="55">
        <v>29864</v>
      </c>
      <c r="BV38" s="54">
        <f t="shared" si="192"/>
        <v>6.8</v>
      </c>
      <c r="BW38" s="55">
        <f t="shared" si="193"/>
        <v>604412</v>
      </c>
      <c r="BX38" s="55">
        <f t="shared" si="194"/>
        <v>3239</v>
      </c>
      <c r="BY38" s="55">
        <f t="shared" si="195"/>
        <v>873356</v>
      </c>
      <c r="BZ38" s="54">
        <f t="shared" si="196"/>
        <v>44.5</v>
      </c>
      <c r="CA38" s="55">
        <f t="shared" si="197"/>
        <v>4122</v>
      </c>
      <c r="CB38" s="54">
        <f t="shared" si="198"/>
        <v>27.3</v>
      </c>
      <c r="CC38" s="55">
        <v>5724351</v>
      </c>
      <c r="CD38" s="55">
        <v>31197</v>
      </c>
      <c r="CE38" s="55">
        <v>6731156</v>
      </c>
      <c r="CF38" s="54">
        <f t="shared" si="199"/>
        <v>17.600000000000001</v>
      </c>
      <c r="CG38" s="55">
        <v>33986</v>
      </c>
      <c r="CH38" s="54">
        <f t="shared" si="200"/>
        <v>8.9</v>
      </c>
      <c r="CI38" s="55">
        <f t="shared" si="201"/>
        <v>1134216</v>
      </c>
      <c r="CJ38" s="55">
        <f t="shared" si="202"/>
        <v>5951</v>
      </c>
      <c r="CK38" s="55">
        <f t="shared" si="203"/>
        <v>2101072</v>
      </c>
      <c r="CL38" s="54">
        <f t="shared" si="204"/>
        <v>85.2</v>
      </c>
      <c r="CM38" s="55">
        <f t="shared" si="205"/>
        <v>10653</v>
      </c>
      <c r="CN38" s="54">
        <f t="shared" si="206"/>
        <v>79</v>
      </c>
      <c r="CO38" s="55">
        <v>6858567</v>
      </c>
      <c r="CP38" s="55">
        <v>37148</v>
      </c>
      <c r="CQ38" s="55">
        <v>8832228</v>
      </c>
      <c r="CR38" s="54">
        <f t="shared" si="207"/>
        <v>28.8</v>
      </c>
      <c r="CS38" s="55">
        <v>44639</v>
      </c>
      <c r="CT38" s="54">
        <f t="shared" si="208"/>
        <v>20.2</v>
      </c>
      <c r="CU38" s="55">
        <f t="shared" si="209"/>
        <v>1257175</v>
      </c>
      <c r="CV38" s="55">
        <f t="shared" si="210"/>
        <v>6351</v>
      </c>
      <c r="CW38" s="55">
        <f t="shared" si="211"/>
        <v>1752104</v>
      </c>
      <c r="CX38" s="54">
        <f t="shared" si="212"/>
        <v>39.4</v>
      </c>
      <c r="CY38" s="55">
        <f t="shared" si="213"/>
        <v>9400</v>
      </c>
      <c r="CZ38" s="54">
        <f t="shared" si="214"/>
        <v>48</v>
      </c>
      <c r="DA38" s="55">
        <v>8115742</v>
      </c>
      <c r="DB38" s="55">
        <v>43499</v>
      </c>
      <c r="DC38" s="55">
        <v>10584332</v>
      </c>
      <c r="DD38" s="54">
        <f t="shared" si="215"/>
        <v>30.4</v>
      </c>
      <c r="DE38" s="55">
        <v>54039</v>
      </c>
      <c r="DF38" s="54">
        <f t="shared" si="216"/>
        <v>24.2</v>
      </c>
      <c r="DG38" s="55">
        <f t="shared" si="217"/>
        <v>1133184</v>
      </c>
      <c r="DH38" s="55">
        <f t="shared" si="218"/>
        <v>5734</v>
      </c>
      <c r="DI38" s="55">
        <f t="shared" si="219"/>
        <v>1066290</v>
      </c>
      <c r="DJ38" s="54">
        <f t="shared" si="220"/>
        <v>-5.9</v>
      </c>
      <c r="DK38" s="55">
        <f t="shared" si="221"/>
        <v>5691</v>
      </c>
      <c r="DL38" s="54">
        <f t="shared" si="222"/>
        <v>-0.7</v>
      </c>
      <c r="DM38" s="55">
        <v>9248926</v>
      </c>
      <c r="DN38" s="55">
        <v>49233</v>
      </c>
      <c r="DO38" s="55">
        <v>11650622</v>
      </c>
      <c r="DP38" s="54">
        <f t="shared" si="147"/>
        <v>26</v>
      </c>
      <c r="DQ38" s="55">
        <v>59730</v>
      </c>
      <c r="DR38" s="54">
        <f t="shared" si="148"/>
        <v>21.3</v>
      </c>
      <c r="DS38" s="55">
        <f t="shared" si="223"/>
        <v>1312100</v>
      </c>
      <c r="DT38" s="55">
        <f t="shared" si="224"/>
        <v>6770</v>
      </c>
      <c r="DU38" s="55">
        <f t="shared" si="225"/>
        <v>1086481</v>
      </c>
      <c r="DV38" s="54">
        <f t="shared" si="149"/>
        <v>-17.2</v>
      </c>
      <c r="DW38" s="55">
        <f t="shared" si="226"/>
        <v>6125</v>
      </c>
      <c r="DX38" s="54">
        <f t="shared" si="150"/>
        <v>-9.5</v>
      </c>
      <c r="DY38" s="55">
        <v>10561026</v>
      </c>
      <c r="DZ38" s="55">
        <v>56003</v>
      </c>
      <c r="EA38" s="55">
        <v>12737103</v>
      </c>
      <c r="EB38" s="54">
        <f t="shared" si="152"/>
        <v>20.6</v>
      </c>
      <c r="EC38" s="55">
        <v>65855</v>
      </c>
      <c r="ED38" s="54">
        <f t="shared" si="153"/>
        <v>17.600000000000001</v>
      </c>
      <c r="EE38" s="55">
        <f t="shared" si="227"/>
        <v>1208183</v>
      </c>
      <c r="EF38" s="55">
        <f t="shared" si="228"/>
        <v>6175</v>
      </c>
      <c r="EG38" s="55">
        <f t="shared" si="229"/>
        <v>1046109</v>
      </c>
      <c r="EH38" s="54">
        <f t="shared" si="154"/>
        <v>-13.4</v>
      </c>
      <c r="EI38" s="55">
        <f t="shared" si="230"/>
        <v>5814</v>
      </c>
      <c r="EJ38" s="54">
        <f t="shared" si="155"/>
        <v>-5.8</v>
      </c>
      <c r="EK38" s="55">
        <v>11769209</v>
      </c>
      <c r="EL38" s="55">
        <v>62178</v>
      </c>
      <c r="EM38" s="55">
        <v>13783212</v>
      </c>
      <c r="EN38" s="54">
        <f t="shared" si="157"/>
        <v>17.100000000000001</v>
      </c>
      <c r="EO38" s="55">
        <v>71669</v>
      </c>
      <c r="EP38" s="54">
        <f t="shared" si="158"/>
        <v>15.3</v>
      </c>
    </row>
    <row r="39" spans="1:146" s="8" customFormat="1" ht="16.5" customHeight="1">
      <c r="A39" s="26"/>
      <c r="B39" s="27" t="s">
        <v>71</v>
      </c>
      <c r="C39" s="16">
        <v>9540137</v>
      </c>
      <c r="D39" s="16">
        <v>71402</v>
      </c>
      <c r="E39" s="16">
        <v>10743929</v>
      </c>
      <c r="F39" s="16">
        <v>63997</v>
      </c>
      <c r="G39" s="16">
        <v>11176785</v>
      </c>
      <c r="H39" s="16">
        <v>65112</v>
      </c>
      <c r="I39" s="16">
        <v>4630522</v>
      </c>
      <c r="J39" s="16">
        <v>22433</v>
      </c>
      <c r="K39" s="16">
        <v>3920711</v>
      </c>
      <c r="L39" s="16">
        <v>13886</v>
      </c>
      <c r="M39" s="16">
        <v>3677584</v>
      </c>
      <c r="N39" s="16">
        <v>12878</v>
      </c>
      <c r="O39" s="55">
        <v>20034926</v>
      </c>
      <c r="P39" s="55">
        <v>45830</v>
      </c>
      <c r="Q39" s="55">
        <v>9768664</v>
      </c>
      <c r="R39" s="55">
        <v>51374</v>
      </c>
      <c r="S39" s="55">
        <v>13295898</v>
      </c>
      <c r="T39" s="55">
        <v>51473</v>
      </c>
      <c r="U39" s="55">
        <v>815601</v>
      </c>
      <c r="V39" s="55">
        <v>3481</v>
      </c>
      <c r="W39" s="55">
        <v>1166325</v>
      </c>
      <c r="X39" s="15">
        <f t="shared" si="231"/>
        <v>43</v>
      </c>
      <c r="Y39" s="55">
        <v>4264</v>
      </c>
      <c r="Z39" s="15">
        <f t="shared" si="232"/>
        <v>22.5</v>
      </c>
      <c r="AA39" s="16">
        <f t="shared" si="233"/>
        <v>811711</v>
      </c>
      <c r="AB39" s="16">
        <f t="shared" si="234"/>
        <v>3405</v>
      </c>
      <c r="AC39" s="16">
        <f t="shared" si="235"/>
        <v>1952074</v>
      </c>
      <c r="AD39" s="15">
        <f t="shared" si="236"/>
        <v>140.5</v>
      </c>
      <c r="AE39" s="16">
        <f t="shared" si="237"/>
        <v>8033</v>
      </c>
      <c r="AF39" s="15">
        <f t="shared" si="238"/>
        <v>135.9</v>
      </c>
      <c r="AG39" s="55">
        <v>1627312</v>
      </c>
      <c r="AH39" s="55">
        <v>6886</v>
      </c>
      <c r="AI39" s="55">
        <v>3118399</v>
      </c>
      <c r="AJ39" s="54">
        <f t="shared" si="239"/>
        <v>91.6</v>
      </c>
      <c r="AK39" s="55">
        <v>12297</v>
      </c>
      <c r="AL39" s="54">
        <f t="shared" si="240"/>
        <v>78.599999999999994</v>
      </c>
      <c r="AM39" s="55">
        <f t="shared" si="169"/>
        <v>1082769</v>
      </c>
      <c r="AN39" s="55">
        <f t="shared" si="170"/>
        <v>4888</v>
      </c>
      <c r="AO39" s="55">
        <f t="shared" si="171"/>
        <v>2004491</v>
      </c>
      <c r="AP39" s="54">
        <f t="shared" si="172"/>
        <v>85.1</v>
      </c>
      <c r="AQ39" s="55">
        <f t="shared" si="173"/>
        <v>7437</v>
      </c>
      <c r="AR39" s="54">
        <f t="shared" si="174"/>
        <v>52.1</v>
      </c>
      <c r="AS39" s="55">
        <v>2710081</v>
      </c>
      <c r="AT39" s="55">
        <v>11774</v>
      </c>
      <c r="AU39" s="55">
        <v>5122890</v>
      </c>
      <c r="AV39" s="54">
        <f t="shared" si="175"/>
        <v>89</v>
      </c>
      <c r="AW39" s="55">
        <v>19734</v>
      </c>
      <c r="AX39" s="54">
        <f t="shared" si="176"/>
        <v>67.599999999999994</v>
      </c>
      <c r="AY39" s="55">
        <f t="shared" si="177"/>
        <v>1132298</v>
      </c>
      <c r="AZ39" s="55">
        <f t="shared" si="178"/>
        <v>4825</v>
      </c>
      <c r="BA39" s="55">
        <f t="shared" si="179"/>
        <v>1150284</v>
      </c>
      <c r="BB39" s="54">
        <f t="shared" si="180"/>
        <v>1.6</v>
      </c>
      <c r="BC39" s="55">
        <f t="shared" si="181"/>
        <v>3266</v>
      </c>
      <c r="BD39" s="54">
        <f t="shared" si="182"/>
        <v>-32.299999999999997</v>
      </c>
      <c r="BE39" s="55">
        <v>3842379</v>
      </c>
      <c r="BF39" s="55">
        <v>16599</v>
      </c>
      <c r="BG39" s="55">
        <v>6273174</v>
      </c>
      <c r="BH39" s="54">
        <f t="shared" si="183"/>
        <v>63.3</v>
      </c>
      <c r="BI39" s="55">
        <v>23000</v>
      </c>
      <c r="BJ39" s="54">
        <f t="shared" si="184"/>
        <v>38.6</v>
      </c>
      <c r="BK39" s="55">
        <f t="shared" si="185"/>
        <v>730352</v>
      </c>
      <c r="BL39" s="55">
        <f t="shared" si="186"/>
        <v>3011</v>
      </c>
      <c r="BM39" s="55">
        <f t="shared" si="187"/>
        <v>1403329</v>
      </c>
      <c r="BN39" s="54">
        <f t="shared" si="188"/>
        <v>92.1</v>
      </c>
      <c r="BO39" s="55">
        <f t="shared" si="189"/>
        <v>4471</v>
      </c>
      <c r="BP39" s="54">
        <f t="shared" si="190"/>
        <v>48.5</v>
      </c>
      <c r="BQ39" s="55">
        <v>4572731</v>
      </c>
      <c r="BR39" s="55">
        <v>19610</v>
      </c>
      <c r="BS39" s="55">
        <v>7676503</v>
      </c>
      <c r="BT39" s="54">
        <f t="shared" si="191"/>
        <v>67.900000000000006</v>
      </c>
      <c r="BU39" s="55">
        <v>27471</v>
      </c>
      <c r="BV39" s="54">
        <f t="shared" si="192"/>
        <v>40.1</v>
      </c>
      <c r="BW39" s="55">
        <f t="shared" si="193"/>
        <v>899127</v>
      </c>
      <c r="BX39" s="55">
        <f t="shared" si="194"/>
        <v>3391</v>
      </c>
      <c r="BY39" s="55">
        <f t="shared" si="195"/>
        <v>2019136</v>
      </c>
      <c r="BZ39" s="54">
        <f t="shared" si="196"/>
        <v>124.6</v>
      </c>
      <c r="CA39" s="55">
        <f t="shared" si="197"/>
        <v>5600</v>
      </c>
      <c r="CB39" s="54">
        <f t="shared" si="198"/>
        <v>65.099999999999994</v>
      </c>
      <c r="CC39" s="55">
        <v>5471858</v>
      </c>
      <c r="CD39" s="55">
        <v>23001</v>
      </c>
      <c r="CE39" s="55">
        <v>9695639</v>
      </c>
      <c r="CF39" s="54">
        <f t="shared" si="199"/>
        <v>77.2</v>
      </c>
      <c r="CG39" s="55">
        <v>33071</v>
      </c>
      <c r="CH39" s="54">
        <f t="shared" si="200"/>
        <v>43.8</v>
      </c>
      <c r="CI39" s="55">
        <f t="shared" si="201"/>
        <v>946347</v>
      </c>
      <c r="CJ39" s="55">
        <f t="shared" si="202"/>
        <v>3842</v>
      </c>
      <c r="CK39" s="55">
        <f t="shared" si="203"/>
        <v>1667952</v>
      </c>
      <c r="CL39" s="54">
        <f t="shared" si="204"/>
        <v>76.3</v>
      </c>
      <c r="CM39" s="55">
        <f t="shared" si="205"/>
        <v>6145</v>
      </c>
      <c r="CN39" s="54">
        <f t="shared" si="206"/>
        <v>59.9</v>
      </c>
      <c r="CO39" s="55">
        <v>6418205</v>
      </c>
      <c r="CP39" s="55">
        <v>26843</v>
      </c>
      <c r="CQ39" s="55">
        <v>11363591</v>
      </c>
      <c r="CR39" s="54">
        <f t="shared" si="207"/>
        <v>77.099999999999994</v>
      </c>
      <c r="CS39" s="55">
        <v>39216</v>
      </c>
      <c r="CT39" s="54">
        <f t="shared" si="208"/>
        <v>46.1</v>
      </c>
      <c r="CU39" s="55">
        <f t="shared" si="209"/>
        <v>897382</v>
      </c>
      <c r="CV39" s="55">
        <f t="shared" si="210"/>
        <v>3393</v>
      </c>
      <c r="CW39" s="55">
        <f t="shared" si="211"/>
        <v>1554774</v>
      </c>
      <c r="CX39" s="54">
        <f t="shared" si="212"/>
        <v>73.3</v>
      </c>
      <c r="CY39" s="55">
        <f t="shared" si="213"/>
        <v>6616</v>
      </c>
      <c r="CZ39" s="54">
        <f t="shared" si="214"/>
        <v>95</v>
      </c>
      <c r="DA39" s="55">
        <v>7315587</v>
      </c>
      <c r="DB39" s="55">
        <v>30236</v>
      </c>
      <c r="DC39" s="55">
        <v>12918365</v>
      </c>
      <c r="DD39" s="54">
        <f t="shared" si="215"/>
        <v>76.599999999999994</v>
      </c>
      <c r="DE39" s="55">
        <v>45832</v>
      </c>
      <c r="DF39" s="54">
        <f t="shared" si="216"/>
        <v>51.6</v>
      </c>
      <c r="DG39" s="55">
        <f t="shared" si="217"/>
        <v>872992</v>
      </c>
      <c r="DH39" s="55">
        <f t="shared" si="218"/>
        <v>4025</v>
      </c>
      <c r="DI39" s="55">
        <f t="shared" si="219"/>
        <v>1209722</v>
      </c>
      <c r="DJ39" s="54">
        <f t="shared" si="220"/>
        <v>38.6</v>
      </c>
      <c r="DK39" s="55">
        <f t="shared" si="221"/>
        <v>5506</v>
      </c>
      <c r="DL39" s="54">
        <f t="shared" si="222"/>
        <v>36.799999999999997</v>
      </c>
      <c r="DM39" s="55">
        <v>8188579</v>
      </c>
      <c r="DN39" s="55">
        <v>34261</v>
      </c>
      <c r="DO39" s="55">
        <v>14128087</v>
      </c>
      <c r="DP39" s="54">
        <f t="shared" si="147"/>
        <v>72.5</v>
      </c>
      <c r="DQ39" s="55">
        <v>51338</v>
      </c>
      <c r="DR39" s="54">
        <f t="shared" si="148"/>
        <v>49.8</v>
      </c>
      <c r="DS39" s="55">
        <f t="shared" si="223"/>
        <v>1107582</v>
      </c>
      <c r="DT39" s="55">
        <f t="shared" si="224"/>
        <v>4262</v>
      </c>
      <c r="DU39" s="55">
        <f t="shared" si="225"/>
        <v>989683</v>
      </c>
      <c r="DV39" s="54">
        <f t="shared" si="149"/>
        <v>-10.6</v>
      </c>
      <c r="DW39" s="55">
        <f t="shared" si="226"/>
        <v>5284</v>
      </c>
      <c r="DX39" s="54">
        <f t="shared" si="150"/>
        <v>24</v>
      </c>
      <c r="DY39" s="55">
        <v>9296161</v>
      </c>
      <c r="DZ39" s="55">
        <v>38523</v>
      </c>
      <c r="EA39" s="55">
        <v>15117770</v>
      </c>
      <c r="EB39" s="54">
        <f t="shared" si="152"/>
        <v>62.6</v>
      </c>
      <c r="EC39" s="55">
        <v>56622</v>
      </c>
      <c r="ED39" s="54">
        <f t="shared" si="153"/>
        <v>47</v>
      </c>
      <c r="EE39" s="55">
        <f t="shared" si="227"/>
        <v>1431464</v>
      </c>
      <c r="EF39" s="55">
        <f t="shared" si="228"/>
        <v>4829</v>
      </c>
      <c r="EG39" s="55">
        <f t="shared" si="229"/>
        <v>1289429</v>
      </c>
      <c r="EH39" s="54">
        <f t="shared" si="154"/>
        <v>-9.9</v>
      </c>
      <c r="EI39" s="55">
        <f t="shared" si="230"/>
        <v>6475</v>
      </c>
      <c r="EJ39" s="54">
        <f t="shared" si="155"/>
        <v>34.1</v>
      </c>
      <c r="EK39" s="55">
        <v>10727625</v>
      </c>
      <c r="EL39" s="55">
        <v>43352</v>
      </c>
      <c r="EM39" s="55">
        <v>16407199</v>
      </c>
      <c r="EN39" s="54">
        <f t="shared" si="157"/>
        <v>52.9</v>
      </c>
      <c r="EO39" s="55">
        <v>63097</v>
      </c>
      <c r="EP39" s="54">
        <f t="shared" si="158"/>
        <v>45.5</v>
      </c>
    </row>
    <row r="40" spans="1:146" s="8" customFormat="1" ht="16.5" customHeight="1">
      <c r="A40" s="26"/>
      <c r="B40" s="27" t="s">
        <v>63</v>
      </c>
      <c r="C40" s="16">
        <v>7046206</v>
      </c>
      <c r="D40" s="16">
        <v>4565</v>
      </c>
      <c r="E40" s="16">
        <v>11029242</v>
      </c>
      <c r="F40" s="16">
        <v>75422</v>
      </c>
      <c r="G40" s="16">
        <v>12262194</v>
      </c>
      <c r="H40" s="16">
        <v>79706</v>
      </c>
      <c r="I40" s="16">
        <v>12690011</v>
      </c>
      <c r="J40" s="16">
        <v>78256</v>
      </c>
      <c r="K40" s="16">
        <v>10009448</v>
      </c>
      <c r="L40" s="16">
        <v>49553</v>
      </c>
      <c r="M40" s="16">
        <v>9082438</v>
      </c>
      <c r="N40" s="16">
        <v>38905</v>
      </c>
      <c r="O40" s="55">
        <v>11027416</v>
      </c>
      <c r="P40" s="55">
        <v>56292</v>
      </c>
      <c r="Q40" s="55">
        <v>9707097</v>
      </c>
      <c r="R40" s="55">
        <v>55467</v>
      </c>
      <c r="S40" s="55">
        <v>10334824</v>
      </c>
      <c r="T40" s="55">
        <v>55113</v>
      </c>
      <c r="U40" s="55">
        <v>784072</v>
      </c>
      <c r="V40" s="55">
        <v>4055</v>
      </c>
      <c r="W40" s="55">
        <v>1085280</v>
      </c>
      <c r="X40" s="15">
        <f t="shared" si="231"/>
        <v>38.4</v>
      </c>
      <c r="Y40" s="55">
        <v>5728</v>
      </c>
      <c r="Z40" s="15">
        <f t="shared" si="232"/>
        <v>41.3</v>
      </c>
      <c r="AA40" s="16">
        <f t="shared" si="233"/>
        <v>879338</v>
      </c>
      <c r="AB40" s="16">
        <f t="shared" si="234"/>
        <v>4984</v>
      </c>
      <c r="AC40" s="16">
        <f t="shared" si="235"/>
        <v>796468</v>
      </c>
      <c r="AD40" s="15">
        <f t="shared" si="236"/>
        <v>-9.4</v>
      </c>
      <c r="AE40" s="16">
        <f t="shared" si="237"/>
        <v>4253</v>
      </c>
      <c r="AF40" s="15">
        <f t="shared" si="238"/>
        <v>-14.7</v>
      </c>
      <c r="AG40" s="55">
        <v>1663410</v>
      </c>
      <c r="AH40" s="55">
        <v>9039</v>
      </c>
      <c r="AI40" s="55">
        <v>1881748</v>
      </c>
      <c r="AJ40" s="54">
        <f t="shared" si="239"/>
        <v>13.1</v>
      </c>
      <c r="AK40" s="55">
        <v>9981</v>
      </c>
      <c r="AL40" s="54">
        <f t="shared" si="240"/>
        <v>10.4</v>
      </c>
      <c r="AM40" s="55">
        <f t="shared" si="169"/>
        <v>827029</v>
      </c>
      <c r="AN40" s="55">
        <f t="shared" si="170"/>
        <v>4718</v>
      </c>
      <c r="AO40" s="55">
        <f t="shared" si="171"/>
        <v>739722</v>
      </c>
      <c r="AP40" s="54">
        <f t="shared" si="172"/>
        <v>-10.6</v>
      </c>
      <c r="AQ40" s="55">
        <f t="shared" si="173"/>
        <v>4027</v>
      </c>
      <c r="AR40" s="54">
        <f t="shared" si="174"/>
        <v>-14.6</v>
      </c>
      <c r="AS40" s="55">
        <v>2490439</v>
      </c>
      <c r="AT40" s="55">
        <v>13757</v>
      </c>
      <c r="AU40" s="55">
        <v>2621470</v>
      </c>
      <c r="AV40" s="54">
        <f t="shared" si="175"/>
        <v>5.3</v>
      </c>
      <c r="AW40" s="55">
        <v>14008</v>
      </c>
      <c r="AX40" s="54">
        <f t="shared" si="176"/>
        <v>1.8</v>
      </c>
      <c r="AY40" s="55">
        <f t="shared" si="177"/>
        <v>723958</v>
      </c>
      <c r="AZ40" s="55">
        <f t="shared" si="178"/>
        <v>4176</v>
      </c>
      <c r="BA40" s="55">
        <f t="shared" si="179"/>
        <v>1282194</v>
      </c>
      <c r="BB40" s="54">
        <f t="shared" si="180"/>
        <v>77.099999999999994</v>
      </c>
      <c r="BC40" s="55">
        <f t="shared" si="181"/>
        <v>5951</v>
      </c>
      <c r="BD40" s="54">
        <f t="shared" si="182"/>
        <v>42.5</v>
      </c>
      <c r="BE40" s="55">
        <v>3214397</v>
      </c>
      <c r="BF40" s="55">
        <v>17933</v>
      </c>
      <c r="BG40" s="55">
        <v>3903664</v>
      </c>
      <c r="BH40" s="54">
        <f t="shared" si="183"/>
        <v>21.4</v>
      </c>
      <c r="BI40" s="55">
        <v>19959</v>
      </c>
      <c r="BJ40" s="54">
        <f t="shared" si="184"/>
        <v>11.3</v>
      </c>
      <c r="BK40" s="55">
        <f t="shared" si="185"/>
        <v>758892</v>
      </c>
      <c r="BL40" s="55">
        <f t="shared" si="186"/>
        <v>4449</v>
      </c>
      <c r="BM40" s="55">
        <f t="shared" si="187"/>
        <v>1515321</v>
      </c>
      <c r="BN40" s="54">
        <f t="shared" si="188"/>
        <v>99.7</v>
      </c>
      <c r="BO40" s="55">
        <f t="shared" si="189"/>
        <v>7075</v>
      </c>
      <c r="BP40" s="54">
        <f t="shared" si="190"/>
        <v>59</v>
      </c>
      <c r="BQ40" s="55">
        <v>3973289</v>
      </c>
      <c r="BR40" s="55">
        <v>22382</v>
      </c>
      <c r="BS40" s="55">
        <v>5418985</v>
      </c>
      <c r="BT40" s="54">
        <f t="shared" si="191"/>
        <v>36.4</v>
      </c>
      <c r="BU40" s="55">
        <v>27034</v>
      </c>
      <c r="BV40" s="54">
        <f t="shared" si="192"/>
        <v>20.8</v>
      </c>
      <c r="BW40" s="55">
        <f t="shared" si="193"/>
        <v>909211</v>
      </c>
      <c r="BX40" s="55">
        <f t="shared" si="194"/>
        <v>4660</v>
      </c>
      <c r="BY40" s="55">
        <f t="shared" si="195"/>
        <v>1022599</v>
      </c>
      <c r="BZ40" s="54">
        <f t="shared" si="196"/>
        <v>12.5</v>
      </c>
      <c r="CA40" s="55">
        <f t="shared" si="197"/>
        <v>4957</v>
      </c>
      <c r="CB40" s="54">
        <f t="shared" si="198"/>
        <v>6.4</v>
      </c>
      <c r="CC40" s="55">
        <v>4882500</v>
      </c>
      <c r="CD40" s="55">
        <v>27042</v>
      </c>
      <c r="CE40" s="55">
        <v>6441584</v>
      </c>
      <c r="CF40" s="54">
        <f t="shared" si="199"/>
        <v>31.9</v>
      </c>
      <c r="CG40" s="55">
        <v>31991</v>
      </c>
      <c r="CH40" s="54">
        <f t="shared" si="200"/>
        <v>18.3</v>
      </c>
      <c r="CI40" s="55">
        <f t="shared" si="201"/>
        <v>854134</v>
      </c>
      <c r="CJ40" s="55">
        <f t="shared" si="202"/>
        <v>4586</v>
      </c>
      <c r="CK40" s="55">
        <f t="shared" si="203"/>
        <v>885258</v>
      </c>
      <c r="CL40" s="54">
        <f t="shared" si="204"/>
        <v>3.6</v>
      </c>
      <c r="CM40" s="55">
        <f t="shared" si="205"/>
        <v>4637</v>
      </c>
      <c r="CN40" s="54">
        <f t="shared" si="206"/>
        <v>1.1000000000000001</v>
      </c>
      <c r="CO40" s="55">
        <v>5736634</v>
      </c>
      <c r="CP40" s="55">
        <v>31628</v>
      </c>
      <c r="CQ40" s="55">
        <v>7326842</v>
      </c>
      <c r="CR40" s="54">
        <f t="shared" si="207"/>
        <v>27.7</v>
      </c>
      <c r="CS40" s="55">
        <v>36628</v>
      </c>
      <c r="CT40" s="54">
        <f t="shared" si="208"/>
        <v>15.8</v>
      </c>
      <c r="CU40" s="55">
        <f t="shared" si="209"/>
        <v>1024950</v>
      </c>
      <c r="CV40" s="55">
        <f t="shared" si="210"/>
        <v>5297</v>
      </c>
      <c r="CW40" s="55">
        <f t="shared" si="211"/>
        <v>1084864</v>
      </c>
      <c r="CX40" s="54">
        <f t="shared" si="212"/>
        <v>5.8</v>
      </c>
      <c r="CY40" s="55">
        <f t="shared" si="213"/>
        <v>6207</v>
      </c>
      <c r="CZ40" s="54">
        <f t="shared" si="214"/>
        <v>17.2</v>
      </c>
      <c r="DA40" s="55">
        <v>6761584</v>
      </c>
      <c r="DB40" s="55">
        <v>36925</v>
      </c>
      <c r="DC40" s="55">
        <v>8411706</v>
      </c>
      <c r="DD40" s="54">
        <f t="shared" si="215"/>
        <v>24.4</v>
      </c>
      <c r="DE40" s="55">
        <v>42835</v>
      </c>
      <c r="DF40" s="54">
        <f t="shared" si="216"/>
        <v>16</v>
      </c>
      <c r="DG40" s="55">
        <f t="shared" si="217"/>
        <v>805584</v>
      </c>
      <c r="DH40" s="55">
        <f t="shared" si="218"/>
        <v>3819</v>
      </c>
      <c r="DI40" s="55">
        <f t="shared" si="219"/>
        <v>969488</v>
      </c>
      <c r="DJ40" s="54">
        <f t="shared" si="220"/>
        <v>20.3</v>
      </c>
      <c r="DK40" s="55">
        <f t="shared" si="221"/>
        <v>5811</v>
      </c>
      <c r="DL40" s="54">
        <f t="shared" si="222"/>
        <v>52.2</v>
      </c>
      <c r="DM40" s="55">
        <v>7567168</v>
      </c>
      <c r="DN40" s="55">
        <v>40744</v>
      </c>
      <c r="DO40" s="55">
        <v>9381194</v>
      </c>
      <c r="DP40" s="54">
        <f t="shared" si="147"/>
        <v>24</v>
      </c>
      <c r="DQ40" s="55">
        <v>48646</v>
      </c>
      <c r="DR40" s="54">
        <f t="shared" si="148"/>
        <v>19.399999999999999</v>
      </c>
      <c r="DS40" s="55">
        <f t="shared" si="223"/>
        <v>1138102</v>
      </c>
      <c r="DT40" s="55">
        <f t="shared" si="224"/>
        <v>5707</v>
      </c>
      <c r="DU40" s="55">
        <f t="shared" si="225"/>
        <v>1032856</v>
      </c>
      <c r="DV40" s="54">
        <f t="shared" si="149"/>
        <v>-9.1999999999999993</v>
      </c>
      <c r="DW40" s="55">
        <f t="shared" si="226"/>
        <v>6340</v>
      </c>
      <c r="DX40" s="54">
        <f t="shared" si="150"/>
        <v>11.1</v>
      </c>
      <c r="DY40" s="55">
        <v>8705270</v>
      </c>
      <c r="DZ40" s="55">
        <v>46451</v>
      </c>
      <c r="EA40" s="55">
        <v>10414050</v>
      </c>
      <c r="EB40" s="54">
        <f t="shared" si="152"/>
        <v>19.600000000000001</v>
      </c>
      <c r="EC40" s="55">
        <v>54986</v>
      </c>
      <c r="ED40" s="54">
        <f t="shared" si="153"/>
        <v>18.399999999999999</v>
      </c>
      <c r="EE40" s="55">
        <f t="shared" si="227"/>
        <v>765702</v>
      </c>
      <c r="EF40" s="55">
        <f t="shared" si="228"/>
        <v>4083</v>
      </c>
      <c r="EG40" s="55">
        <f t="shared" si="229"/>
        <v>1032602</v>
      </c>
      <c r="EH40" s="54">
        <f t="shared" si="154"/>
        <v>34.9</v>
      </c>
      <c r="EI40" s="55">
        <f t="shared" si="230"/>
        <v>6471</v>
      </c>
      <c r="EJ40" s="54">
        <f t="shared" si="155"/>
        <v>58.5</v>
      </c>
      <c r="EK40" s="55">
        <v>9470972</v>
      </c>
      <c r="EL40" s="55">
        <v>50534</v>
      </c>
      <c r="EM40" s="55">
        <v>11446652</v>
      </c>
      <c r="EN40" s="54">
        <f t="shared" si="157"/>
        <v>20.9</v>
      </c>
      <c r="EO40" s="55">
        <v>61457</v>
      </c>
      <c r="EP40" s="54">
        <f t="shared" si="158"/>
        <v>21.6</v>
      </c>
    </row>
    <row r="41" spans="1:146" s="8" customFormat="1" ht="16.5" customHeight="1">
      <c r="A41" s="26"/>
      <c r="B41" s="27" t="s">
        <v>75</v>
      </c>
      <c r="C41" s="16">
        <v>3686843</v>
      </c>
      <c r="D41" s="16">
        <v>31942</v>
      </c>
      <c r="E41" s="16">
        <v>2061016</v>
      </c>
      <c r="F41" s="16">
        <v>15402</v>
      </c>
      <c r="G41" s="16">
        <v>1673078</v>
      </c>
      <c r="H41" s="16">
        <v>11750</v>
      </c>
      <c r="I41" s="16">
        <v>2460145</v>
      </c>
      <c r="J41" s="16">
        <v>16569</v>
      </c>
      <c r="K41" s="16">
        <v>8124580</v>
      </c>
      <c r="L41" s="16">
        <v>43856</v>
      </c>
      <c r="M41" s="16">
        <v>11563602</v>
      </c>
      <c r="N41" s="16">
        <v>52568</v>
      </c>
      <c r="O41" s="55">
        <v>13636730</v>
      </c>
      <c r="P41" s="55">
        <v>75993</v>
      </c>
      <c r="Q41" s="55">
        <v>7175909</v>
      </c>
      <c r="R41" s="55">
        <v>44596</v>
      </c>
      <c r="S41" s="55">
        <v>10247646</v>
      </c>
      <c r="T41" s="55">
        <v>57485</v>
      </c>
      <c r="U41" s="55">
        <v>764612</v>
      </c>
      <c r="V41" s="55">
        <v>4419</v>
      </c>
      <c r="W41" s="55">
        <v>889495</v>
      </c>
      <c r="X41" s="15">
        <f t="shared" si="231"/>
        <v>16.3</v>
      </c>
      <c r="Y41" s="55">
        <v>4658</v>
      </c>
      <c r="Z41" s="15">
        <f t="shared" si="232"/>
        <v>5.4</v>
      </c>
      <c r="AA41" s="16">
        <f t="shared" si="233"/>
        <v>802932</v>
      </c>
      <c r="AB41" s="16">
        <f t="shared" si="234"/>
        <v>4609</v>
      </c>
      <c r="AC41" s="16">
        <f t="shared" si="235"/>
        <v>1033567</v>
      </c>
      <c r="AD41" s="15">
        <f t="shared" si="236"/>
        <v>28.7</v>
      </c>
      <c r="AE41" s="16">
        <f t="shared" si="237"/>
        <v>5742</v>
      </c>
      <c r="AF41" s="15">
        <f t="shared" si="238"/>
        <v>24.6</v>
      </c>
      <c r="AG41" s="55">
        <v>1567544</v>
      </c>
      <c r="AH41" s="55">
        <v>9028</v>
      </c>
      <c r="AI41" s="55">
        <v>1923062</v>
      </c>
      <c r="AJ41" s="54">
        <f t="shared" si="239"/>
        <v>22.7</v>
      </c>
      <c r="AK41" s="55">
        <v>10400</v>
      </c>
      <c r="AL41" s="54">
        <f t="shared" si="240"/>
        <v>15.2</v>
      </c>
      <c r="AM41" s="55">
        <f t="shared" si="169"/>
        <v>732111</v>
      </c>
      <c r="AN41" s="55">
        <f t="shared" si="170"/>
        <v>4166</v>
      </c>
      <c r="AO41" s="55">
        <f t="shared" si="171"/>
        <v>485408</v>
      </c>
      <c r="AP41" s="54">
        <f t="shared" si="172"/>
        <v>-33.700000000000003</v>
      </c>
      <c r="AQ41" s="55">
        <f t="shared" si="173"/>
        <v>2669</v>
      </c>
      <c r="AR41" s="54">
        <f t="shared" si="174"/>
        <v>-35.9</v>
      </c>
      <c r="AS41" s="55">
        <v>2299655</v>
      </c>
      <c r="AT41" s="55">
        <v>13194</v>
      </c>
      <c r="AU41" s="55">
        <v>2408470</v>
      </c>
      <c r="AV41" s="54">
        <f t="shared" si="175"/>
        <v>4.7</v>
      </c>
      <c r="AW41" s="55">
        <v>13069</v>
      </c>
      <c r="AX41" s="54">
        <f t="shared" si="176"/>
        <v>-0.9</v>
      </c>
      <c r="AY41" s="55">
        <f t="shared" si="177"/>
        <v>815184</v>
      </c>
      <c r="AZ41" s="55">
        <f t="shared" si="178"/>
        <v>4815</v>
      </c>
      <c r="BA41" s="55">
        <f t="shared" si="179"/>
        <v>908402</v>
      </c>
      <c r="BB41" s="54">
        <f t="shared" si="180"/>
        <v>11.4</v>
      </c>
      <c r="BC41" s="55">
        <f t="shared" si="181"/>
        <v>4632</v>
      </c>
      <c r="BD41" s="54">
        <f t="shared" si="182"/>
        <v>-3.8</v>
      </c>
      <c r="BE41" s="55">
        <v>3114839</v>
      </c>
      <c r="BF41" s="55">
        <v>18009</v>
      </c>
      <c r="BG41" s="55">
        <v>3316872</v>
      </c>
      <c r="BH41" s="54">
        <f t="shared" si="183"/>
        <v>6.5</v>
      </c>
      <c r="BI41" s="55">
        <v>17701</v>
      </c>
      <c r="BJ41" s="54">
        <f t="shared" si="184"/>
        <v>-1.7</v>
      </c>
      <c r="BK41" s="55">
        <f t="shared" si="185"/>
        <v>830042</v>
      </c>
      <c r="BL41" s="55">
        <f t="shared" si="186"/>
        <v>4823</v>
      </c>
      <c r="BM41" s="55">
        <f t="shared" si="187"/>
        <v>729760</v>
      </c>
      <c r="BN41" s="54">
        <f t="shared" si="188"/>
        <v>-12.1</v>
      </c>
      <c r="BO41" s="55">
        <f t="shared" si="189"/>
        <v>3340</v>
      </c>
      <c r="BP41" s="54">
        <f t="shared" si="190"/>
        <v>-30.7</v>
      </c>
      <c r="BQ41" s="55">
        <v>3944881</v>
      </c>
      <c r="BR41" s="55">
        <v>22832</v>
      </c>
      <c r="BS41" s="55">
        <v>4046632</v>
      </c>
      <c r="BT41" s="54">
        <f t="shared" si="191"/>
        <v>2.6</v>
      </c>
      <c r="BU41" s="55">
        <v>21041</v>
      </c>
      <c r="BV41" s="54">
        <f t="shared" si="192"/>
        <v>-7.8</v>
      </c>
      <c r="BW41" s="55">
        <f t="shared" si="193"/>
        <v>873642</v>
      </c>
      <c r="BX41" s="55">
        <f t="shared" si="194"/>
        <v>5194</v>
      </c>
      <c r="BY41" s="55">
        <f t="shared" si="195"/>
        <v>395270</v>
      </c>
      <c r="BZ41" s="54">
        <f t="shared" si="196"/>
        <v>-54.8</v>
      </c>
      <c r="CA41" s="55">
        <f t="shared" si="197"/>
        <v>1823</v>
      </c>
      <c r="CB41" s="54">
        <f t="shared" si="198"/>
        <v>-64.900000000000006</v>
      </c>
      <c r="CC41" s="55">
        <v>4818523</v>
      </c>
      <c r="CD41" s="55">
        <v>28026</v>
      </c>
      <c r="CE41" s="55">
        <v>4441902</v>
      </c>
      <c r="CF41" s="54">
        <f t="shared" si="199"/>
        <v>-7.8</v>
      </c>
      <c r="CG41" s="55">
        <v>22864</v>
      </c>
      <c r="CH41" s="54">
        <f t="shared" si="200"/>
        <v>-18.399999999999999</v>
      </c>
      <c r="CI41" s="55">
        <f t="shared" si="201"/>
        <v>826573</v>
      </c>
      <c r="CJ41" s="55">
        <f t="shared" si="202"/>
        <v>4681</v>
      </c>
      <c r="CK41" s="55">
        <f t="shared" si="203"/>
        <v>487714</v>
      </c>
      <c r="CL41" s="54">
        <f t="shared" si="204"/>
        <v>-41</v>
      </c>
      <c r="CM41" s="55">
        <f t="shared" si="205"/>
        <v>2351</v>
      </c>
      <c r="CN41" s="54">
        <f t="shared" si="206"/>
        <v>-49.8</v>
      </c>
      <c r="CO41" s="55">
        <v>5645096</v>
      </c>
      <c r="CP41" s="55">
        <v>32707</v>
      </c>
      <c r="CQ41" s="55">
        <v>4929616</v>
      </c>
      <c r="CR41" s="54">
        <f t="shared" si="207"/>
        <v>-12.7</v>
      </c>
      <c r="CS41" s="55">
        <v>25215</v>
      </c>
      <c r="CT41" s="54">
        <f t="shared" si="208"/>
        <v>-22.9</v>
      </c>
      <c r="CU41" s="55">
        <f t="shared" si="209"/>
        <v>751420</v>
      </c>
      <c r="CV41" s="55">
        <f t="shared" si="210"/>
        <v>4170</v>
      </c>
      <c r="CW41" s="55">
        <f t="shared" si="211"/>
        <v>978342</v>
      </c>
      <c r="CX41" s="54">
        <f t="shared" si="212"/>
        <v>30.2</v>
      </c>
      <c r="CY41" s="55">
        <f t="shared" si="213"/>
        <v>5095</v>
      </c>
      <c r="CZ41" s="54">
        <f t="shared" si="214"/>
        <v>22.2</v>
      </c>
      <c r="DA41" s="55">
        <v>6396516</v>
      </c>
      <c r="DB41" s="55">
        <v>36877</v>
      </c>
      <c r="DC41" s="55">
        <v>5907958</v>
      </c>
      <c r="DD41" s="54">
        <f t="shared" si="215"/>
        <v>-7.6</v>
      </c>
      <c r="DE41" s="55">
        <v>30310</v>
      </c>
      <c r="DF41" s="54">
        <f t="shared" si="216"/>
        <v>-17.8</v>
      </c>
      <c r="DG41" s="55">
        <f t="shared" si="217"/>
        <v>603075</v>
      </c>
      <c r="DH41" s="55">
        <f t="shared" si="218"/>
        <v>3293</v>
      </c>
      <c r="DI41" s="55">
        <f t="shared" si="219"/>
        <v>683103</v>
      </c>
      <c r="DJ41" s="54">
        <f t="shared" si="220"/>
        <v>13.3</v>
      </c>
      <c r="DK41" s="55">
        <f t="shared" si="221"/>
        <v>3841</v>
      </c>
      <c r="DL41" s="54">
        <f t="shared" si="222"/>
        <v>16.600000000000001</v>
      </c>
      <c r="DM41" s="55">
        <v>6999591</v>
      </c>
      <c r="DN41" s="55">
        <v>40170</v>
      </c>
      <c r="DO41" s="55">
        <v>6591061</v>
      </c>
      <c r="DP41" s="54">
        <f t="shared" si="147"/>
        <v>-5.8</v>
      </c>
      <c r="DQ41" s="55">
        <v>34151</v>
      </c>
      <c r="DR41" s="54">
        <f t="shared" si="148"/>
        <v>-15</v>
      </c>
      <c r="DS41" s="55">
        <f t="shared" si="223"/>
        <v>1245739</v>
      </c>
      <c r="DT41" s="55">
        <f t="shared" si="224"/>
        <v>6655</v>
      </c>
      <c r="DU41" s="55">
        <f t="shared" si="225"/>
        <v>893965</v>
      </c>
      <c r="DV41" s="54">
        <f t="shared" si="149"/>
        <v>-28.2</v>
      </c>
      <c r="DW41" s="55">
        <f t="shared" si="226"/>
        <v>4998</v>
      </c>
      <c r="DX41" s="54">
        <f t="shared" si="150"/>
        <v>-24.9</v>
      </c>
      <c r="DY41" s="55">
        <v>8245330</v>
      </c>
      <c r="DZ41" s="55">
        <v>46825</v>
      </c>
      <c r="EA41" s="55">
        <v>7485026</v>
      </c>
      <c r="EB41" s="54">
        <f t="shared" si="152"/>
        <v>-9.1999999999999993</v>
      </c>
      <c r="EC41" s="55">
        <v>39149</v>
      </c>
      <c r="ED41" s="54">
        <f t="shared" si="153"/>
        <v>-16.399999999999999</v>
      </c>
      <c r="EE41" s="55">
        <f t="shared" si="227"/>
        <v>904331</v>
      </c>
      <c r="EF41" s="55">
        <f t="shared" si="228"/>
        <v>4789</v>
      </c>
      <c r="EG41" s="55">
        <f t="shared" si="229"/>
        <v>1097445</v>
      </c>
      <c r="EH41" s="54">
        <f t="shared" si="154"/>
        <v>21.4</v>
      </c>
      <c r="EI41" s="55">
        <f t="shared" si="230"/>
        <v>6886</v>
      </c>
      <c r="EJ41" s="54">
        <f t="shared" si="155"/>
        <v>43.8</v>
      </c>
      <c r="EK41" s="55">
        <v>9149661</v>
      </c>
      <c r="EL41" s="55">
        <v>51614</v>
      </c>
      <c r="EM41" s="55">
        <v>8582471</v>
      </c>
      <c r="EN41" s="54">
        <f t="shared" si="157"/>
        <v>-6.2</v>
      </c>
      <c r="EO41" s="55">
        <v>46035</v>
      </c>
      <c r="EP41" s="54">
        <f t="shared" si="158"/>
        <v>-10.8</v>
      </c>
    </row>
    <row r="42" spans="1:146" s="8" customFormat="1" ht="16.5" customHeight="1">
      <c r="A42" s="26"/>
      <c r="B42" s="27" t="s">
        <v>61</v>
      </c>
      <c r="C42" s="16">
        <v>12341705</v>
      </c>
      <c r="D42" s="16">
        <v>78310</v>
      </c>
      <c r="E42" s="16">
        <v>12999293</v>
      </c>
      <c r="F42" s="16">
        <v>71500</v>
      </c>
      <c r="G42" s="16">
        <v>14304273</v>
      </c>
      <c r="H42" s="16">
        <v>72737</v>
      </c>
      <c r="I42" s="16">
        <v>15091702</v>
      </c>
      <c r="J42" s="16">
        <v>102467</v>
      </c>
      <c r="K42" s="16">
        <v>12602058</v>
      </c>
      <c r="L42" s="16">
        <v>59918</v>
      </c>
      <c r="M42" s="16">
        <v>12216101</v>
      </c>
      <c r="N42" s="16">
        <v>43069</v>
      </c>
      <c r="O42" s="55">
        <v>9994218</v>
      </c>
      <c r="P42" s="55">
        <v>42123</v>
      </c>
      <c r="Q42" s="55">
        <v>10901755</v>
      </c>
      <c r="R42" s="55">
        <v>50616</v>
      </c>
      <c r="S42" s="55">
        <v>9724985</v>
      </c>
      <c r="T42" s="55">
        <v>43718</v>
      </c>
      <c r="U42" s="55">
        <v>1197539</v>
      </c>
      <c r="V42" s="55">
        <v>5509</v>
      </c>
      <c r="W42" s="55">
        <v>1055737</v>
      </c>
      <c r="X42" s="15">
        <f t="shared" si="231"/>
        <v>-11.8</v>
      </c>
      <c r="Y42" s="55">
        <v>4789</v>
      </c>
      <c r="Z42" s="15">
        <f t="shared" si="232"/>
        <v>-13.1</v>
      </c>
      <c r="AA42" s="16">
        <f t="shared" si="233"/>
        <v>590268</v>
      </c>
      <c r="AB42" s="16">
        <f t="shared" si="234"/>
        <v>2537</v>
      </c>
      <c r="AC42" s="16">
        <f t="shared" si="235"/>
        <v>386551</v>
      </c>
      <c r="AD42" s="15">
        <f t="shared" si="236"/>
        <v>-34.5</v>
      </c>
      <c r="AE42" s="16">
        <f t="shared" si="237"/>
        <v>1903</v>
      </c>
      <c r="AF42" s="15">
        <f t="shared" si="238"/>
        <v>-25</v>
      </c>
      <c r="AG42" s="55">
        <v>1787807</v>
      </c>
      <c r="AH42" s="55">
        <v>8046</v>
      </c>
      <c r="AI42" s="55">
        <v>1442288</v>
      </c>
      <c r="AJ42" s="54">
        <f t="shared" si="239"/>
        <v>-19.3</v>
      </c>
      <c r="AK42" s="55">
        <v>6692</v>
      </c>
      <c r="AL42" s="54">
        <f t="shared" si="240"/>
        <v>-16.8</v>
      </c>
      <c r="AM42" s="55">
        <f t="shared" si="169"/>
        <v>685684</v>
      </c>
      <c r="AN42" s="55">
        <f t="shared" si="170"/>
        <v>3106</v>
      </c>
      <c r="AO42" s="55">
        <f t="shared" si="171"/>
        <v>812866</v>
      </c>
      <c r="AP42" s="54">
        <f t="shared" si="172"/>
        <v>18.5</v>
      </c>
      <c r="AQ42" s="55">
        <f t="shared" si="173"/>
        <v>3320</v>
      </c>
      <c r="AR42" s="54">
        <f t="shared" si="174"/>
        <v>6.9</v>
      </c>
      <c r="AS42" s="55">
        <v>2473491</v>
      </c>
      <c r="AT42" s="55">
        <v>11152</v>
      </c>
      <c r="AU42" s="55">
        <v>2255154</v>
      </c>
      <c r="AV42" s="54">
        <f t="shared" si="175"/>
        <v>-8.8000000000000007</v>
      </c>
      <c r="AW42" s="55">
        <v>10012</v>
      </c>
      <c r="AX42" s="54">
        <f t="shared" si="176"/>
        <v>-10.199999999999999</v>
      </c>
      <c r="AY42" s="55">
        <f t="shared" si="177"/>
        <v>826034</v>
      </c>
      <c r="AZ42" s="55">
        <f t="shared" si="178"/>
        <v>3644</v>
      </c>
      <c r="BA42" s="55">
        <f t="shared" si="179"/>
        <v>644211</v>
      </c>
      <c r="BB42" s="54">
        <f t="shared" si="180"/>
        <v>-22</v>
      </c>
      <c r="BC42" s="55">
        <f t="shared" si="181"/>
        <v>2687</v>
      </c>
      <c r="BD42" s="54">
        <f t="shared" si="182"/>
        <v>-26.3</v>
      </c>
      <c r="BE42" s="55">
        <v>3299525</v>
      </c>
      <c r="BF42" s="55">
        <v>14796</v>
      </c>
      <c r="BG42" s="55">
        <v>2899365</v>
      </c>
      <c r="BH42" s="54">
        <f t="shared" si="183"/>
        <v>-12.1</v>
      </c>
      <c r="BI42" s="55">
        <v>12699</v>
      </c>
      <c r="BJ42" s="54">
        <f t="shared" si="184"/>
        <v>-14.2</v>
      </c>
      <c r="BK42" s="55">
        <f t="shared" si="185"/>
        <v>912674</v>
      </c>
      <c r="BL42" s="55">
        <f t="shared" si="186"/>
        <v>4370</v>
      </c>
      <c r="BM42" s="55">
        <f t="shared" si="187"/>
        <v>921582</v>
      </c>
      <c r="BN42" s="54">
        <f t="shared" si="188"/>
        <v>1</v>
      </c>
      <c r="BO42" s="55">
        <f t="shared" si="189"/>
        <v>3877</v>
      </c>
      <c r="BP42" s="54">
        <f t="shared" si="190"/>
        <v>-11.3</v>
      </c>
      <c r="BQ42" s="55">
        <v>4212199</v>
      </c>
      <c r="BR42" s="55">
        <v>19166</v>
      </c>
      <c r="BS42" s="55">
        <v>3820947</v>
      </c>
      <c r="BT42" s="54">
        <f t="shared" si="191"/>
        <v>-9.3000000000000007</v>
      </c>
      <c r="BU42" s="55">
        <v>16576</v>
      </c>
      <c r="BV42" s="54">
        <f t="shared" si="192"/>
        <v>-13.5</v>
      </c>
      <c r="BW42" s="55">
        <f t="shared" si="193"/>
        <v>941588</v>
      </c>
      <c r="BX42" s="55">
        <f t="shared" si="194"/>
        <v>4553</v>
      </c>
      <c r="BY42" s="55">
        <f t="shared" si="195"/>
        <v>1018640</v>
      </c>
      <c r="BZ42" s="54">
        <f t="shared" si="196"/>
        <v>8.1999999999999993</v>
      </c>
      <c r="CA42" s="55">
        <f t="shared" si="197"/>
        <v>4090</v>
      </c>
      <c r="CB42" s="54">
        <f t="shared" si="198"/>
        <v>-10.199999999999999</v>
      </c>
      <c r="CC42" s="55">
        <v>5153787</v>
      </c>
      <c r="CD42" s="55">
        <v>23719</v>
      </c>
      <c r="CE42" s="55">
        <v>4839587</v>
      </c>
      <c r="CF42" s="54">
        <f t="shared" si="199"/>
        <v>-6.1</v>
      </c>
      <c r="CG42" s="55">
        <v>20666</v>
      </c>
      <c r="CH42" s="54">
        <f t="shared" si="200"/>
        <v>-12.9</v>
      </c>
      <c r="CI42" s="55">
        <f t="shared" si="201"/>
        <v>701347</v>
      </c>
      <c r="CJ42" s="55">
        <f t="shared" si="202"/>
        <v>3361</v>
      </c>
      <c r="CK42" s="55">
        <f t="shared" si="203"/>
        <v>707594</v>
      </c>
      <c r="CL42" s="54">
        <f t="shared" si="204"/>
        <v>0.9</v>
      </c>
      <c r="CM42" s="55">
        <f t="shared" si="205"/>
        <v>2833</v>
      </c>
      <c r="CN42" s="54">
        <f t="shared" si="206"/>
        <v>-15.7</v>
      </c>
      <c r="CO42" s="55">
        <v>5855134</v>
      </c>
      <c r="CP42" s="55">
        <v>27080</v>
      </c>
      <c r="CQ42" s="55">
        <v>5547181</v>
      </c>
      <c r="CR42" s="54">
        <f t="shared" si="207"/>
        <v>-5.3</v>
      </c>
      <c r="CS42" s="55">
        <v>23499</v>
      </c>
      <c r="CT42" s="54">
        <f t="shared" si="208"/>
        <v>-13.2</v>
      </c>
      <c r="CU42" s="55">
        <f t="shared" si="209"/>
        <v>519874</v>
      </c>
      <c r="CV42" s="55">
        <f t="shared" si="210"/>
        <v>2434</v>
      </c>
      <c r="CW42" s="55">
        <f t="shared" si="211"/>
        <v>653369</v>
      </c>
      <c r="CX42" s="54">
        <f t="shared" si="212"/>
        <v>25.7</v>
      </c>
      <c r="CY42" s="55">
        <f t="shared" si="213"/>
        <v>2836</v>
      </c>
      <c r="CZ42" s="54">
        <f t="shared" si="214"/>
        <v>16.5</v>
      </c>
      <c r="DA42" s="55">
        <v>6375008</v>
      </c>
      <c r="DB42" s="55">
        <v>29514</v>
      </c>
      <c r="DC42" s="55">
        <v>6200550</v>
      </c>
      <c r="DD42" s="54">
        <f t="shared" si="215"/>
        <v>-2.7</v>
      </c>
      <c r="DE42" s="55">
        <v>26335</v>
      </c>
      <c r="DF42" s="54">
        <f t="shared" si="216"/>
        <v>-10.8</v>
      </c>
      <c r="DG42" s="55">
        <f t="shared" si="217"/>
        <v>759501</v>
      </c>
      <c r="DH42" s="55">
        <f t="shared" si="218"/>
        <v>3202</v>
      </c>
      <c r="DI42" s="55">
        <f t="shared" si="219"/>
        <v>494018</v>
      </c>
      <c r="DJ42" s="54">
        <f t="shared" si="220"/>
        <v>-35</v>
      </c>
      <c r="DK42" s="55">
        <f t="shared" si="221"/>
        <v>1936</v>
      </c>
      <c r="DL42" s="54">
        <f t="shared" si="222"/>
        <v>-39.5</v>
      </c>
      <c r="DM42" s="55">
        <v>7134509</v>
      </c>
      <c r="DN42" s="55">
        <v>32716</v>
      </c>
      <c r="DO42" s="55">
        <v>6694568</v>
      </c>
      <c r="DP42" s="54">
        <f t="shared" si="147"/>
        <v>-6.2</v>
      </c>
      <c r="DQ42" s="55">
        <v>28271</v>
      </c>
      <c r="DR42" s="54">
        <f t="shared" si="148"/>
        <v>-13.6</v>
      </c>
      <c r="DS42" s="55">
        <f t="shared" si="223"/>
        <v>797244</v>
      </c>
      <c r="DT42" s="55">
        <f t="shared" si="224"/>
        <v>3520</v>
      </c>
      <c r="DU42" s="55">
        <f t="shared" si="225"/>
        <v>662666</v>
      </c>
      <c r="DV42" s="54">
        <f t="shared" si="149"/>
        <v>-16.899999999999999</v>
      </c>
      <c r="DW42" s="55">
        <f t="shared" si="226"/>
        <v>2917</v>
      </c>
      <c r="DX42" s="54">
        <f t="shared" si="150"/>
        <v>-17.100000000000001</v>
      </c>
      <c r="DY42" s="55">
        <v>7931753</v>
      </c>
      <c r="DZ42" s="55">
        <v>36236</v>
      </c>
      <c r="EA42" s="55">
        <v>7357234</v>
      </c>
      <c r="EB42" s="54">
        <f t="shared" si="152"/>
        <v>-7.2</v>
      </c>
      <c r="EC42" s="55">
        <v>31188</v>
      </c>
      <c r="ED42" s="54">
        <f t="shared" si="153"/>
        <v>-13.9</v>
      </c>
      <c r="EE42" s="55">
        <f t="shared" si="227"/>
        <v>944179</v>
      </c>
      <c r="EF42" s="55">
        <f t="shared" si="228"/>
        <v>3939</v>
      </c>
      <c r="EG42" s="55">
        <f t="shared" si="229"/>
        <v>720105</v>
      </c>
      <c r="EH42" s="54">
        <f t="shared" si="154"/>
        <v>-23.7</v>
      </c>
      <c r="EI42" s="55">
        <f t="shared" si="230"/>
        <v>3378</v>
      </c>
      <c r="EJ42" s="54">
        <f t="shared" si="155"/>
        <v>-14.2</v>
      </c>
      <c r="EK42" s="55">
        <v>8875932</v>
      </c>
      <c r="EL42" s="55">
        <v>40175</v>
      </c>
      <c r="EM42" s="55">
        <v>8077339</v>
      </c>
      <c r="EN42" s="54">
        <f t="shared" si="157"/>
        <v>-9</v>
      </c>
      <c r="EO42" s="55">
        <v>34566</v>
      </c>
      <c r="EP42" s="54">
        <f t="shared" si="158"/>
        <v>-14</v>
      </c>
    </row>
    <row r="43" spans="1:146" s="43" customFormat="1" ht="16.5" customHeight="1">
      <c r="A43" s="26"/>
      <c r="B43" s="46" t="s">
        <v>65</v>
      </c>
      <c r="C43" s="55">
        <v>9885191</v>
      </c>
      <c r="D43" s="55">
        <v>80547</v>
      </c>
      <c r="E43" s="55">
        <v>12704788</v>
      </c>
      <c r="F43" s="55">
        <v>93774</v>
      </c>
      <c r="G43" s="55">
        <v>10888795</v>
      </c>
      <c r="H43" s="55">
        <v>73928</v>
      </c>
      <c r="I43" s="55">
        <v>11169610</v>
      </c>
      <c r="J43" s="55">
        <v>70594</v>
      </c>
      <c r="K43" s="55">
        <v>8139955</v>
      </c>
      <c r="L43" s="55">
        <v>44844</v>
      </c>
      <c r="M43" s="55">
        <v>6649366</v>
      </c>
      <c r="N43" s="55">
        <v>29950</v>
      </c>
      <c r="O43" s="55">
        <v>6111143</v>
      </c>
      <c r="P43" s="55">
        <v>34307</v>
      </c>
      <c r="Q43" s="55">
        <v>7946165</v>
      </c>
      <c r="R43" s="55">
        <v>49679</v>
      </c>
      <c r="S43" s="55">
        <v>9290617</v>
      </c>
      <c r="T43" s="55">
        <v>52680</v>
      </c>
      <c r="U43" s="55">
        <v>931450</v>
      </c>
      <c r="V43" s="55">
        <v>5668</v>
      </c>
      <c r="W43" s="55">
        <v>929147</v>
      </c>
      <c r="X43" s="54">
        <f t="shared" si="231"/>
        <v>-0.2</v>
      </c>
      <c r="Y43" s="55">
        <v>4949</v>
      </c>
      <c r="Z43" s="54">
        <f t="shared" si="232"/>
        <v>-12.7</v>
      </c>
      <c r="AA43" s="55">
        <f t="shared" si="233"/>
        <v>648552</v>
      </c>
      <c r="AB43" s="55">
        <f t="shared" si="234"/>
        <v>4238</v>
      </c>
      <c r="AC43" s="55">
        <f t="shared" si="235"/>
        <v>975588</v>
      </c>
      <c r="AD43" s="54">
        <f t="shared" si="236"/>
        <v>50.4</v>
      </c>
      <c r="AE43" s="55">
        <f t="shared" si="237"/>
        <v>5476</v>
      </c>
      <c r="AF43" s="54">
        <f t="shared" si="238"/>
        <v>29.2</v>
      </c>
      <c r="AG43" s="55">
        <v>1580002</v>
      </c>
      <c r="AH43" s="55">
        <v>9906</v>
      </c>
      <c r="AI43" s="55">
        <v>1904735</v>
      </c>
      <c r="AJ43" s="54">
        <f t="shared" si="239"/>
        <v>20.6</v>
      </c>
      <c r="AK43" s="55">
        <v>10425</v>
      </c>
      <c r="AL43" s="54">
        <f t="shared" si="240"/>
        <v>5.2</v>
      </c>
      <c r="AM43" s="55">
        <f t="shared" si="169"/>
        <v>781685</v>
      </c>
      <c r="AN43" s="55">
        <f t="shared" si="170"/>
        <v>4573</v>
      </c>
      <c r="AO43" s="55">
        <f t="shared" si="171"/>
        <v>1384496</v>
      </c>
      <c r="AP43" s="54">
        <f t="shared" si="172"/>
        <v>77.099999999999994</v>
      </c>
      <c r="AQ43" s="55">
        <f t="shared" si="173"/>
        <v>7398</v>
      </c>
      <c r="AR43" s="54">
        <f t="shared" si="174"/>
        <v>61.8</v>
      </c>
      <c r="AS43" s="55">
        <v>2361687</v>
      </c>
      <c r="AT43" s="55">
        <v>14479</v>
      </c>
      <c r="AU43" s="55">
        <v>3289231</v>
      </c>
      <c r="AV43" s="54">
        <f t="shared" si="175"/>
        <v>39.299999999999997</v>
      </c>
      <c r="AW43" s="55">
        <v>17823</v>
      </c>
      <c r="AX43" s="54">
        <f t="shared" si="176"/>
        <v>23.1</v>
      </c>
      <c r="AY43" s="55">
        <f t="shared" si="177"/>
        <v>782065</v>
      </c>
      <c r="AZ43" s="55">
        <f t="shared" si="178"/>
        <v>4659</v>
      </c>
      <c r="BA43" s="55">
        <f t="shared" si="179"/>
        <v>1036168</v>
      </c>
      <c r="BB43" s="54">
        <f t="shared" si="180"/>
        <v>32.5</v>
      </c>
      <c r="BC43" s="55">
        <f t="shared" si="181"/>
        <v>4990</v>
      </c>
      <c r="BD43" s="54">
        <f t="shared" si="182"/>
        <v>7.1</v>
      </c>
      <c r="BE43" s="55">
        <v>3143752</v>
      </c>
      <c r="BF43" s="55">
        <v>19138</v>
      </c>
      <c r="BG43" s="55">
        <v>4325399</v>
      </c>
      <c r="BH43" s="54">
        <f t="shared" si="183"/>
        <v>37.6</v>
      </c>
      <c r="BI43" s="55">
        <v>22813</v>
      </c>
      <c r="BJ43" s="54">
        <f t="shared" si="184"/>
        <v>19.2</v>
      </c>
      <c r="BK43" s="55">
        <f t="shared" si="185"/>
        <v>615925</v>
      </c>
      <c r="BL43" s="55">
        <f t="shared" si="186"/>
        <v>3680</v>
      </c>
      <c r="BM43" s="55">
        <f t="shared" si="187"/>
        <v>399790</v>
      </c>
      <c r="BN43" s="54">
        <f t="shared" si="188"/>
        <v>-35.1</v>
      </c>
      <c r="BO43" s="55">
        <f t="shared" si="189"/>
        <v>1858</v>
      </c>
      <c r="BP43" s="54">
        <f t="shared" si="190"/>
        <v>-49.5</v>
      </c>
      <c r="BQ43" s="55">
        <v>3759677</v>
      </c>
      <c r="BR43" s="55">
        <v>22818</v>
      </c>
      <c r="BS43" s="55">
        <v>4725189</v>
      </c>
      <c r="BT43" s="54">
        <f t="shared" si="191"/>
        <v>25.7</v>
      </c>
      <c r="BU43" s="55">
        <v>24671</v>
      </c>
      <c r="BV43" s="54">
        <f t="shared" si="192"/>
        <v>8.1</v>
      </c>
      <c r="BW43" s="55">
        <f t="shared" si="193"/>
        <v>480968</v>
      </c>
      <c r="BX43" s="55">
        <f t="shared" si="194"/>
        <v>2921</v>
      </c>
      <c r="BY43" s="55">
        <f t="shared" si="195"/>
        <v>519913</v>
      </c>
      <c r="BZ43" s="54">
        <f t="shared" si="196"/>
        <v>8.1</v>
      </c>
      <c r="CA43" s="55">
        <f t="shared" si="197"/>
        <v>2361</v>
      </c>
      <c r="CB43" s="54">
        <f t="shared" si="198"/>
        <v>-19.2</v>
      </c>
      <c r="CC43" s="55">
        <v>4240645</v>
      </c>
      <c r="CD43" s="55">
        <v>25739</v>
      </c>
      <c r="CE43" s="55">
        <v>5245102</v>
      </c>
      <c r="CF43" s="54">
        <f t="shared" si="199"/>
        <v>23.7</v>
      </c>
      <c r="CG43" s="55">
        <v>27032</v>
      </c>
      <c r="CH43" s="54">
        <f t="shared" si="200"/>
        <v>5</v>
      </c>
      <c r="CI43" s="55">
        <f t="shared" si="201"/>
        <v>940307</v>
      </c>
      <c r="CJ43" s="55">
        <f t="shared" si="202"/>
        <v>5143</v>
      </c>
      <c r="CK43" s="55">
        <f t="shared" si="203"/>
        <v>716636</v>
      </c>
      <c r="CL43" s="54">
        <f t="shared" si="204"/>
        <v>-23.8</v>
      </c>
      <c r="CM43" s="55">
        <f t="shared" si="205"/>
        <v>3941</v>
      </c>
      <c r="CN43" s="54">
        <f t="shared" si="206"/>
        <v>-23.4</v>
      </c>
      <c r="CO43" s="55">
        <v>5180952</v>
      </c>
      <c r="CP43" s="55">
        <v>30882</v>
      </c>
      <c r="CQ43" s="55">
        <v>5961738</v>
      </c>
      <c r="CR43" s="54">
        <f t="shared" si="207"/>
        <v>15.1</v>
      </c>
      <c r="CS43" s="55">
        <v>30973</v>
      </c>
      <c r="CT43" s="54">
        <f t="shared" si="208"/>
        <v>0.3</v>
      </c>
      <c r="CU43" s="55">
        <f t="shared" si="209"/>
        <v>831600</v>
      </c>
      <c r="CV43" s="55">
        <f t="shared" si="210"/>
        <v>4641</v>
      </c>
      <c r="CW43" s="55">
        <f t="shared" si="211"/>
        <v>508252</v>
      </c>
      <c r="CX43" s="54">
        <f t="shared" si="212"/>
        <v>-38.9</v>
      </c>
      <c r="CY43" s="55">
        <f t="shared" si="213"/>
        <v>2830</v>
      </c>
      <c r="CZ43" s="54">
        <f t="shared" si="214"/>
        <v>-39</v>
      </c>
      <c r="DA43" s="55">
        <v>6012552</v>
      </c>
      <c r="DB43" s="55">
        <v>35523</v>
      </c>
      <c r="DC43" s="55">
        <v>6469990</v>
      </c>
      <c r="DD43" s="54">
        <f t="shared" si="215"/>
        <v>7.6</v>
      </c>
      <c r="DE43" s="55">
        <v>33803</v>
      </c>
      <c r="DF43" s="54">
        <f t="shared" si="216"/>
        <v>-4.8</v>
      </c>
      <c r="DG43" s="55">
        <f t="shared" si="217"/>
        <v>710567</v>
      </c>
      <c r="DH43" s="55">
        <f t="shared" si="218"/>
        <v>3757</v>
      </c>
      <c r="DI43" s="55">
        <f t="shared" si="219"/>
        <v>670869</v>
      </c>
      <c r="DJ43" s="54">
        <f t="shared" si="220"/>
        <v>-5.6</v>
      </c>
      <c r="DK43" s="55">
        <f t="shared" si="221"/>
        <v>3763</v>
      </c>
      <c r="DL43" s="54">
        <f t="shared" si="222"/>
        <v>0.2</v>
      </c>
      <c r="DM43" s="55">
        <v>6723119</v>
      </c>
      <c r="DN43" s="55">
        <v>39280</v>
      </c>
      <c r="DO43" s="55">
        <v>7140859</v>
      </c>
      <c r="DP43" s="54">
        <f t="shared" si="147"/>
        <v>6.2</v>
      </c>
      <c r="DQ43" s="55">
        <v>37566</v>
      </c>
      <c r="DR43" s="54">
        <f t="shared" si="148"/>
        <v>-4.4000000000000004</v>
      </c>
      <c r="DS43" s="55">
        <f t="shared" si="223"/>
        <v>838512</v>
      </c>
      <c r="DT43" s="55">
        <f t="shared" si="224"/>
        <v>4446</v>
      </c>
      <c r="DU43" s="55">
        <f t="shared" si="225"/>
        <v>399675</v>
      </c>
      <c r="DV43" s="54">
        <f t="shared" si="149"/>
        <v>-52.3</v>
      </c>
      <c r="DW43" s="55">
        <f t="shared" si="226"/>
        <v>2266</v>
      </c>
      <c r="DX43" s="54">
        <f t="shared" si="150"/>
        <v>-49</v>
      </c>
      <c r="DY43" s="55">
        <v>7561631</v>
      </c>
      <c r="DZ43" s="55">
        <v>43726</v>
      </c>
      <c r="EA43" s="55">
        <v>7540534</v>
      </c>
      <c r="EB43" s="54">
        <f t="shared" si="152"/>
        <v>-0.3</v>
      </c>
      <c r="EC43" s="55">
        <v>39832</v>
      </c>
      <c r="ED43" s="54">
        <f t="shared" si="153"/>
        <v>-8.9</v>
      </c>
      <c r="EE43" s="55">
        <f t="shared" si="227"/>
        <v>933594</v>
      </c>
      <c r="EF43" s="55">
        <f t="shared" si="228"/>
        <v>4582</v>
      </c>
      <c r="EG43" s="55">
        <f t="shared" si="229"/>
        <v>487663</v>
      </c>
      <c r="EH43" s="54">
        <f t="shared" si="154"/>
        <v>-47.8</v>
      </c>
      <c r="EI43" s="55">
        <f t="shared" si="230"/>
        <v>2680</v>
      </c>
      <c r="EJ43" s="54">
        <f t="shared" si="155"/>
        <v>-41.5</v>
      </c>
      <c r="EK43" s="55">
        <v>8495225</v>
      </c>
      <c r="EL43" s="55">
        <v>48308</v>
      </c>
      <c r="EM43" s="55">
        <v>8028197</v>
      </c>
      <c r="EN43" s="54">
        <f t="shared" si="157"/>
        <v>-5.5</v>
      </c>
      <c r="EO43" s="55">
        <v>42512</v>
      </c>
      <c r="EP43" s="54">
        <f t="shared" si="158"/>
        <v>-12</v>
      </c>
    </row>
    <row r="44" spans="1:146" s="8" customFormat="1" ht="16.5" customHeight="1">
      <c r="A44" s="26"/>
      <c r="B44" s="27" t="s">
        <v>68</v>
      </c>
      <c r="C44" s="16">
        <v>5186728</v>
      </c>
      <c r="D44" s="16">
        <v>43159</v>
      </c>
      <c r="E44" s="16">
        <v>7213494</v>
      </c>
      <c r="F44" s="16">
        <v>50577</v>
      </c>
      <c r="G44" s="16">
        <v>8281416</v>
      </c>
      <c r="H44" s="16">
        <v>56059</v>
      </c>
      <c r="I44" s="16">
        <v>8496564</v>
      </c>
      <c r="J44" s="16">
        <v>53970</v>
      </c>
      <c r="K44" s="16">
        <v>7240107</v>
      </c>
      <c r="L44" s="16">
        <v>39290</v>
      </c>
      <c r="M44" s="16">
        <v>5194238</v>
      </c>
      <c r="N44" s="16">
        <v>22493</v>
      </c>
      <c r="O44" s="55">
        <v>8756863</v>
      </c>
      <c r="P44" s="55">
        <v>46755</v>
      </c>
      <c r="Q44" s="55">
        <v>10233426</v>
      </c>
      <c r="R44" s="55">
        <v>60209</v>
      </c>
      <c r="S44" s="55">
        <v>9239974</v>
      </c>
      <c r="T44" s="55">
        <v>50195</v>
      </c>
      <c r="U44" s="55">
        <v>858155</v>
      </c>
      <c r="V44" s="55">
        <v>4771</v>
      </c>
      <c r="W44" s="55">
        <v>816269</v>
      </c>
      <c r="X44" s="15">
        <f t="shared" si="231"/>
        <v>-4.9000000000000004</v>
      </c>
      <c r="Y44" s="55">
        <v>4281</v>
      </c>
      <c r="Z44" s="15">
        <f t="shared" si="232"/>
        <v>-10.3</v>
      </c>
      <c r="AA44" s="16">
        <f t="shared" si="233"/>
        <v>807578</v>
      </c>
      <c r="AB44" s="16">
        <f t="shared" si="234"/>
        <v>4384</v>
      </c>
      <c r="AC44" s="16">
        <f t="shared" si="235"/>
        <v>825440</v>
      </c>
      <c r="AD44" s="15">
        <f t="shared" si="236"/>
        <v>2.2000000000000002</v>
      </c>
      <c r="AE44" s="16">
        <f t="shared" si="237"/>
        <v>4440</v>
      </c>
      <c r="AF44" s="15">
        <f t="shared" si="238"/>
        <v>1.3</v>
      </c>
      <c r="AG44" s="55">
        <v>1665733</v>
      </c>
      <c r="AH44" s="55">
        <v>9155</v>
      </c>
      <c r="AI44" s="55">
        <v>1641709</v>
      </c>
      <c r="AJ44" s="54">
        <f t="shared" si="239"/>
        <v>-1.4</v>
      </c>
      <c r="AK44" s="55">
        <v>8721</v>
      </c>
      <c r="AL44" s="54">
        <f t="shared" si="240"/>
        <v>-4.7</v>
      </c>
      <c r="AM44" s="55">
        <f t="shared" si="169"/>
        <v>733423</v>
      </c>
      <c r="AN44" s="55">
        <f t="shared" si="170"/>
        <v>4058</v>
      </c>
      <c r="AO44" s="55">
        <f t="shared" si="171"/>
        <v>773575</v>
      </c>
      <c r="AP44" s="54">
        <f t="shared" si="172"/>
        <v>5.5</v>
      </c>
      <c r="AQ44" s="55">
        <f t="shared" si="173"/>
        <v>4090</v>
      </c>
      <c r="AR44" s="54">
        <f t="shared" si="174"/>
        <v>0.8</v>
      </c>
      <c r="AS44" s="55">
        <v>2399156</v>
      </c>
      <c r="AT44" s="55">
        <v>13213</v>
      </c>
      <c r="AU44" s="55">
        <v>2415284</v>
      </c>
      <c r="AV44" s="54">
        <f t="shared" si="175"/>
        <v>0.7</v>
      </c>
      <c r="AW44" s="55">
        <v>12811</v>
      </c>
      <c r="AX44" s="54">
        <f t="shared" si="176"/>
        <v>-3</v>
      </c>
      <c r="AY44" s="55">
        <f t="shared" si="177"/>
        <v>629398</v>
      </c>
      <c r="AZ44" s="55">
        <f t="shared" si="178"/>
        <v>3517</v>
      </c>
      <c r="BA44" s="55">
        <f t="shared" si="179"/>
        <v>359865</v>
      </c>
      <c r="BB44" s="54">
        <f t="shared" si="180"/>
        <v>-42.8</v>
      </c>
      <c r="BC44" s="55">
        <f t="shared" si="181"/>
        <v>1752</v>
      </c>
      <c r="BD44" s="54">
        <f t="shared" si="182"/>
        <v>-50.2</v>
      </c>
      <c r="BE44" s="55">
        <v>3028554</v>
      </c>
      <c r="BF44" s="55">
        <v>16730</v>
      </c>
      <c r="BG44" s="55">
        <v>2775149</v>
      </c>
      <c r="BH44" s="54">
        <f t="shared" si="183"/>
        <v>-8.4</v>
      </c>
      <c r="BI44" s="55">
        <v>14563</v>
      </c>
      <c r="BJ44" s="54">
        <f t="shared" si="184"/>
        <v>-13</v>
      </c>
      <c r="BK44" s="55">
        <f t="shared" si="185"/>
        <v>813089</v>
      </c>
      <c r="BL44" s="55">
        <f t="shared" si="186"/>
        <v>4597</v>
      </c>
      <c r="BM44" s="55">
        <f t="shared" si="187"/>
        <v>423341</v>
      </c>
      <c r="BN44" s="54">
        <f t="shared" si="188"/>
        <v>-47.9</v>
      </c>
      <c r="BO44" s="55">
        <f t="shared" si="189"/>
        <v>1999</v>
      </c>
      <c r="BP44" s="54">
        <f t="shared" si="190"/>
        <v>-56.5</v>
      </c>
      <c r="BQ44" s="55">
        <v>3841643</v>
      </c>
      <c r="BR44" s="55">
        <v>21327</v>
      </c>
      <c r="BS44" s="55">
        <v>3198490</v>
      </c>
      <c r="BT44" s="54">
        <f t="shared" si="191"/>
        <v>-16.7</v>
      </c>
      <c r="BU44" s="55">
        <v>16562</v>
      </c>
      <c r="BV44" s="54">
        <f t="shared" si="192"/>
        <v>-22.3</v>
      </c>
      <c r="BW44" s="55">
        <f t="shared" si="193"/>
        <v>774798</v>
      </c>
      <c r="BX44" s="55">
        <f t="shared" si="194"/>
        <v>4417</v>
      </c>
      <c r="BY44" s="55">
        <f t="shared" si="195"/>
        <v>357193</v>
      </c>
      <c r="BZ44" s="54">
        <f t="shared" si="196"/>
        <v>-53.9</v>
      </c>
      <c r="CA44" s="55">
        <f t="shared" si="197"/>
        <v>1614</v>
      </c>
      <c r="CB44" s="54">
        <f t="shared" si="198"/>
        <v>-63.5</v>
      </c>
      <c r="CC44" s="55">
        <v>4616441</v>
      </c>
      <c r="CD44" s="55">
        <v>25744</v>
      </c>
      <c r="CE44" s="55">
        <v>3555683</v>
      </c>
      <c r="CF44" s="54">
        <f t="shared" si="199"/>
        <v>-23</v>
      </c>
      <c r="CG44" s="55">
        <v>18176</v>
      </c>
      <c r="CH44" s="54">
        <f t="shared" si="200"/>
        <v>-29.4</v>
      </c>
      <c r="CI44" s="55">
        <f t="shared" si="201"/>
        <v>1048665</v>
      </c>
      <c r="CJ44" s="55">
        <f t="shared" si="202"/>
        <v>5996</v>
      </c>
      <c r="CK44" s="55">
        <f t="shared" si="203"/>
        <v>439515</v>
      </c>
      <c r="CL44" s="54">
        <f t="shared" si="204"/>
        <v>-58.1</v>
      </c>
      <c r="CM44" s="55">
        <f t="shared" si="205"/>
        <v>1943</v>
      </c>
      <c r="CN44" s="54">
        <f t="shared" si="206"/>
        <v>-67.599999999999994</v>
      </c>
      <c r="CO44" s="55">
        <v>5665106</v>
      </c>
      <c r="CP44" s="55">
        <v>31740</v>
      </c>
      <c r="CQ44" s="55">
        <v>3995198</v>
      </c>
      <c r="CR44" s="54">
        <f t="shared" si="207"/>
        <v>-29.5</v>
      </c>
      <c r="CS44" s="55">
        <v>20119</v>
      </c>
      <c r="CT44" s="54">
        <f t="shared" si="208"/>
        <v>-36.6</v>
      </c>
      <c r="CU44" s="55">
        <f t="shared" si="209"/>
        <v>586897</v>
      </c>
      <c r="CV44" s="55">
        <f t="shared" si="210"/>
        <v>3066</v>
      </c>
      <c r="CW44" s="55">
        <f t="shared" si="211"/>
        <v>627048</v>
      </c>
      <c r="CX44" s="54">
        <f t="shared" si="212"/>
        <v>6.8</v>
      </c>
      <c r="CY44" s="55">
        <f t="shared" si="213"/>
        <v>2974</v>
      </c>
      <c r="CZ44" s="54">
        <f t="shared" si="214"/>
        <v>-3</v>
      </c>
      <c r="DA44" s="55">
        <v>6252003</v>
      </c>
      <c r="DB44" s="55">
        <v>34806</v>
      </c>
      <c r="DC44" s="55">
        <v>4622246</v>
      </c>
      <c r="DD44" s="54">
        <f t="shared" si="215"/>
        <v>-26.1</v>
      </c>
      <c r="DE44" s="55">
        <v>23093</v>
      </c>
      <c r="DF44" s="54">
        <f t="shared" si="216"/>
        <v>-33.700000000000003</v>
      </c>
      <c r="DG44" s="55">
        <f t="shared" si="217"/>
        <v>679534</v>
      </c>
      <c r="DH44" s="55">
        <f t="shared" si="218"/>
        <v>3458</v>
      </c>
      <c r="DI44" s="55">
        <f t="shared" si="219"/>
        <v>872043</v>
      </c>
      <c r="DJ44" s="54">
        <f t="shared" si="220"/>
        <v>28.3</v>
      </c>
      <c r="DK44" s="55">
        <f t="shared" si="221"/>
        <v>4382</v>
      </c>
      <c r="DL44" s="54">
        <f t="shared" si="222"/>
        <v>26.7</v>
      </c>
      <c r="DM44" s="55">
        <v>6931537</v>
      </c>
      <c r="DN44" s="55">
        <v>38264</v>
      </c>
      <c r="DO44" s="55">
        <v>5494289</v>
      </c>
      <c r="DP44" s="54">
        <f t="shared" si="147"/>
        <v>-20.7</v>
      </c>
      <c r="DQ44" s="55">
        <v>27475</v>
      </c>
      <c r="DR44" s="54">
        <f t="shared" si="148"/>
        <v>-28.2</v>
      </c>
      <c r="DS44" s="55">
        <f t="shared" si="223"/>
        <v>921023</v>
      </c>
      <c r="DT44" s="55">
        <f t="shared" si="224"/>
        <v>4828</v>
      </c>
      <c r="DU44" s="55">
        <f t="shared" si="225"/>
        <v>574490</v>
      </c>
      <c r="DV44" s="54">
        <f t="shared" si="149"/>
        <v>-37.6</v>
      </c>
      <c r="DW44" s="55">
        <f t="shared" si="226"/>
        <v>3198</v>
      </c>
      <c r="DX44" s="54">
        <f t="shared" si="150"/>
        <v>-33.799999999999997</v>
      </c>
      <c r="DY44" s="55">
        <v>7852560</v>
      </c>
      <c r="DZ44" s="55">
        <v>43092</v>
      </c>
      <c r="EA44" s="55">
        <v>6068779</v>
      </c>
      <c r="EB44" s="54">
        <f t="shared" si="152"/>
        <v>-22.7</v>
      </c>
      <c r="EC44" s="55">
        <v>30673</v>
      </c>
      <c r="ED44" s="54">
        <f t="shared" si="153"/>
        <v>-28.8</v>
      </c>
      <c r="EE44" s="55">
        <f t="shared" si="227"/>
        <v>738820</v>
      </c>
      <c r="EF44" s="55">
        <f t="shared" si="228"/>
        <v>3769</v>
      </c>
      <c r="EG44" s="55">
        <f t="shared" si="229"/>
        <v>806470</v>
      </c>
      <c r="EH44" s="54">
        <f t="shared" si="154"/>
        <v>9.1999999999999993</v>
      </c>
      <c r="EI44" s="55">
        <f t="shared" si="230"/>
        <v>4866</v>
      </c>
      <c r="EJ44" s="54">
        <f t="shared" si="155"/>
        <v>29.1</v>
      </c>
      <c r="EK44" s="55">
        <v>8591380</v>
      </c>
      <c r="EL44" s="55">
        <v>46861</v>
      </c>
      <c r="EM44" s="55">
        <v>6875249</v>
      </c>
      <c r="EN44" s="54">
        <f t="shared" si="157"/>
        <v>-20</v>
      </c>
      <c r="EO44" s="55">
        <v>35539</v>
      </c>
      <c r="EP44" s="54">
        <f t="shared" si="158"/>
        <v>-24.2</v>
      </c>
    </row>
    <row r="45" spans="1:146" s="8" customFormat="1" ht="16.5" customHeight="1">
      <c r="A45" s="26"/>
      <c r="B45" s="27" t="s">
        <v>69</v>
      </c>
      <c r="C45" s="16">
        <v>3347095</v>
      </c>
      <c r="D45" s="16">
        <v>20893</v>
      </c>
      <c r="E45" s="16">
        <v>4308433</v>
      </c>
      <c r="F45" s="16">
        <v>27909</v>
      </c>
      <c r="G45" s="16">
        <v>4608464</v>
      </c>
      <c r="H45" s="16">
        <v>29079</v>
      </c>
      <c r="I45" s="16">
        <v>8163106</v>
      </c>
      <c r="J45" s="16">
        <v>49461</v>
      </c>
      <c r="K45" s="16">
        <v>7356684</v>
      </c>
      <c r="L45" s="16">
        <v>36287</v>
      </c>
      <c r="M45" s="16">
        <v>5716085</v>
      </c>
      <c r="N45" s="16">
        <v>24083</v>
      </c>
      <c r="O45" s="55">
        <v>5375745</v>
      </c>
      <c r="P45" s="55">
        <v>28133</v>
      </c>
      <c r="Q45" s="55">
        <v>5706446</v>
      </c>
      <c r="R45" s="55">
        <v>30841</v>
      </c>
      <c r="S45" s="55">
        <v>9038182</v>
      </c>
      <c r="T45" s="55">
        <v>44926</v>
      </c>
      <c r="U45" s="55">
        <v>648092</v>
      </c>
      <c r="V45" s="55">
        <v>3437</v>
      </c>
      <c r="W45" s="55">
        <v>1084486</v>
      </c>
      <c r="X45" s="15">
        <f t="shared" si="231"/>
        <v>67.3</v>
      </c>
      <c r="Y45" s="55">
        <v>5532</v>
      </c>
      <c r="Z45" s="54">
        <f t="shared" si="232"/>
        <v>61</v>
      </c>
      <c r="AA45" s="16">
        <f t="shared" si="233"/>
        <v>610841</v>
      </c>
      <c r="AB45" s="16">
        <f t="shared" si="234"/>
        <v>3269</v>
      </c>
      <c r="AC45" s="16">
        <f t="shared" si="235"/>
        <v>662292</v>
      </c>
      <c r="AD45" s="15">
        <f t="shared" si="236"/>
        <v>8.4</v>
      </c>
      <c r="AE45" s="16">
        <f t="shared" si="237"/>
        <v>3259</v>
      </c>
      <c r="AF45" s="15">
        <f t="shared" si="238"/>
        <v>-0.3</v>
      </c>
      <c r="AG45" s="55">
        <v>1258933</v>
      </c>
      <c r="AH45" s="55">
        <v>6706</v>
      </c>
      <c r="AI45" s="55">
        <v>1746778</v>
      </c>
      <c r="AJ45" s="54">
        <f t="shared" si="239"/>
        <v>38.799999999999997</v>
      </c>
      <c r="AK45" s="55">
        <v>8791</v>
      </c>
      <c r="AL45" s="54">
        <f t="shared" si="240"/>
        <v>31.1</v>
      </c>
      <c r="AM45" s="55">
        <f t="shared" si="169"/>
        <v>692899</v>
      </c>
      <c r="AN45" s="55">
        <f t="shared" si="170"/>
        <v>3600</v>
      </c>
      <c r="AO45" s="55">
        <f t="shared" si="171"/>
        <v>1033491</v>
      </c>
      <c r="AP45" s="54">
        <f t="shared" si="172"/>
        <v>49.2</v>
      </c>
      <c r="AQ45" s="55">
        <f t="shared" si="173"/>
        <v>5041</v>
      </c>
      <c r="AR45" s="54">
        <f t="shared" si="174"/>
        <v>40</v>
      </c>
      <c r="AS45" s="55">
        <v>1951832</v>
      </c>
      <c r="AT45" s="55">
        <v>10306</v>
      </c>
      <c r="AU45" s="55">
        <v>2780269</v>
      </c>
      <c r="AV45" s="54">
        <f t="shared" si="175"/>
        <v>42.4</v>
      </c>
      <c r="AW45" s="55">
        <v>13832</v>
      </c>
      <c r="AX45" s="54">
        <f t="shared" si="176"/>
        <v>34.200000000000003</v>
      </c>
      <c r="AY45" s="55">
        <f t="shared" si="177"/>
        <v>854355</v>
      </c>
      <c r="AZ45" s="55">
        <f t="shared" si="178"/>
        <v>4555</v>
      </c>
      <c r="BA45" s="55">
        <f t="shared" si="179"/>
        <v>1067732</v>
      </c>
      <c r="BB45" s="54">
        <f t="shared" si="180"/>
        <v>25</v>
      </c>
      <c r="BC45" s="55">
        <f t="shared" si="181"/>
        <v>4353</v>
      </c>
      <c r="BD45" s="54">
        <f t="shared" si="182"/>
        <v>-4.4000000000000004</v>
      </c>
      <c r="BE45" s="55">
        <v>2806187</v>
      </c>
      <c r="BF45" s="55">
        <v>14861</v>
      </c>
      <c r="BG45" s="55">
        <v>3848001</v>
      </c>
      <c r="BH45" s="54">
        <f t="shared" si="183"/>
        <v>37.1</v>
      </c>
      <c r="BI45" s="55">
        <v>18185</v>
      </c>
      <c r="BJ45" s="54">
        <f t="shared" si="184"/>
        <v>22.4</v>
      </c>
      <c r="BK45" s="55">
        <f t="shared" si="185"/>
        <v>599352</v>
      </c>
      <c r="BL45" s="55">
        <f t="shared" si="186"/>
        <v>3241</v>
      </c>
      <c r="BM45" s="55">
        <f t="shared" si="187"/>
        <v>523937</v>
      </c>
      <c r="BN45" s="54">
        <f t="shared" si="188"/>
        <v>-12.6</v>
      </c>
      <c r="BO45" s="55">
        <f t="shared" si="189"/>
        <v>2278</v>
      </c>
      <c r="BP45" s="54">
        <f t="shared" si="190"/>
        <v>-29.7</v>
      </c>
      <c r="BQ45" s="55">
        <v>3405539</v>
      </c>
      <c r="BR45" s="55">
        <v>18102</v>
      </c>
      <c r="BS45" s="55">
        <v>4371938</v>
      </c>
      <c r="BT45" s="54">
        <f t="shared" si="191"/>
        <v>28.4</v>
      </c>
      <c r="BU45" s="55">
        <v>20463</v>
      </c>
      <c r="BV45" s="54">
        <f t="shared" si="192"/>
        <v>13</v>
      </c>
      <c r="BW45" s="55">
        <f t="shared" si="193"/>
        <v>543806</v>
      </c>
      <c r="BX45" s="55">
        <f t="shared" si="194"/>
        <v>2604</v>
      </c>
      <c r="BY45" s="55">
        <f t="shared" si="195"/>
        <v>1047939</v>
      </c>
      <c r="BZ45" s="54">
        <f t="shared" si="196"/>
        <v>92.7</v>
      </c>
      <c r="CA45" s="55">
        <f t="shared" si="197"/>
        <v>4333</v>
      </c>
      <c r="CB45" s="54">
        <f t="shared" si="198"/>
        <v>66.400000000000006</v>
      </c>
      <c r="CC45" s="55">
        <v>3949345</v>
      </c>
      <c r="CD45" s="55">
        <v>20706</v>
      </c>
      <c r="CE45" s="55">
        <v>5419877</v>
      </c>
      <c r="CF45" s="54">
        <f t="shared" si="199"/>
        <v>37.200000000000003</v>
      </c>
      <c r="CG45" s="55">
        <v>24796</v>
      </c>
      <c r="CH45" s="54">
        <f t="shared" si="200"/>
        <v>19.8</v>
      </c>
      <c r="CI45" s="55">
        <f t="shared" si="201"/>
        <v>625732</v>
      </c>
      <c r="CJ45" s="55">
        <f t="shared" si="202"/>
        <v>3057</v>
      </c>
      <c r="CK45" s="55">
        <f t="shared" si="203"/>
        <v>1102952</v>
      </c>
      <c r="CL45" s="54">
        <f t="shared" si="204"/>
        <v>76.3</v>
      </c>
      <c r="CM45" s="55">
        <f t="shared" si="205"/>
        <v>5464</v>
      </c>
      <c r="CN45" s="54">
        <f t="shared" si="206"/>
        <v>78.7</v>
      </c>
      <c r="CO45" s="55">
        <v>4575077</v>
      </c>
      <c r="CP45" s="55">
        <v>23763</v>
      </c>
      <c r="CQ45" s="55">
        <v>6522829</v>
      </c>
      <c r="CR45" s="54">
        <f t="shared" si="207"/>
        <v>42.6</v>
      </c>
      <c r="CS45" s="55">
        <v>30260</v>
      </c>
      <c r="CT45" s="54">
        <f t="shared" si="208"/>
        <v>27.3</v>
      </c>
      <c r="CU45" s="55">
        <f t="shared" si="209"/>
        <v>870205</v>
      </c>
      <c r="CV45" s="55">
        <f t="shared" si="210"/>
        <v>4260</v>
      </c>
      <c r="CW45" s="55">
        <f t="shared" si="211"/>
        <v>1138492</v>
      </c>
      <c r="CX45" s="54">
        <f t="shared" si="212"/>
        <v>30.8</v>
      </c>
      <c r="CY45" s="55">
        <f t="shared" si="213"/>
        <v>5742</v>
      </c>
      <c r="CZ45" s="54">
        <f t="shared" si="214"/>
        <v>34.799999999999997</v>
      </c>
      <c r="DA45" s="55">
        <v>5445282</v>
      </c>
      <c r="DB45" s="55">
        <v>28023</v>
      </c>
      <c r="DC45" s="55">
        <v>7661321</v>
      </c>
      <c r="DD45" s="54">
        <f t="shared" si="215"/>
        <v>40.700000000000003</v>
      </c>
      <c r="DE45" s="55">
        <v>36002</v>
      </c>
      <c r="DF45" s="54">
        <f t="shared" si="216"/>
        <v>28.5</v>
      </c>
      <c r="DG45" s="55">
        <f t="shared" si="217"/>
        <v>556990</v>
      </c>
      <c r="DH45" s="55">
        <f t="shared" si="218"/>
        <v>2530</v>
      </c>
      <c r="DI45" s="55">
        <f t="shared" si="219"/>
        <v>1121965</v>
      </c>
      <c r="DJ45" s="54">
        <f t="shared" si="220"/>
        <v>101.4</v>
      </c>
      <c r="DK45" s="55">
        <f t="shared" si="221"/>
        <v>6160</v>
      </c>
      <c r="DL45" s="54">
        <f t="shared" si="222"/>
        <v>143.5</v>
      </c>
      <c r="DM45" s="55">
        <v>6002272</v>
      </c>
      <c r="DN45" s="55">
        <v>30553</v>
      </c>
      <c r="DO45" s="55">
        <v>8783286</v>
      </c>
      <c r="DP45" s="54">
        <f t="shared" si="147"/>
        <v>46.3</v>
      </c>
      <c r="DQ45" s="55">
        <v>42162</v>
      </c>
      <c r="DR45" s="54">
        <f t="shared" si="148"/>
        <v>38</v>
      </c>
      <c r="DS45" s="55">
        <f t="shared" si="223"/>
        <v>769049</v>
      </c>
      <c r="DT45" s="55">
        <f t="shared" si="224"/>
        <v>3447</v>
      </c>
      <c r="DU45" s="55">
        <f t="shared" si="225"/>
        <v>775701</v>
      </c>
      <c r="DV45" s="54">
        <f t="shared" si="149"/>
        <v>0.9</v>
      </c>
      <c r="DW45" s="55">
        <f t="shared" si="226"/>
        <v>4152</v>
      </c>
      <c r="DX45" s="54">
        <f t="shared" si="150"/>
        <v>20.5</v>
      </c>
      <c r="DY45" s="55">
        <v>6771321</v>
      </c>
      <c r="DZ45" s="55">
        <v>34000</v>
      </c>
      <c r="EA45" s="55">
        <v>9558987</v>
      </c>
      <c r="EB45" s="54">
        <f t="shared" si="152"/>
        <v>41.2</v>
      </c>
      <c r="EC45" s="55">
        <v>46314</v>
      </c>
      <c r="ED45" s="54">
        <f t="shared" si="153"/>
        <v>36.200000000000003</v>
      </c>
      <c r="EE45" s="55">
        <f t="shared" si="227"/>
        <v>1201460</v>
      </c>
      <c r="EF45" s="55">
        <f t="shared" si="228"/>
        <v>5666</v>
      </c>
      <c r="EG45" s="55">
        <f t="shared" si="229"/>
        <v>904678</v>
      </c>
      <c r="EH45" s="54">
        <f t="shared" si="154"/>
        <v>-24.7</v>
      </c>
      <c r="EI45" s="55">
        <f t="shared" si="230"/>
        <v>5156</v>
      </c>
      <c r="EJ45" s="54">
        <f t="shared" si="155"/>
        <v>-9</v>
      </c>
      <c r="EK45" s="55">
        <v>7972781</v>
      </c>
      <c r="EL45" s="55">
        <v>39666</v>
      </c>
      <c r="EM45" s="55">
        <v>10463665</v>
      </c>
      <c r="EN45" s="54">
        <f t="shared" si="157"/>
        <v>31.2</v>
      </c>
      <c r="EO45" s="55">
        <v>51470</v>
      </c>
      <c r="EP45" s="54">
        <f t="shared" si="158"/>
        <v>29.8</v>
      </c>
    </row>
    <row r="46" spans="1:146" s="8" customFormat="1" ht="16.5" customHeight="1">
      <c r="A46" s="26"/>
      <c r="B46" s="27" t="s">
        <v>76</v>
      </c>
      <c r="C46" s="16">
        <v>3742645</v>
      </c>
      <c r="D46" s="16">
        <v>31345</v>
      </c>
      <c r="E46" s="16">
        <v>5267606</v>
      </c>
      <c r="F46" s="16">
        <v>39786</v>
      </c>
      <c r="G46" s="16">
        <v>4536080</v>
      </c>
      <c r="H46" s="16">
        <v>31555</v>
      </c>
      <c r="I46" s="16">
        <v>2225582</v>
      </c>
      <c r="J46" s="16">
        <v>14803</v>
      </c>
      <c r="K46" s="16">
        <v>1785727</v>
      </c>
      <c r="L46" s="16">
        <v>9711</v>
      </c>
      <c r="M46" s="16">
        <v>3505530</v>
      </c>
      <c r="N46" s="16">
        <v>15281</v>
      </c>
      <c r="O46" s="55">
        <v>1950576</v>
      </c>
      <c r="P46" s="55">
        <v>9977</v>
      </c>
      <c r="Q46" s="55">
        <v>2789136</v>
      </c>
      <c r="R46" s="55">
        <v>16174</v>
      </c>
      <c r="S46" s="55">
        <v>7124589</v>
      </c>
      <c r="T46" s="55">
        <v>38313</v>
      </c>
      <c r="U46" s="55">
        <v>560657</v>
      </c>
      <c r="V46" s="55">
        <v>3063</v>
      </c>
      <c r="W46" s="55">
        <v>696796</v>
      </c>
      <c r="X46" s="54">
        <f t="shared" si="231"/>
        <v>24.3</v>
      </c>
      <c r="Y46" s="55">
        <v>3515</v>
      </c>
      <c r="Z46" s="54">
        <f t="shared" si="232"/>
        <v>14.8</v>
      </c>
      <c r="AA46" s="16">
        <f t="shared" si="233"/>
        <v>288321</v>
      </c>
      <c r="AB46" s="16">
        <f t="shared" si="234"/>
        <v>1537</v>
      </c>
      <c r="AC46" s="16">
        <f t="shared" si="235"/>
        <v>666610</v>
      </c>
      <c r="AD46" s="15">
        <f t="shared" si="236"/>
        <v>131.19999999999999</v>
      </c>
      <c r="AE46" s="16">
        <f t="shared" si="237"/>
        <v>3572</v>
      </c>
      <c r="AF46" s="15">
        <f t="shared" si="238"/>
        <v>132.4</v>
      </c>
      <c r="AG46" s="55">
        <v>848978</v>
      </c>
      <c r="AH46" s="55">
        <v>4600</v>
      </c>
      <c r="AI46" s="55">
        <v>1363406</v>
      </c>
      <c r="AJ46" s="54">
        <f t="shared" si="239"/>
        <v>60.6</v>
      </c>
      <c r="AK46" s="55">
        <v>7087</v>
      </c>
      <c r="AL46" s="54">
        <f t="shared" si="240"/>
        <v>54.1</v>
      </c>
      <c r="AM46" s="55">
        <f t="shared" si="169"/>
        <v>321837</v>
      </c>
      <c r="AN46" s="55">
        <f t="shared" si="170"/>
        <v>1748</v>
      </c>
      <c r="AO46" s="55">
        <f t="shared" si="171"/>
        <v>728447</v>
      </c>
      <c r="AP46" s="54">
        <f t="shared" si="172"/>
        <v>126.3</v>
      </c>
      <c r="AQ46" s="55">
        <f t="shared" si="173"/>
        <v>3524</v>
      </c>
      <c r="AR46" s="54">
        <f t="shared" si="174"/>
        <v>101.6</v>
      </c>
      <c r="AS46" s="55">
        <v>1170815</v>
      </c>
      <c r="AT46" s="55">
        <v>6348</v>
      </c>
      <c r="AU46" s="55">
        <v>2091853</v>
      </c>
      <c r="AV46" s="54">
        <f t="shared" si="175"/>
        <v>78.7</v>
      </c>
      <c r="AW46" s="55">
        <v>10611</v>
      </c>
      <c r="AX46" s="54">
        <f t="shared" si="176"/>
        <v>67.2</v>
      </c>
      <c r="AY46" s="55">
        <f t="shared" si="177"/>
        <v>293974</v>
      </c>
      <c r="AZ46" s="55">
        <f t="shared" si="178"/>
        <v>1681</v>
      </c>
      <c r="BA46" s="55">
        <f t="shared" si="179"/>
        <v>942606</v>
      </c>
      <c r="BB46" s="54">
        <f t="shared" si="180"/>
        <v>220.6</v>
      </c>
      <c r="BC46" s="55">
        <f t="shared" si="181"/>
        <v>4002</v>
      </c>
      <c r="BD46" s="54">
        <f t="shared" si="182"/>
        <v>138.1</v>
      </c>
      <c r="BE46" s="55">
        <v>1464789</v>
      </c>
      <c r="BF46" s="55">
        <v>8029</v>
      </c>
      <c r="BG46" s="55">
        <v>3034459</v>
      </c>
      <c r="BH46" s="54">
        <f t="shared" si="183"/>
        <v>107.2</v>
      </c>
      <c r="BI46" s="55">
        <v>14613</v>
      </c>
      <c r="BJ46" s="54">
        <f t="shared" si="184"/>
        <v>82</v>
      </c>
      <c r="BK46" s="55">
        <f t="shared" si="185"/>
        <v>638587</v>
      </c>
      <c r="BL46" s="55">
        <f t="shared" si="186"/>
        <v>3682</v>
      </c>
      <c r="BM46" s="55">
        <f t="shared" si="187"/>
        <v>1253344</v>
      </c>
      <c r="BN46" s="54">
        <f t="shared" si="188"/>
        <v>96.3</v>
      </c>
      <c r="BO46" s="55">
        <f t="shared" si="189"/>
        <v>5502</v>
      </c>
      <c r="BP46" s="54">
        <f t="shared" si="190"/>
        <v>49.4</v>
      </c>
      <c r="BQ46" s="55">
        <v>2103376</v>
      </c>
      <c r="BR46" s="55">
        <v>11711</v>
      </c>
      <c r="BS46" s="55">
        <v>4287803</v>
      </c>
      <c r="BT46" s="54">
        <f t="shared" si="191"/>
        <v>103.9</v>
      </c>
      <c r="BU46" s="55">
        <v>20115</v>
      </c>
      <c r="BV46" s="54">
        <f t="shared" si="192"/>
        <v>71.8</v>
      </c>
      <c r="BW46" s="55">
        <f t="shared" si="193"/>
        <v>595110</v>
      </c>
      <c r="BX46" s="55">
        <f t="shared" si="194"/>
        <v>3488</v>
      </c>
      <c r="BY46" s="55">
        <f t="shared" si="195"/>
        <v>2121100</v>
      </c>
      <c r="BZ46" s="54">
        <f t="shared" si="196"/>
        <v>256.39999999999998</v>
      </c>
      <c r="CA46" s="55">
        <f t="shared" si="197"/>
        <v>9135</v>
      </c>
      <c r="CB46" s="54">
        <f t="shared" si="198"/>
        <v>161.9</v>
      </c>
      <c r="CC46" s="55">
        <v>2698486</v>
      </c>
      <c r="CD46" s="55">
        <v>15199</v>
      </c>
      <c r="CE46" s="55">
        <v>6408903</v>
      </c>
      <c r="CF46" s="54">
        <f t="shared" si="199"/>
        <v>137.5</v>
      </c>
      <c r="CG46" s="55">
        <v>29250</v>
      </c>
      <c r="CH46" s="54">
        <f t="shared" si="200"/>
        <v>92.4</v>
      </c>
      <c r="CI46" s="55">
        <f t="shared" si="201"/>
        <v>952372</v>
      </c>
      <c r="CJ46" s="55">
        <f t="shared" si="202"/>
        <v>5151</v>
      </c>
      <c r="CK46" s="55">
        <f t="shared" si="203"/>
        <v>1519829</v>
      </c>
      <c r="CL46" s="54">
        <f t="shared" si="204"/>
        <v>59.6</v>
      </c>
      <c r="CM46" s="55">
        <f t="shared" si="205"/>
        <v>7112</v>
      </c>
      <c r="CN46" s="54">
        <f t="shared" si="206"/>
        <v>38.1</v>
      </c>
      <c r="CO46" s="55">
        <v>3650858</v>
      </c>
      <c r="CP46" s="55">
        <v>20350</v>
      </c>
      <c r="CQ46" s="55">
        <v>7928732</v>
      </c>
      <c r="CR46" s="54">
        <f t="shared" si="207"/>
        <v>117.2</v>
      </c>
      <c r="CS46" s="55">
        <v>36362</v>
      </c>
      <c r="CT46" s="54">
        <f t="shared" si="208"/>
        <v>78.7</v>
      </c>
      <c r="CU46" s="55">
        <f t="shared" si="209"/>
        <v>714301</v>
      </c>
      <c r="CV46" s="55">
        <f t="shared" si="210"/>
        <v>3720</v>
      </c>
      <c r="CW46" s="55">
        <f t="shared" si="211"/>
        <v>2677441</v>
      </c>
      <c r="CX46" s="54">
        <f t="shared" si="212"/>
        <v>274.8</v>
      </c>
      <c r="CY46" s="55">
        <f t="shared" si="213"/>
        <v>13410</v>
      </c>
      <c r="CZ46" s="54">
        <f t="shared" si="214"/>
        <v>260.5</v>
      </c>
      <c r="DA46" s="55">
        <v>4365159</v>
      </c>
      <c r="DB46" s="55">
        <v>24070</v>
      </c>
      <c r="DC46" s="55">
        <v>10606173</v>
      </c>
      <c r="DD46" s="54">
        <f t="shared" si="215"/>
        <v>143</v>
      </c>
      <c r="DE46" s="55">
        <v>49772</v>
      </c>
      <c r="DF46" s="54">
        <f t="shared" si="216"/>
        <v>106.8</v>
      </c>
      <c r="DG46" s="55">
        <f t="shared" si="217"/>
        <v>519772</v>
      </c>
      <c r="DH46" s="55">
        <f t="shared" si="218"/>
        <v>2704</v>
      </c>
      <c r="DI46" s="55">
        <f t="shared" si="219"/>
        <v>2061118</v>
      </c>
      <c r="DJ46" s="54">
        <f t="shared" si="220"/>
        <v>296.5</v>
      </c>
      <c r="DK46" s="55">
        <f t="shared" si="221"/>
        <v>11149</v>
      </c>
      <c r="DL46" s="54">
        <f t="shared" si="222"/>
        <v>312.3</v>
      </c>
      <c r="DM46" s="55">
        <v>4884931</v>
      </c>
      <c r="DN46" s="55">
        <v>26774</v>
      </c>
      <c r="DO46" s="55">
        <v>12667291</v>
      </c>
      <c r="DP46" s="54">
        <f t="shared" si="147"/>
        <v>159.30000000000001</v>
      </c>
      <c r="DQ46" s="55">
        <v>60921</v>
      </c>
      <c r="DR46" s="54">
        <f t="shared" si="148"/>
        <v>127.5</v>
      </c>
      <c r="DS46" s="55">
        <f t="shared" si="223"/>
        <v>1096809</v>
      </c>
      <c r="DT46" s="55">
        <f t="shared" si="224"/>
        <v>5639</v>
      </c>
      <c r="DU46" s="55">
        <f t="shared" si="225"/>
        <v>1189652</v>
      </c>
      <c r="DV46" s="54">
        <f t="shared" si="149"/>
        <v>8.5</v>
      </c>
      <c r="DW46" s="55">
        <f t="shared" si="226"/>
        <v>6279</v>
      </c>
      <c r="DX46" s="54">
        <f t="shared" si="150"/>
        <v>11.3</v>
      </c>
      <c r="DY46" s="55">
        <v>5981740</v>
      </c>
      <c r="DZ46" s="55">
        <v>32413</v>
      </c>
      <c r="EA46" s="55">
        <v>13856943</v>
      </c>
      <c r="EB46" s="54">
        <f t="shared" si="152"/>
        <v>131.69999999999999</v>
      </c>
      <c r="EC46" s="55">
        <v>67200</v>
      </c>
      <c r="ED46" s="54">
        <f t="shared" si="153"/>
        <v>107.3</v>
      </c>
      <c r="EE46" s="55">
        <f t="shared" si="227"/>
        <v>762600</v>
      </c>
      <c r="EF46" s="55">
        <f t="shared" si="228"/>
        <v>3938</v>
      </c>
      <c r="EG46" s="55">
        <f t="shared" si="229"/>
        <v>1154065</v>
      </c>
      <c r="EH46" s="54">
        <f t="shared" si="154"/>
        <v>51.3</v>
      </c>
      <c r="EI46" s="55">
        <f t="shared" si="230"/>
        <v>7313</v>
      </c>
      <c r="EJ46" s="54">
        <f t="shared" si="155"/>
        <v>85.7</v>
      </c>
      <c r="EK46" s="55">
        <v>6744340</v>
      </c>
      <c r="EL46" s="55">
        <v>36351</v>
      </c>
      <c r="EM46" s="55">
        <v>15011008</v>
      </c>
      <c r="EN46" s="54">
        <f t="shared" si="157"/>
        <v>122.6</v>
      </c>
      <c r="EO46" s="55">
        <v>74513</v>
      </c>
      <c r="EP46" s="54">
        <f t="shared" si="158"/>
        <v>105</v>
      </c>
    </row>
    <row r="47" spans="1:146" s="8" customFormat="1" ht="16.5" customHeight="1">
      <c r="A47" s="26"/>
      <c r="B47" s="27" t="s">
        <v>70</v>
      </c>
      <c r="C47" s="16">
        <v>4009930</v>
      </c>
      <c r="D47" s="16">
        <v>33336</v>
      </c>
      <c r="E47" s="16">
        <v>5973902</v>
      </c>
      <c r="F47" s="16">
        <v>43272</v>
      </c>
      <c r="G47" s="16">
        <v>3042650</v>
      </c>
      <c r="H47" s="16">
        <v>20701</v>
      </c>
      <c r="I47" s="16">
        <v>6462479</v>
      </c>
      <c r="J47" s="16">
        <v>41442</v>
      </c>
      <c r="K47" s="16">
        <v>10426101</v>
      </c>
      <c r="L47" s="16">
        <v>55311</v>
      </c>
      <c r="M47" s="16">
        <v>7837266</v>
      </c>
      <c r="N47" s="16">
        <v>33650</v>
      </c>
      <c r="O47" s="55">
        <v>10096607</v>
      </c>
      <c r="P47" s="55">
        <v>53068</v>
      </c>
      <c r="Q47" s="55">
        <v>7124842</v>
      </c>
      <c r="R47" s="55">
        <v>41926</v>
      </c>
      <c r="S47" s="55">
        <v>6966440</v>
      </c>
      <c r="T47" s="55">
        <v>37578</v>
      </c>
      <c r="U47" s="55">
        <v>458200</v>
      </c>
      <c r="V47" s="55">
        <v>2494</v>
      </c>
      <c r="W47" s="55">
        <v>562370</v>
      </c>
      <c r="X47" s="54">
        <f t="shared" si="231"/>
        <v>22.7</v>
      </c>
      <c r="Y47" s="55">
        <v>2868</v>
      </c>
      <c r="Z47" s="54">
        <f t="shared" si="232"/>
        <v>15</v>
      </c>
      <c r="AA47" s="16">
        <f t="shared" si="233"/>
        <v>562705</v>
      </c>
      <c r="AB47" s="16">
        <f t="shared" si="234"/>
        <v>3115</v>
      </c>
      <c r="AC47" s="16">
        <f t="shared" si="235"/>
        <v>828859</v>
      </c>
      <c r="AD47" s="15">
        <f t="shared" si="236"/>
        <v>47.3</v>
      </c>
      <c r="AE47" s="16">
        <f t="shared" si="237"/>
        <v>4342</v>
      </c>
      <c r="AF47" s="15">
        <f t="shared" si="238"/>
        <v>39.4</v>
      </c>
      <c r="AG47" s="55">
        <v>1020905</v>
      </c>
      <c r="AH47" s="55">
        <v>5609</v>
      </c>
      <c r="AI47" s="55">
        <v>1391229</v>
      </c>
      <c r="AJ47" s="54">
        <f t="shared" si="239"/>
        <v>36.299999999999997</v>
      </c>
      <c r="AK47" s="55">
        <v>7210</v>
      </c>
      <c r="AL47" s="54">
        <f t="shared" si="240"/>
        <v>28.5</v>
      </c>
      <c r="AM47" s="55">
        <f t="shared" si="169"/>
        <v>369295</v>
      </c>
      <c r="AN47" s="55">
        <f t="shared" si="170"/>
        <v>2072</v>
      </c>
      <c r="AO47" s="55">
        <f t="shared" si="171"/>
        <v>1072880</v>
      </c>
      <c r="AP47" s="54">
        <f t="shared" si="172"/>
        <v>190.5</v>
      </c>
      <c r="AQ47" s="55">
        <f t="shared" si="173"/>
        <v>5662</v>
      </c>
      <c r="AR47" s="54">
        <f t="shared" si="174"/>
        <v>173.3</v>
      </c>
      <c r="AS47" s="55">
        <v>1390200</v>
      </c>
      <c r="AT47" s="55">
        <v>7681</v>
      </c>
      <c r="AU47" s="55">
        <v>2464109</v>
      </c>
      <c r="AV47" s="54">
        <f t="shared" si="175"/>
        <v>77.2</v>
      </c>
      <c r="AW47" s="55">
        <v>12872</v>
      </c>
      <c r="AX47" s="54">
        <f t="shared" si="176"/>
        <v>67.599999999999994</v>
      </c>
      <c r="AY47" s="55">
        <f t="shared" si="177"/>
        <v>485540</v>
      </c>
      <c r="AZ47" s="55">
        <f t="shared" si="178"/>
        <v>2701</v>
      </c>
      <c r="BA47" s="55">
        <f t="shared" si="179"/>
        <v>700000</v>
      </c>
      <c r="BB47" s="54">
        <f t="shared" si="180"/>
        <v>44.2</v>
      </c>
      <c r="BC47" s="55">
        <f t="shared" si="181"/>
        <v>3449</v>
      </c>
      <c r="BD47" s="54">
        <f t="shared" si="182"/>
        <v>27.7</v>
      </c>
      <c r="BE47" s="55">
        <v>1875740</v>
      </c>
      <c r="BF47" s="55">
        <v>10382</v>
      </c>
      <c r="BG47" s="55">
        <v>3164109</v>
      </c>
      <c r="BH47" s="54">
        <f t="shared" si="183"/>
        <v>68.7</v>
      </c>
      <c r="BI47" s="55">
        <v>16321</v>
      </c>
      <c r="BJ47" s="54">
        <f t="shared" si="184"/>
        <v>57.2</v>
      </c>
      <c r="BK47" s="55">
        <f t="shared" si="185"/>
        <v>780515</v>
      </c>
      <c r="BL47" s="55">
        <f t="shared" si="186"/>
        <v>4407</v>
      </c>
      <c r="BM47" s="55">
        <f t="shared" si="187"/>
        <v>496380</v>
      </c>
      <c r="BN47" s="54">
        <f t="shared" si="188"/>
        <v>-36.4</v>
      </c>
      <c r="BO47" s="55">
        <f t="shared" si="189"/>
        <v>2338</v>
      </c>
      <c r="BP47" s="54">
        <f t="shared" si="190"/>
        <v>-46.9</v>
      </c>
      <c r="BQ47" s="55">
        <v>2656255</v>
      </c>
      <c r="BR47" s="55">
        <v>14789</v>
      </c>
      <c r="BS47" s="55">
        <v>3660489</v>
      </c>
      <c r="BT47" s="54">
        <f t="shared" si="191"/>
        <v>37.799999999999997</v>
      </c>
      <c r="BU47" s="55">
        <v>18659</v>
      </c>
      <c r="BV47" s="54">
        <f t="shared" si="192"/>
        <v>26.2</v>
      </c>
      <c r="BW47" s="55">
        <f t="shared" si="193"/>
        <v>823315</v>
      </c>
      <c r="BX47" s="55">
        <f t="shared" si="194"/>
        <v>4635</v>
      </c>
      <c r="BY47" s="55">
        <f t="shared" si="195"/>
        <v>20000</v>
      </c>
      <c r="BZ47" s="54">
        <f t="shared" si="196"/>
        <v>-97.6</v>
      </c>
      <c r="CA47" s="55">
        <f t="shared" si="197"/>
        <v>92</v>
      </c>
      <c r="CB47" s="54">
        <f t="shared" si="198"/>
        <v>-98</v>
      </c>
      <c r="CC47" s="55">
        <v>3479570</v>
      </c>
      <c r="CD47" s="55">
        <v>19424</v>
      </c>
      <c r="CE47" s="55">
        <v>3680489</v>
      </c>
      <c r="CF47" s="54">
        <f t="shared" si="199"/>
        <v>5.8</v>
      </c>
      <c r="CG47" s="55">
        <v>18751</v>
      </c>
      <c r="CH47" s="54">
        <f t="shared" si="200"/>
        <v>-3.5</v>
      </c>
      <c r="CI47" s="55">
        <f t="shared" si="201"/>
        <v>585535</v>
      </c>
      <c r="CJ47" s="55">
        <f t="shared" si="202"/>
        <v>3260</v>
      </c>
      <c r="CK47" s="55">
        <f t="shared" si="203"/>
        <v>101410</v>
      </c>
      <c r="CL47" s="54">
        <f t="shared" si="204"/>
        <v>-82.7</v>
      </c>
      <c r="CM47" s="55">
        <f t="shared" si="205"/>
        <v>489</v>
      </c>
      <c r="CN47" s="54">
        <f t="shared" si="206"/>
        <v>-85</v>
      </c>
      <c r="CO47" s="55">
        <v>4065105</v>
      </c>
      <c r="CP47" s="55">
        <v>22684</v>
      </c>
      <c r="CQ47" s="55">
        <v>3781899</v>
      </c>
      <c r="CR47" s="54">
        <f t="shared" si="207"/>
        <v>-7</v>
      </c>
      <c r="CS47" s="55">
        <v>19240</v>
      </c>
      <c r="CT47" s="54">
        <f t="shared" si="208"/>
        <v>-15.2</v>
      </c>
      <c r="CU47" s="55">
        <f t="shared" si="209"/>
        <v>516020</v>
      </c>
      <c r="CV47" s="55">
        <f t="shared" si="210"/>
        <v>2751</v>
      </c>
      <c r="CW47" s="55">
        <f t="shared" si="211"/>
        <v>179500</v>
      </c>
      <c r="CX47" s="54">
        <f t="shared" si="212"/>
        <v>-65.2</v>
      </c>
      <c r="CY47" s="55">
        <f t="shared" si="213"/>
        <v>924</v>
      </c>
      <c r="CZ47" s="54">
        <f t="shared" si="214"/>
        <v>-66.400000000000006</v>
      </c>
      <c r="DA47" s="55">
        <v>4581125</v>
      </c>
      <c r="DB47" s="55">
        <v>25435</v>
      </c>
      <c r="DC47" s="55">
        <v>3961399</v>
      </c>
      <c r="DD47" s="54">
        <f t="shared" si="215"/>
        <v>-13.5</v>
      </c>
      <c r="DE47" s="55">
        <v>20164</v>
      </c>
      <c r="DF47" s="54">
        <f t="shared" si="216"/>
        <v>-20.7</v>
      </c>
      <c r="DG47" s="55">
        <f t="shared" si="217"/>
        <v>826070</v>
      </c>
      <c r="DH47" s="55">
        <f t="shared" si="218"/>
        <v>4261</v>
      </c>
      <c r="DI47" s="55">
        <f t="shared" si="219"/>
        <v>768725</v>
      </c>
      <c r="DJ47" s="54">
        <f t="shared" si="220"/>
        <v>-6.9</v>
      </c>
      <c r="DK47" s="55">
        <f t="shared" si="221"/>
        <v>3388</v>
      </c>
      <c r="DL47" s="54">
        <f t="shared" si="222"/>
        <v>-20.5</v>
      </c>
      <c r="DM47" s="55">
        <v>5407195</v>
      </c>
      <c r="DN47" s="55">
        <v>29696</v>
      </c>
      <c r="DO47" s="55">
        <v>4730124</v>
      </c>
      <c r="DP47" s="54">
        <f t="shared" si="147"/>
        <v>-12.5</v>
      </c>
      <c r="DQ47" s="55">
        <v>23552</v>
      </c>
      <c r="DR47" s="54">
        <f t="shared" si="148"/>
        <v>-20.7</v>
      </c>
      <c r="DS47" s="55">
        <f t="shared" si="223"/>
        <v>354485</v>
      </c>
      <c r="DT47" s="55">
        <f t="shared" si="224"/>
        <v>1800</v>
      </c>
      <c r="DU47" s="55">
        <f t="shared" si="225"/>
        <v>552670</v>
      </c>
      <c r="DV47" s="54">
        <f t="shared" si="149"/>
        <v>55.9</v>
      </c>
      <c r="DW47" s="55">
        <f t="shared" si="226"/>
        <v>3032</v>
      </c>
      <c r="DX47" s="54">
        <f t="shared" si="150"/>
        <v>68.400000000000006</v>
      </c>
      <c r="DY47" s="55">
        <v>5761680</v>
      </c>
      <c r="DZ47" s="55">
        <v>31496</v>
      </c>
      <c r="EA47" s="55">
        <v>5282794</v>
      </c>
      <c r="EB47" s="54">
        <f t="shared" si="152"/>
        <v>-8.3000000000000007</v>
      </c>
      <c r="EC47" s="55">
        <v>26584</v>
      </c>
      <c r="ED47" s="54">
        <f t="shared" si="153"/>
        <v>-15.6</v>
      </c>
      <c r="EE47" s="55">
        <f t="shared" si="227"/>
        <v>640515</v>
      </c>
      <c r="EF47" s="55">
        <f t="shared" si="228"/>
        <v>3242</v>
      </c>
      <c r="EG47" s="55">
        <f t="shared" si="229"/>
        <v>152820</v>
      </c>
      <c r="EH47" s="54">
        <f t="shared" si="154"/>
        <v>-76.099999999999994</v>
      </c>
      <c r="EI47" s="55">
        <f t="shared" si="230"/>
        <v>816</v>
      </c>
      <c r="EJ47" s="54">
        <f t="shared" si="155"/>
        <v>-74.8</v>
      </c>
      <c r="EK47" s="55">
        <v>6402195</v>
      </c>
      <c r="EL47" s="55">
        <v>34738</v>
      </c>
      <c r="EM47" s="55">
        <v>5435614</v>
      </c>
      <c r="EN47" s="54">
        <f t="shared" si="157"/>
        <v>-15.1</v>
      </c>
      <c r="EO47" s="55">
        <v>27400</v>
      </c>
      <c r="EP47" s="54">
        <f t="shared" si="158"/>
        <v>-21.1</v>
      </c>
    </row>
    <row r="48" spans="1:146" s="43" customFormat="1" ht="16.5" customHeight="1">
      <c r="A48" s="26"/>
      <c r="B48" s="46" t="s">
        <v>262</v>
      </c>
      <c r="C48" s="55">
        <v>236295</v>
      </c>
      <c r="D48" s="55">
        <v>1383</v>
      </c>
      <c r="E48" s="55">
        <v>470960</v>
      </c>
      <c r="F48" s="55">
        <v>2163</v>
      </c>
      <c r="G48" s="55">
        <v>876350</v>
      </c>
      <c r="H48" s="55">
        <v>3872</v>
      </c>
      <c r="I48" s="55">
        <v>301375</v>
      </c>
      <c r="J48" s="55">
        <v>1725</v>
      </c>
      <c r="K48" s="55">
        <v>562510</v>
      </c>
      <c r="L48" s="55">
        <v>2097</v>
      </c>
      <c r="M48" s="55">
        <v>752052</v>
      </c>
      <c r="N48" s="55">
        <v>3118</v>
      </c>
      <c r="O48" s="55">
        <v>1561301</v>
      </c>
      <c r="P48" s="55">
        <v>7958</v>
      </c>
      <c r="Q48" s="55">
        <v>6065248</v>
      </c>
      <c r="R48" s="55">
        <v>40070</v>
      </c>
      <c r="S48" s="55">
        <v>6394924</v>
      </c>
      <c r="T48" s="55">
        <v>38115</v>
      </c>
      <c r="U48" s="55">
        <v>1149189</v>
      </c>
      <c r="V48" s="55">
        <v>7372</v>
      </c>
      <c r="W48" s="55">
        <v>0</v>
      </c>
      <c r="X48" s="54">
        <f t="shared" si="231"/>
        <v>-100</v>
      </c>
      <c r="Y48" s="55">
        <v>0</v>
      </c>
      <c r="Z48" s="54">
        <f t="shared" si="232"/>
        <v>-100</v>
      </c>
      <c r="AA48" s="55">
        <f t="shared" ref="AA48:AA50" si="241">AG48-U48</f>
        <v>630291</v>
      </c>
      <c r="AB48" s="55">
        <f t="shared" ref="AB48:AB50" si="242">AH48-V48</f>
        <v>3590</v>
      </c>
      <c r="AC48" s="55">
        <f t="shared" ref="AC48:AC50" si="243">AI48-W48</f>
        <v>0</v>
      </c>
      <c r="AD48" s="54">
        <f t="shared" ref="AD48:AD50" si="244">ROUND(((AC48/AA48-1)*100),1)</f>
        <v>-100</v>
      </c>
      <c r="AE48" s="55">
        <f t="shared" ref="AE48:AE50" si="245">AK48-Y48</f>
        <v>0</v>
      </c>
      <c r="AF48" s="54">
        <f t="shared" ref="AF48:AF50" si="246">ROUND(((AE48/AB48-1)*100),1)</f>
        <v>-100</v>
      </c>
      <c r="AG48" s="55">
        <v>1779480</v>
      </c>
      <c r="AH48" s="55">
        <v>10962</v>
      </c>
      <c r="AI48" s="55">
        <v>0</v>
      </c>
      <c r="AJ48" s="54">
        <f t="shared" si="239"/>
        <v>-100</v>
      </c>
      <c r="AK48" s="55">
        <v>0</v>
      </c>
      <c r="AL48" s="54">
        <f t="shared" si="240"/>
        <v>-100</v>
      </c>
      <c r="AM48" s="55">
        <f t="shared" si="169"/>
        <v>1184185</v>
      </c>
      <c r="AN48" s="55">
        <f t="shared" si="170"/>
        <v>6835</v>
      </c>
      <c r="AO48" s="55">
        <f t="shared" si="171"/>
        <v>20650</v>
      </c>
      <c r="AP48" s="54">
        <f t="shared" si="172"/>
        <v>-98.3</v>
      </c>
      <c r="AQ48" s="55">
        <f t="shared" si="173"/>
        <v>118</v>
      </c>
      <c r="AR48" s="54">
        <f t="shared" si="174"/>
        <v>-98.3</v>
      </c>
      <c r="AS48" s="55">
        <v>2963665</v>
      </c>
      <c r="AT48" s="55">
        <v>17797</v>
      </c>
      <c r="AU48" s="55">
        <v>20650</v>
      </c>
      <c r="AV48" s="54">
        <f t="shared" si="175"/>
        <v>-99.3</v>
      </c>
      <c r="AW48" s="55">
        <v>118</v>
      </c>
      <c r="AX48" s="54">
        <f t="shared" si="176"/>
        <v>-99.3</v>
      </c>
      <c r="AY48" s="55">
        <f t="shared" si="177"/>
        <v>1657764</v>
      </c>
      <c r="AZ48" s="55">
        <f t="shared" si="178"/>
        <v>9773</v>
      </c>
      <c r="BA48" s="55">
        <f t="shared" si="179"/>
        <v>0</v>
      </c>
      <c r="BB48" s="54">
        <f t="shared" si="180"/>
        <v>-100</v>
      </c>
      <c r="BC48" s="55">
        <f t="shared" si="181"/>
        <v>0</v>
      </c>
      <c r="BD48" s="54">
        <f t="shared" si="182"/>
        <v>-100</v>
      </c>
      <c r="BE48" s="55">
        <v>4621429</v>
      </c>
      <c r="BF48" s="55">
        <v>27570</v>
      </c>
      <c r="BG48" s="55">
        <v>20650</v>
      </c>
      <c r="BH48" s="54">
        <f t="shared" si="183"/>
        <v>-99.6</v>
      </c>
      <c r="BI48" s="55">
        <v>118</v>
      </c>
      <c r="BJ48" s="54">
        <f t="shared" si="184"/>
        <v>-99.6</v>
      </c>
      <c r="BK48" s="55">
        <f t="shared" si="185"/>
        <v>926747</v>
      </c>
      <c r="BL48" s="55">
        <f t="shared" si="186"/>
        <v>5552</v>
      </c>
      <c r="BM48" s="55">
        <f t="shared" si="187"/>
        <v>0</v>
      </c>
      <c r="BN48" s="54">
        <f t="shared" si="188"/>
        <v>-100</v>
      </c>
      <c r="BO48" s="55">
        <f t="shared" si="189"/>
        <v>0</v>
      </c>
      <c r="BP48" s="54">
        <f t="shared" si="190"/>
        <v>-100</v>
      </c>
      <c r="BQ48" s="55">
        <v>5548176</v>
      </c>
      <c r="BR48" s="55">
        <v>33122</v>
      </c>
      <c r="BS48" s="55">
        <v>20650</v>
      </c>
      <c r="BT48" s="54">
        <f t="shared" si="191"/>
        <v>-99.6</v>
      </c>
      <c r="BU48" s="55">
        <v>118</v>
      </c>
      <c r="BV48" s="54">
        <f t="shared" si="192"/>
        <v>-99.6</v>
      </c>
      <c r="BW48" s="55">
        <f t="shared" si="193"/>
        <v>249140</v>
      </c>
      <c r="BX48" s="55">
        <f t="shared" si="194"/>
        <v>1471</v>
      </c>
      <c r="BY48" s="55">
        <f t="shared" si="195"/>
        <v>0</v>
      </c>
      <c r="BZ48" s="54">
        <f t="shared" si="196"/>
        <v>-100</v>
      </c>
      <c r="CA48" s="55">
        <f t="shared" si="197"/>
        <v>0</v>
      </c>
      <c r="CB48" s="54">
        <f t="shared" si="198"/>
        <v>-100</v>
      </c>
      <c r="CC48" s="55">
        <v>5797316</v>
      </c>
      <c r="CD48" s="55">
        <v>34593</v>
      </c>
      <c r="CE48" s="55">
        <v>20650</v>
      </c>
      <c r="CF48" s="54">
        <f t="shared" si="199"/>
        <v>-99.6</v>
      </c>
      <c r="CG48" s="55">
        <v>118</v>
      </c>
      <c r="CH48" s="54">
        <f t="shared" si="200"/>
        <v>-99.7</v>
      </c>
      <c r="CI48" s="55">
        <f t="shared" si="201"/>
        <v>274792</v>
      </c>
      <c r="CJ48" s="55">
        <f t="shared" si="202"/>
        <v>1659</v>
      </c>
      <c r="CK48" s="55">
        <f t="shared" si="203"/>
        <v>0</v>
      </c>
      <c r="CL48" s="54">
        <f t="shared" si="204"/>
        <v>-100</v>
      </c>
      <c r="CM48" s="55">
        <f t="shared" si="205"/>
        <v>0</v>
      </c>
      <c r="CN48" s="54">
        <f t="shared" si="206"/>
        <v>-100</v>
      </c>
      <c r="CO48" s="55">
        <v>6072108</v>
      </c>
      <c r="CP48" s="55">
        <v>36252</v>
      </c>
      <c r="CQ48" s="55">
        <v>20650</v>
      </c>
      <c r="CR48" s="54">
        <f t="shared" si="207"/>
        <v>-99.7</v>
      </c>
      <c r="CS48" s="55">
        <v>118</v>
      </c>
      <c r="CT48" s="54">
        <f t="shared" si="208"/>
        <v>-99.7</v>
      </c>
      <c r="CU48" s="55">
        <f t="shared" si="209"/>
        <v>89605</v>
      </c>
      <c r="CV48" s="55">
        <f t="shared" si="210"/>
        <v>536</v>
      </c>
      <c r="CW48" s="55">
        <f t="shared" si="211"/>
        <v>0</v>
      </c>
      <c r="CX48" s="54">
        <f t="shared" si="212"/>
        <v>-100</v>
      </c>
      <c r="CY48" s="55">
        <f t="shared" si="213"/>
        <v>0</v>
      </c>
      <c r="CZ48" s="54">
        <f t="shared" si="214"/>
        <v>-100</v>
      </c>
      <c r="DA48" s="55">
        <v>6161713</v>
      </c>
      <c r="DB48" s="55">
        <v>36788</v>
      </c>
      <c r="DC48" s="55">
        <v>20650</v>
      </c>
      <c r="DD48" s="54">
        <f t="shared" si="215"/>
        <v>-99.7</v>
      </c>
      <c r="DE48" s="55">
        <v>118</v>
      </c>
      <c r="DF48" s="54">
        <f t="shared" si="216"/>
        <v>-99.7</v>
      </c>
      <c r="DG48" s="55">
        <f t="shared" si="217"/>
        <v>105321</v>
      </c>
      <c r="DH48" s="55">
        <f t="shared" si="218"/>
        <v>611</v>
      </c>
      <c r="DI48" s="55">
        <f t="shared" si="219"/>
        <v>0</v>
      </c>
      <c r="DJ48" s="54">
        <f t="shared" si="220"/>
        <v>-100</v>
      </c>
      <c r="DK48" s="55">
        <f t="shared" si="221"/>
        <v>0</v>
      </c>
      <c r="DL48" s="54">
        <f t="shared" si="222"/>
        <v>-100</v>
      </c>
      <c r="DM48" s="55">
        <v>6267034</v>
      </c>
      <c r="DN48" s="55">
        <v>37399</v>
      </c>
      <c r="DO48" s="55">
        <v>20650</v>
      </c>
      <c r="DP48" s="54">
        <f t="shared" si="147"/>
        <v>-99.7</v>
      </c>
      <c r="DQ48" s="55">
        <v>118</v>
      </c>
      <c r="DR48" s="54">
        <f t="shared" si="148"/>
        <v>-99.7</v>
      </c>
      <c r="DS48" s="55">
        <f t="shared" si="223"/>
        <v>127890</v>
      </c>
      <c r="DT48" s="55">
        <f t="shared" si="224"/>
        <v>716</v>
      </c>
      <c r="DU48" s="55">
        <f t="shared" si="225"/>
        <v>0</v>
      </c>
      <c r="DV48" s="54">
        <f t="shared" si="149"/>
        <v>-100</v>
      </c>
      <c r="DW48" s="55">
        <f t="shared" si="226"/>
        <v>0</v>
      </c>
      <c r="DX48" s="54">
        <f t="shared" si="150"/>
        <v>-100</v>
      </c>
      <c r="DY48" s="55">
        <v>6394924</v>
      </c>
      <c r="DZ48" s="55">
        <v>38115</v>
      </c>
      <c r="EA48" s="55">
        <v>20650</v>
      </c>
      <c r="EB48" s="54">
        <f t="shared" si="152"/>
        <v>-99.7</v>
      </c>
      <c r="EC48" s="55">
        <v>118</v>
      </c>
      <c r="ED48" s="54">
        <f t="shared" si="153"/>
        <v>-99.7</v>
      </c>
      <c r="EE48" s="55">
        <f t="shared" si="227"/>
        <v>0</v>
      </c>
      <c r="EF48" s="55">
        <f t="shared" si="228"/>
        <v>0</v>
      </c>
      <c r="EG48" s="55">
        <f t="shared" si="229"/>
        <v>0</v>
      </c>
      <c r="EH48" s="56">
        <v>0</v>
      </c>
      <c r="EI48" s="55">
        <f t="shared" si="230"/>
        <v>0</v>
      </c>
      <c r="EJ48" s="56">
        <v>0</v>
      </c>
      <c r="EK48" s="55">
        <v>6394924</v>
      </c>
      <c r="EL48" s="55">
        <v>38115</v>
      </c>
      <c r="EM48" s="55">
        <v>20650</v>
      </c>
      <c r="EN48" s="54">
        <f t="shared" si="157"/>
        <v>-99.7</v>
      </c>
      <c r="EO48" s="55">
        <v>118</v>
      </c>
      <c r="EP48" s="54">
        <f t="shared" si="158"/>
        <v>-99.7</v>
      </c>
    </row>
    <row r="49" spans="1:146" s="8" customFormat="1" ht="16.5" customHeight="1">
      <c r="A49" s="26"/>
      <c r="B49" s="27" t="s">
        <v>74</v>
      </c>
      <c r="C49" s="16">
        <v>490380</v>
      </c>
      <c r="D49" s="16">
        <v>4196</v>
      </c>
      <c r="E49" s="16">
        <v>532644</v>
      </c>
      <c r="F49" s="16">
        <v>4110</v>
      </c>
      <c r="G49" s="16">
        <v>754400</v>
      </c>
      <c r="H49" s="16">
        <v>5303</v>
      </c>
      <c r="I49" s="16">
        <v>2559513</v>
      </c>
      <c r="J49" s="16">
        <v>17257</v>
      </c>
      <c r="K49" s="16">
        <v>2229739</v>
      </c>
      <c r="L49" s="16">
        <v>12525</v>
      </c>
      <c r="M49" s="16">
        <v>5712204</v>
      </c>
      <c r="N49" s="16">
        <v>26284</v>
      </c>
      <c r="O49" s="55">
        <v>3929165</v>
      </c>
      <c r="P49" s="55">
        <v>21602</v>
      </c>
      <c r="Q49" s="55">
        <v>1691780</v>
      </c>
      <c r="R49" s="55">
        <v>10300</v>
      </c>
      <c r="S49" s="55">
        <v>6034095</v>
      </c>
      <c r="T49" s="55">
        <v>33706</v>
      </c>
      <c r="U49" s="55">
        <v>616702</v>
      </c>
      <c r="V49" s="55">
        <v>3499</v>
      </c>
      <c r="W49" s="55">
        <v>494034</v>
      </c>
      <c r="X49" s="54">
        <f t="shared" si="231"/>
        <v>-19.899999999999999</v>
      </c>
      <c r="Y49" s="55">
        <v>2616</v>
      </c>
      <c r="Z49" s="54">
        <f t="shared" si="232"/>
        <v>-25.2</v>
      </c>
      <c r="AA49" s="55">
        <f t="shared" si="241"/>
        <v>673655</v>
      </c>
      <c r="AB49" s="55">
        <f t="shared" si="242"/>
        <v>3830</v>
      </c>
      <c r="AC49" s="55">
        <f t="shared" si="243"/>
        <v>572872</v>
      </c>
      <c r="AD49" s="54">
        <f t="shared" si="244"/>
        <v>-15</v>
      </c>
      <c r="AE49" s="55">
        <f t="shared" si="245"/>
        <v>2908</v>
      </c>
      <c r="AF49" s="54">
        <f t="shared" si="246"/>
        <v>-24.1</v>
      </c>
      <c r="AG49" s="55">
        <v>1290357</v>
      </c>
      <c r="AH49" s="55">
        <v>7329</v>
      </c>
      <c r="AI49" s="55">
        <v>1066906</v>
      </c>
      <c r="AJ49" s="54">
        <f t="shared" si="239"/>
        <v>-17.3</v>
      </c>
      <c r="AK49" s="55">
        <v>5524</v>
      </c>
      <c r="AL49" s="54">
        <f t="shared" si="240"/>
        <v>-24.6</v>
      </c>
      <c r="AM49" s="55">
        <f t="shared" si="169"/>
        <v>364981</v>
      </c>
      <c r="AN49" s="55">
        <f t="shared" si="170"/>
        <v>2109</v>
      </c>
      <c r="AO49" s="55">
        <f t="shared" si="171"/>
        <v>507091</v>
      </c>
      <c r="AP49" s="54">
        <f t="shared" si="172"/>
        <v>38.9</v>
      </c>
      <c r="AQ49" s="55">
        <f t="shared" si="173"/>
        <v>2739</v>
      </c>
      <c r="AR49" s="54">
        <f t="shared" si="174"/>
        <v>29.9</v>
      </c>
      <c r="AS49" s="55">
        <v>1655338</v>
      </c>
      <c r="AT49" s="55">
        <v>9438</v>
      </c>
      <c r="AU49" s="55">
        <v>1573997</v>
      </c>
      <c r="AV49" s="54">
        <f t="shared" si="175"/>
        <v>-4.9000000000000004</v>
      </c>
      <c r="AW49" s="55">
        <v>8263</v>
      </c>
      <c r="AX49" s="54">
        <f t="shared" si="176"/>
        <v>-12.4</v>
      </c>
      <c r="AY49" s="55">
        <f t="shared" si="177"/>
        <v>465237</v>
      </c>
      <c r="AZ49" s="55">
        <f t="shared" si="178"/>
        <v>2710</v>
      </c>
      <c r="BA49" s="55">
        <f t="shared" si="179"/>
        <v>287255</v>
      </c>
      <c r="BB49" s="54">
        <f t="shared" si="180"/>
        <v>-38.299999999999997</v>
      </c>
      <c r="BC49" s="55">
        <f t="shared" si="181"/>
        <v>1331</v>
      </c>
      <c r="BD49" s="54">
        <f t="shared" si="182"/>
        <v>-50.9</v>
      </c>
      <c r="BE49" s="55">
        <v>2120575</v>
      </c>
      <c r="BF49" s="55">
        <v>12148</v>
      </c>
      <c r="BG49" s="55">
        <v>1861252</v>
      </c>
      <c r="BH49" s="54">
        <f t="shared" si="183"/>
        <v>-12.2</v>
      </c>
      <c r="BI49" s="55">
        <v>9594</v>
      </c>
      <c r="BJ49" s="54">
        <f t="shared" si="184"/>
        <v>-21</v>
      </c>
      <c r="BK49" s="55">
        <f t="shared" si="185"/>
        <v>773018</v>
      </c>
      <c r="BL49" s="55">
        <f t="shared" si="186"/>
        <v>4410</v>
      </c>
      <c r="BM49" s="55">
        <f t="shared" si="187"/>
        <v>635686</v>
      </c>
      <c r="BN49" s="54">
        <f t="shared" si="188"/>
        <v>-17.8</v>
      </c>
      <c r="BO49" s="55">
        <f t="shared" si="189"/>
        <v>3080</v>
      </c>
      <c r="BP49" s="54">
        <f t="shared" si="190"/>
        <v>-30.2</v>
      </c>
      <c r="BQ49" s="55">
        <v>2893593</v>
      </c>
      <c r="BR49" s="55">
        <v>16558</v>
      </c>
      <c r="BS49" s="55">
        <v>2496938</v>
      </c>
      <c r="BT49" s="54">
        <f t="shared" si="191"/>
        <v>-13.7</v>
      </c>
      <c r="BU49" s="55">
        <v>12674</v>
      </c>
      <c r="BV49" s="54">
        <f t="shared" si="192"/>
        <v>-23.5</v>
      </c>
      <c r="BW49" s="55">
        <f t="shared" si="193"/>
        <v>632609</v>
      </c>
      <c r="BX49" s="55">
        <f t="shared" si="194"/>
        <v>3691</v>
      </c>
      <c r="BY49" s="55">
        <f t="shared" si="195"/>
        <v>546592</v>
      </c>
      <c r="BZ49" s="54">
        <f t="shared" si="196"/>
        <v>-13.6</v>
      </c>
      <c r="CA49" s="55">
        <f t="shared" si="197"/>
        <v>2222</v>
      </c>
      <c r="CB49" s="54">
        <f t="shared" si="198"/>
        <v>-39.799999999999997</v>
      </c>
      <c r="CC49" s="55">
        <v>3526202</v>
      </c>
      <c r="CD49" s="55">
        <v>20249</v>
      </c>
      <c r="CE49" s="55">
        <v>3043530</v>
      </c>
      <c r="CF49" s="54">
        <f t="shared" si="199"/>
        <v>-13.7</v>
      </c>
      <c r="CG49" s="55">
        <v>14896</v>
      </c>
      <c r="CH49" s="54">
        <f t="shared" si="200"/>
        <v>-26.4</v>
      </c>
      <c r="CI49" s="55">
        <f t="shared" si="201"/>
        <v>485740</v>
      </c>
      <c r="CJ49" s="55">
        <f t="shared" si="202"/>
        <v>2719</v>
      </c>
      <c r="CK49" s="55">
        <f t="shared" si="203"/>
        <v>308995</v>
      </c>
      <c r="CL49" s="54">
        <f t="shared" si="204"/>
        <v>-36.4</v>
      </c>
      <c r="CM49" s="55">
        <f t="shared" si="205"/>
        <v>1511</v>
      </c>
      <c r="CN49" s="54">
        <f t="shared" si="206"/>
        <v>-44.4</v>
      </c>
      <c r="CO49" s="55">
        <v>4011942</v>
      </c>
      <c r="CP49" s="55">
        <v>22968</v>
      </c>
      <c r="CQ49" s="55">
        <v>3352525</v>
      </c>
      <c r="CR49" s="54">
        <f t="shared" si="207"/>
        <v>-16.399999999999999</v>
      </c>
      <c r="CS49" s="55">
        <v>16407</v>
      </c>
      <c r="CT49" s="54">
        <f t="shared" si="208"/>
        <v>-28.6</v>
      </c>
      <c r="CU49" s="55">
        <f t="shared" si="209"/>
        <v>367515</v>
      </c>
      <c r="CV49" s="55">
        <f t="shared" si="210"/>
        <v>2003</v>
      </c>
      <c r="CW49" s="55">
        <f t="shared" si="211"/>
        <v>454762</v>
      </c>
      <c r="CX49" s="54">
        <f t="shared" si="212"/>
        <v>23.7</v>
      </c>
      <c r="CY49" s="55">
        <f t="shared" si="213"/>
        <v>2282</v>
      </c>
      <c r="CZ49" s="54">
        <f t="shared" si="214"/>
        <v>13.9</v>
      </c>
      <c r="DA49" s="55">
        <v>4379457</v>
      </c>
      <c r="DB49" s="55">
        <v>24971</v>
      </c>
      <c r="DC49" s="55">
        <v>3807287</v>
      </c>
      <c r="DD49" s="54">
        <f t="shared" si="215"/>
        <v>-13.1</v>
      </c>
      <c r="DE49" s="55">
        <v>18689</v>
      </c>
      <c r="DF49" s="54">
        <f t="shared" si="216"/>
        <v>-25.2</v>
      </c>
      <c r="DG49" s="55">
        <f t="shared" si="217"/>
        <v>267074</v>
      </c>
      <c r="DH49" s="55">
        <f t="shared" si="218"/>
        <v>1416</v>
      </c>
      <c r="DI49" s="55">
        <f t="shared" si="219"/>
        <v>513050</v>
      </c>
      <c r="DJ49" s="54">
        <f t="shared" si="220"/>
        <v>92.1</v>
      </c>
      <c r="DK49" s="55">
        <f t="shared" si="221"/>
        <v>2549</v>
      </c>
      <c r="DL49" s="54">
        <f t="shared" si="222"/>
        <v>80</v>
      </c>
      <c r="DM49" s="55">
        <v>4646531</v>
      </c>
      <c r="DN49" s="55">
        <v>26387</v>
      </c>
      <c r="DO49" s="55">
        <v>4320337</v>
      </c>
      <c r="DP49" s="54">
        <f t="shared" si="147"/>
        <v>-7</v>
      </c>
      <c r="DQ49" s="55">
        <v>21238</v>
      </c>
      <c r="DR49" s="54">
        <f t="shared" si="148"/>
        <v>-19.5</v>
      </c>
      <c r="DS49" s="55">
        <f t="shared" si="223"/>
        <v>426271</v>
      </c>
      <c r="DT49" s="55">
        <f t="shared" si="224"/>
        <v>2233</v>
      </c>
      <c r="DU49" s="55">
        <f t="shared" si="225"/>
        <v>698719</v>
      </c>
      <c r="DV49" s="54">
        <f t="shared" si="149"/>
        <v>63.9</v>
      </c>
      <c r="DW49" s="55">
        <f t="shared" si="226"/>
        <v>4030</v>
      </c>
      <c r="DX49" s="54">
        <f t="shared" si="150"/>
        <v>80.5</v>
      </c>
      <c r="DY49" s="55">
        <v>5072802</v>
      </c>
      <c r="DZ49" s="55">
        <v>28620</v>
      </c>
      <c r="EA49" s="55">
        <v>5019056</v>
      </c>
      <c r="EB49" s="54">
        <f t="shared" si="152"/>
        <v>-1.1000000000000001</v>
      </c>
      <c r="EC49" s="55">
        <v>25268</v>
      </c>
      <c r="ED49" s="54">
        <f t="shared" si="153"/>
        <v>-11.7</v>
      </c>
      <c r="EE49" s="55">
        <f t="shared" si="227"/>
        <v>490740</v>
      </c>
      <c r="EF49" s="55">
        <f t="shared" si="228"/>
        <v>2589</v>
      </c>
      <c r="EG49" s="55">
        <f t="shared" si="229"/>
        <v>513433</v>
      </c>
      <c r="EH49" s="54">
        <f t="shared" si="154"/>
        <v>4.5999999999999996</v>
      </c>
      <c r="EI49" s="55">
        <f t="shared" si="230"/>
        <v>3118</v>
      </c>
      <c r="EJ49" s="54">
        <f t="shared" si="155"/>
        <v>20.399999999999999</v>
      </c>
      <c r="EK49" s="55">
        <v>5563542</v>
      </c>
      <c r="EL49" s="55">
        <v>31209</v>
      </c>
      <c r="EM49" s="55">
        <v>5532489</v>
      </c>
      <c r="EN49" s="54">
        <f t="shared" si="157"/>
        <v>-0.6</v>
      </c>
      <c r="EO49" s="55">
        <v>28386</v>
      </c>
      <c r="EP49" s="54">
        <f t="shared" si="158"/>
        <v>-9</v>
      </c>
    </row>
    <row r="50" spans="1:146" s="8" customFormat="1" ht="16.5" customHeight="1">
      <c r="A50" s="26"/>
      <c r="B50" s="27" t="s">
        <v>62</v>
      </c>
      <c r="C50" s="16">
        <v>7419477</v>
      </c>
      <c r="D50" s="16">
        <v>60734</v>
      </c>
      <c r="E50" s="16">
        <v>23103115</v>
      </c>
      <c r="F50" s="16">
        <v>174027</v>
      </c>
      <c r="G50" s="16">
        <v>14908721</v>
      </c>
      <c r="H50" s="16">
        <v>102165</v>
      </c>
      <c r="I50" s="16">
        <v>15054046</v>
      </c>
      <c r="J50" s="16">
        <v>96783</v>
      </c>
      <c r="K50" s="16">
        <v>7096287</v>
      </c>
      <c r="L50" s="16">
        <v>36887</v>
      </c>
      <c r="M50" s="16">
        <v>3544897</v>
      </c>
      <c r="N50" s="16">
        <v>15485</v>
      </c>
      <c r="O50" s="55">
        <v>5117473</v>
      </c>
      <c r="P50" s="55">
        <v>27066</v>
      </c>
      <c r="Q50" s="55">
        <v>5495681</v>
      </c>
      <c r="R50" s="55">
        <v>31306</v>
      </c>
      <c r="S50" s="55">
        <v>5432168</v>
      </c>
      <c r="T50" s="55">
        <v>28286</v>
      </c>
      <c r="U50" s="55">
        <v>365857</v>
      </c>
      <c r="V50" s="55">
        <v>2123</v>
      </c>
      <c r="W50" s="55">
        <v>562490</v>
      </c>
      <c r="X50" s="54">
        <f t="shared" si="231"/>
        <v>53.7</v>
      </c>
      <c r="Y50" s="55">
        <v>2994</v>
      </c>
      <c r="Z50" s="54">
        <f t="shared" si="232"/>
        <v>41</v>
      </c>
      <c r="AA50" s="55">
        <f t="shared" si="241"/>
        <v>405981</v>
      </c>
      <c r="AB50" s="55">
        <f t="shared" si="242"/>
        <v>2263</v>
      </c>
      <c r="AC50" s="55">
        <f t="shared" si="243"/>
        <v>1061571</v>
      </c>
      <c r="AD50" s="54">
        <f t="shared" si="244"/>
        <v>161.5</v>
      </c>
      <c r="AE50" s="55">
        <f t="shared" si="245"/>
        <v>5513</v>
      </c>
      <c r="AF50" s="54">
        <f t="shared" si="246"/>
        <v>143.6</v>
      </c>
      <c r="AG50" s="55">
        <v>771838</v>
      </c>
      <c r="AH50" s="55">
        <v>4386</v>
      </c>
      <c r="AI50" s="55">
        <v>1624061</v>
      </c>
      <c r="AJ50" s="54">
        <f t="shared" si="239"/>
        <v>110.4</v>
      </c>
      <c r="AK50" s="55">
        <v>8507</v>
      </c>
      <c r="AL50" s="54">
        <f t="shared" si="240"/>
        <v>94</v>
      </c>
      <c r="AM50" s="55">
        <f t="shared" si="169"/>
        <v>506198</v>
      </c>
      <c r="AN50" s="55">
        <f t="shared" si="170"/>
        <v>2755</v>
      </c>
      <c r="AO50" s="55">
        <f t="shared" si="171"/>
        <v>1023897</v>
      </c>
      <c r="AP50" s="54">
        <f t="shared" si="172"/>
        <v>102.3</v>
      </c>
      <c r="AQ50" s="55">
        <f t="shared" si="173"/>
        <v>5129</v>
      </c>
      <c r="AR50" s="54">
        <f t="shared" si="174"/>
        <v>86.2</v>
      </c>
      <c r="AS50" s="55">
        <v>1278036</v>
      </c>
      <c r="AT50" s="55">
        <v>7141</v>
      </c>
      <c r="AU50" s="55">
        <v>2647958</v>
      </c>
      <c r="AV50" s="54">
        <f t="shared" si="175"/>
        <v>107.2</v>
      </c>
      <c r="AW50" s="55">
        <v>13636</v>
      </c>
      <c r="AX50" s="54">
        <f t="shared" si="176"/>
        <v>91</v>
      </c>
      <c r="AY50" s="55">
        <f t="shared" si="177"/>
        <v>522390</v>
      </c>
      <c r="AZ50" s="55">
        <f t="shared" si="178"/>
        <v>2863</v>
      </c>
      <c r="BA50" s="55">
        <f t="shared" si="179"/>
        <v>924424</v>
      </c>
      <c r="BB50" s="54">
        <f t="shared" si="180"/>
        <v>77</v>
      </c>
      <c r="BC50" s="55">
        <f t="shared" si="181"/>
        <v>4099</v>
      </c>
      <c r="BD50" s="54">
        <f t="shared" si="182"/>
        <v>43.2</v>
      </c>
      <c r="BE50" s="55">
        <v>1800426</v>
      </c>
      <c r="BF50" s="55">
        <v>10004</v>
      </c>
      <c r="BG50" s="55">
        <v>3572382</v>
      </c>
      <c r="BH50" s="54">
        <f t="shared" si="183"/>
        <v>98.4</v>
      </c>
      <c r="BI50" s="55">
        <v>17735</v>
      </c>
      <c r="BJ50" s="54">
        <f t="shared" si="184"/>
        <v>77.3</v>
      </c>
      <c r="BK50" s="55">
        <f t="shared" si="185"/>
        <v>195081</v>
      </c>
      <c r="BL50" s="55">
        <f t="shared" si="186"/>
        <v>975</v>
      </c>
      <c r="BM50" s="55">
        <f t="shared" si="187"/>
        <v>557913</v>
      </c>
      <c r="BN50" s="54">
        <f t="shared" si="188"/>
        <v>186</v>
      </c>
      <c r="BO50" s="55">
        <f t="shared" si="189"/>
        <v>2397</v>
      </c>
      <c r="BP50" s="54">
        <f t="shared" si="190"/>
        <v>145.80000000000001</v>
      </c>
      <c r="BQ50" s="55">
        <v>1995507</v>
      </c>
      <c r="BR50" s="55">
        <v>10979</v>
      </c>
      <c r="BS50" s="55">
        <v>4130295</v>
      </c>
      <c r="BT50" s="54">
        <f t="shared" si="191"/>
        <v>107</v>
      </c>
      <c r="BU50" s="55">
        <v>20132</v>
      </c>
      <c r="BV50" s="54">
        <f t="shared" si="192"/>
        <v>83.4</v>
      </c>
      <c r="BW50" s="55">
        <f t="shared" si="193"/>
        <v>127973</v>
      </c>
      <c r="BX50" s="55">
        <f t="shared" si="194"/>
        <v>603</v>
      </c>
      <c r="BY50" s="55">
        <f t="shared" si="195"/>
        <v>1045776</v>
      </c>
      <c r="BZ50" s="54">
        <f t="shared" si="196"/>
        <v>717.2</v>
      </c>
      <c r="CA50" s="55">
        <f t="shared" si="197"/>
        <v>4653</v>
      </c>
      <c r="CB50" s="54">
        <f t="shared" si="198"/>
        <v>671.6</v>
      </c>
      <c r="CC50" s="55">
        <v>2123480</v>
      </c>
      <c r="CD50" s="55">
        <v>11582</v>
      </c>
      <c r="CE50" s="55">
        <v>5176071</v>
      </c>
      <c r="CF50" s="54">
        <f t="shared" si="199"/>
        <v>143.80000000000001</v>
      </c>
      <c r="CG50" s="55">
        <v>24785</v>
      </c>
      <c r="CH50" s="54">
        <f t="shared" si="200"/>
        <v>114</v>
      </c>
      <c r="CI50" s="55">
        <f t="shared" si="201"/>
        <v>391472</v>
      </c>
      <c r="CJ50" s="55">
        <f t="shared" si="202"/>
        <v>1979</v>
      </c>
      <c r="CK50" s="55">
        <f t="shared" si="203"/>
        <v>1150898</v>
      </c>
      <c r="CL50" s="54">
        <f t="shared" si="204"/>
        <v>194</v>
      </c>
      <c r="CM50" s="55">
        <f t="shared" si="205"/>
        <v>5637</v>
      </c>
      <c r="CN50" s="54">
        <f t="shared" si="206"/>
        <v>184.8</v>
      </c>
      <c r="CO50" s="55">
        <v>2514952</v>
      </c>
      <c r="CP50" s="55">
        <v>13561</v>
      </c>
      <c r="CQ50" s="55">
        <v>6326969</v>
      </c>
      <c r="CR50" s="54">
        <f t="shared" si="207"/>
        <v>151.6</v>
      </c>
      <c r="CS50" s="55">
        <v>30422</v>
      </c>
      <c r="CT50" s="54">
        <f t="shared" si="208"/>
        <v>124.3</v>
      </c>
      <c r="CU50" s="55">
        <f t="shared" si="209"/>
        <v>359791</v>
      </c>
      <c r="CV50" s="55">
        <f t="shared" si="210"/>
        <v>1807</v>
      </c>
      <c r="CW50" s="55">
        <f t="shared" si="211"/>
        <v>898109</v>
      </c>
      <c r="CX50" s="54">
        <f t="shared" si="212"/>
        <v>149.6</v>
      </c>
      <c r="CY50" s="55">
        <f t="shared" si="213"/>
        <v>4920</v>
      </c>
      <c r="CZ50" s="54">
        <f t="shared" si="214"/>
        <v>172.3</v>
      </c>
      <c r="DA50" s="55">
        <v>2874743</v>
      </c>
      <c r="DB50" s="55">
        <v>15368</v>
      </c>
      <c r="DC50" s="55">
        <v>7225078</v>
      </c>
      <c r="DD50" s="54">
        <f t="shared" si="215"/>
        <v>151.30000000000001</v>
      </c>
      <c r="DE50" s="55">
        <v>35342</v>
      </c>
      <c r="DF50" s="54">
        <f t="shared" si="216"/>
        <v>130</v>
      </c>
      <c r="DG50" s="55">
        <f t="shared" si="217"/>
        <v>257742</v>
      </c>
      <c r="DH50" s="55">
        <f t="shared" si="218"/>
        <v>1246</v>
      </c>
      <c r="DI50" s="55">
        <f t="shared" si="219"/>
        <v>1054452</v>
      </c>
      <c r="DJ50" s="54">
        <f t="shared" si="220"/>
        <v>309.10000000000002</v>
      </c>
      <c r="DK50" s="55">
        <f t="shared" si="221"/>
        <v>5881</v>
      </c>
      <c r="DL50" s="54">
        <f t="shared" si="222"/>
        <v>372</v>
      </c>
      <c r="DM50" s="55">
        <v>3132485</v>
      </c>
      <c r="DN50" s="55">
        <v>16614</v>
      </c>
      <c r="DO50" s="55">
        <v>8279530</v>
      </c>
      <c r="DP50" s="54">
        <f t="shared" si="147"/>
        <v>164.3</v>
      </c>
      <c r="DQ50" s="55">
        <v>41223</v>
      </c>
      <c r="DR50" s="54">
        <f t="shared" si="148"/>
        <v>148.1</v>
      </c>
      <c r="DS50" s="55">
        <f t="shared" si="223"/>
        <v>684673</v>
      </c>
      <c r="DT50" s="55">
        <f t="shared" si="224"/>
        <v>3417</v>
      </c>
      <c r="DU50" s="55">
        <f t="shared" si="225"/>
        <v>713239</v>
      </c>
      <c r="DV50" s="54">
        <f t="shared" si="149"/>
        <v>4.2</v>
      </c>
      <c r="DW50" s="55">
        <f t="shared" si="226"/>
        <v>4093</v>
      </c>
      <c r="DX50" s="54">
        <f t="shared" si="150"/>
        <v>19.8</v>
      </c>
      <c r="DY50" s="55">
        <v>3817158</v>
      </c>
      <c r="DZ50" s="55">
        <v>20031</v>
      </c>
      <c r="EA50" s="55">
        <v>8992769</v>
      </c>
      <c r="EB50" s="54">
        <f t="shared" si="152"/>
        <v>135.6</v>
      </c>
      <c r="EC50" s="55">
        <v>45316</v>
      </c>
      <c r="ED50" s="54">
        <f t="shared" si="153"/>
        <v>126.2</v>
      </c>
      <c r="EE50" s="55">
        <f t="shared" si="227"/>
        <v>467086</v>
      </c>
      <c r="EF50" s="55">
        <f t="shared" si="228"/>
        <v>2363</v>
      </c>
      <c r="EG50" s="55">
        <f t="shared" si="229"/>
        <v>635492</v>
      </c>
      <c r="EH50" s="54">
        <f t="shared" si="154"/>
        <v>36.1</v>
      </c>
      <c r="EI50" s="55">
        <f t="shared" si="230"/>
        <v>3275</v>
      </c>
      <c r="EJ50" s="54">
        <f t="shared" si="155"/>
        <v>38.6</v>
      </c>
      <c r="EK50" s="55">
        <v>4284244</v>
      </c>
      <c r="EL50" s="55">
        <v>22394</v>
      </c>
      <c r="EM50" s="55">
        <v>9628261</v>
      </c>
      <c r="EN50" s="54">
        <f t="shared" si="157"/>
        <v>124.7</v>
      </c>
      <c r="EO50" s="55">
        <v>48591</v>
      </c>
      <c r="EP50" s="54">
        <f t="shared" si="158"/>
        <v>117</v>
      </c>
    </row>
    <row r="51" spans="1:146" s="8" customFormat="1" ht="16.5" customHeight="1">
      <c r="A51" s="26"/>
      <c r="B51" s="27" t="s">
        <v>59</v>
      </c>
      <c r="C51" s="16">
        <v>9443151</v>
      </c>
      <c r="D51" s="16">
        <v>59398</v>
      </c>
      <c r="E51" s="16">
        <v>15315946</v>
      </c>
      <c r="F51" s="16">
        <v>95544</v>
      </c>
      <c r="G51" s="16">
        <v>11446516</v>
      </c>
      <c r="H51" s="16">
        <v>69911</v>
      </c>
      <c r="I51" s="16">
        <v>16353470</v>
      </c>
      <c r="J51" s="16">
        <v>97213</v>
      </c>
      <c r="K51" s="16">
        <v>9930280</v>
      </c>
      <c r="L51" s="16">
        <v>48690</v>
      </c>
      <c r="M51" s="16">
        <v>8593602</v>
      </c>
      <c r="N51" s="16">
        <v>36269</v>
      </c>
      <c r="O51" s="55">
        <v>5601394</v>
      </c>
      <c r="P51" s="55">
        <v>27544</v>
      </c>
      <c r="Q51" s="55">
        <v>5494093</v>
      </c>
      <c r="R51" s="55">
        <v>33172</v>
      </c>
      <c r="S51" s="55">
        <v>4636049</v>
      </c>
      <c r="T51" s="55">
        <v>24162</v>
      </c>
      <c r="U51" s="55">
        <v>358008</v>
      </c>
      <c r="V51" s="55">
        <v>1835</v>
      </c>
      <c r="W51" s="55">
        <v>531228</v>
      </c>
      <c r="X51" s="54">
        <f t="shared" si="231"/>
        <v>48.4</v>
      </c>
      <c r="Y51" s="55">
        <v>2795</v>
      </c>
      <c r="Z51" s="54">
        <f t="shared" si="232"/>
        <v>52.3</v>
      </c>
      <c r="AA51" s="16">
        <f t="shared" ref="AA51:AA57" si="247">AG51-U51</f>
        <v>507175</v>
      </c>
      <c r="AB51" s="16">
        <f t="shared" ref="AB51:AB57" si="248">AH51-V51</f>
        <v>2731</v>
      </c>
      <c r="AC51" s="16">
        <f t="shared" ref="AC51:AC57" si="249">AI51-W51</f>
        <v>461814</v>
      </c>
      <c r="AD51" s="15">
        <f t="shared" ref="AD51:AD57" si="250">ROUND(((AC51/AA51-1)*100),1)</f>
        <v>-8.9</v>
      </c>
      <c r="AE51" s="16">
        <f t="shared" ref="AE51:AE57" si="251">AK51-Y51</f>
        <v>2281</v>
      </c>
      <c r="AF51" s="15">
        <f t="shared" ref="AF51:AF57" si="252">ROUND(((AE51/AB51-1)*100),1)</f>
        <v>-16.5</v>
      </c>
      <c r="AG51" s="55">
        <v>865183</v>
      </c>
      <c r="AH51" s="55">
        <v>4566</v>
      </c>
      <c r="AI51" s="55">
        <v>993042</v>
      </c>
      <c r="AJ51" s="54">
        <f t="shared" si="239"/>
        <v>14.8</v>
      </c>
      <c r="AK51" s="55">
        <v>5076</v>
      </c>
      <c r="AL51" s="54">
        <f t="shared" si="240"/>
        <v>11.2</v>
      </c>
      <c r="AM51" s="55">
        <f t="shared" si="169"/>
        <v>315907</v>
      </c>
      <c r="AN51" s="55">
        <f t="shared" si="170"/>
        <v>1654</v>
      </c>
      <c r="AO51" s="55">
        <f t="shared" si="171"/>
        <v>164256</v>
      </c>
      <c r="AP51" s="54">
        <f t="shared" si="172"/>
        <v>-48</v>
      </c>
      <c r="AQ51" s="55">
        <f t="shared" si="173"/>
        <v>817</v>
      </c>
      <c r="AR51" s="54">
        <f t="shared" si="174"/>
        <v>-50.6</v>
      </c>
      <c r="AS51" s="55">
        <v>1181090</v>
      </c>
      <c r="AT51" s="55">
        <v>6220</v>
      </c>
      <c r="AU51" s="55">
        <v>1157298</v>
      </c>
      <c r="AV51" s="54">
        <f t="shared" si="175"/>
        <v>-2</v>
      </c>
      <c r="AW51" s="55">
        <v>5893</v>
      </c>
      <c r="AX51" s="54">
        <f t="shared" si="176"/>
        <v>-5.3</v>
      </c>
      <c r="AY51" s="55">
        <f t="shared" si="177"/>
        <v>295106</v>
      </c>
      <c r="AZ51" s="55">
        <f t="shared" si="178"/>
        <v>1671</v>
      </c>
      <c r="BA51" s="55">
        <f t="shared" si="179"/>
        <v>310122</v>
      </c>
      <c r="BB51" s="54">
        <f t="shared" si="180"/>
        <v>5.0999999999999996</v>
      </c>
      <c r="BC51" s="55">
        <f t="shared" si="181"/>
        <v>1460</v>
      </c>
      <c r="BD51" s="54">
        <f t="shared" si="182"/>
        <v>-12.6</v>
      </c>
      <c r="BE51" s="55">
        <v>1476196</v>
      </c>
      <c r="BF51" s="55">
        <v>7891</v>
      </c>
      <c r="BG51" s="55">
        <v>1467420</v>
      </c>
      <c r="BH51" s="54">
        <f t="shared" si="183"/>
        <v>-0.6</v>
      </c>
      <c r="BI51" s="55">
        <v>7353</v>
      </c>
      <c r="BJ51" s="54">
        <f t="shared" si="184"/>
        <v>-6.8</v>
      </c>
      <c r="BK51" s="55">
        <f t="shared" si="185"/>
        <v>376340</v>
      </c>
      <c r="BL51" s="55">
        <f t="shared" si="186"/>
        <v>2134</v>
      </c>
      <c r="BM51" s="55">
        <f t="shared" si="187"/>
        <v>381985</v>
      </c>
      <c r="BN51" s="54">
        <f t="shared" si="188"/>
        <v>1.5</v>
      </c>
      <c r="BO51" s="55">
        <f t="shared" si="189"/>
        <v>1775</v>
      </c>
      <c r="BP51" s="54">
        <f t="shared" si="190"/>
        <v>-16.8</v>
      </c>
      <c r="BQ51" s="55">
        <v>1852536</v>
      </c>
      <c r="BR51" s="55">
        <v>10025</v>
      </c>
      <c r="BS51" s="55">
        <v>1849405</v>
      </c>
      <c r="BT51" s="54">
        <f t="shared" si="191"/>
        <v>-0.2</v>
      </c>
      <c r="BU51" s="55">
        <v>9128</v>
      </c>
      <c r="BV51" s="54">
        <f t="shared" si="192"/>
        <v>-8.9</v>
      </c>
      <c r="BW51" s="55">
        <f t="shared" si="193"/>
        <v>251541</v>
      </c>
      <c r="BX51" s="55">
        <f t="shared" si="194"/>
        <v>1247</v>
      </c>
      <c r="BY51" s="55">
        <f t="shared" si="195"/>
        <v>343224</v>
      </c>
      <c r="BZ51" s="54">
        <f t="shared" si="196"/>
        <v>36.4</v>
      </c>
      <c r="CA51" s="55">
        <f t="shared" si="197"/>
        <v>1569</v>
      </c>
      <c r="CB51" s="54">
        <f t="shared" si="198"/>
        <v>25.8</v>
      </c>
      <c r="CC51" s="55">
        <v>2104077</v>
      </c>
      <c r="CD51" s="55">
        <v>11272</v>
      </c>
      <c r="CE51" s="55">
        <v>2192629</v>
      </c>
      <c r="CF51" s="54">
        <f t="shared" si="199"/>
        <v>4.2</v>
      </c>
      <c r="CG51" s="55">
        <v>10697</v>
      </c>
      <c r="CH51" s="54">
        <f t="shared" si="200"/>
        <v>-5.0999999999999996</v>
      </c>
      <c r="CI51" s="55">
        <f t="shared" si="201"/>
        <v>340643</v>
      </c>
      <c r="CJ51" s="55">
        <f t="shared" si="202"/>
        <v>1776</v>
      </c>
      <c r="CK51" s="55">
        <f t="shared" si="203"/>
        <v>528638</v>
      </c>
      <c r="CL51" s="54">
        <f t="shared" si="204"/>
        <v>55.2</v>
      </c>
      <c r="CM51" s="55">
        <f t="shared" si="205"/>
        <v>2498</v>
      </c>
      <c r="CN51" s="54">
        <f t="shared" si="206"/>
        <v>40.700000000000003</v>
      </c>
      <c r="CO51" s="55">
        <v>2444720</v>
      </c>
      <c r="CP51" s="55">
        <v>13048</v>
      </c>
      <c r="CQ51" s="55">
        <v>2721267</v>
      </c>
      <c r="CR51" s="54">
        <f t="shared" si="207"/>
        <v>11.3</v>
      </c>
      <c r="CS51" s="55">
        <v>13195</v>
      </c>
      <c r="CT51" s="54">
        <f t="shared" si="208"/>
        <v>1.1000000000000001</v>
      </c>
      <c r="CU51" s="55">
        <f t="shared" si="209"/>
        <v>314446</v>
      </c>
      <c r="CV51" s="55">
        <f t="shared" si="210"/>
        <v>1620</v>
      </c>
      <c r="CW51" s="55">
        <f t="shared" si="211"/>
        <v>390805</v>
      </c>
      <c r="CX51" s="54">
        <f t="shared" si="212"/>
        <v>24.3</v>
      </c>
      <c r="CY51" s="55">
        <f t="shared" si="213"/>
        <v>2207</v>
      </c>
      <c r="CZ51" s="54">
        <f t="shared" si="214"/>
        <v>36.200000000000003</v>
      </c>
      <c r="DA51" s="55">
        <v>2759166</v>
      </c>
      <c r="DB51" s="55">
        <v>14668</v>
      </c>
      <c r="DC51" s="55">
        <v>3112072</v>
      </c>
      <c r="DD51" s="54">
        <f t="shared" si="215"/>
        <v>12.8</v>
      </c>
      <c r="DE51" s="55">
        <v>15402</v>
      </c>
      <c r="DF51" s="54">
        <f t="shared" si="216"/>
        <v>5</v>
      </c>
      <c r="DG51" s="55">
        <f t="shared" si="217"/>
        <v>204107</v>
      </c>
      <c r="DH51" s="55">
        <f t="shared" si="218"/>
        <v>1030</v>
      </c>
      <c r="DI51" s="55">
        <f t="shared" si="219"/>
        <v>508328</v>
      </c>
      <c r="DJ51" s="54">
        <f t="shared" si="220"/>
        <v>149</v>
      </c>
      <c r="DK51" s="55">
        <f t="shared" si="221"/>
        <v>2805</v>
      </c>
      <c r="DL51" s="54">
        <f t="shared" si="222"/>
        <v>172.3</v>
      </c>
      <c r="DM51" s="55">
        <v>2963273</v>
      </c>
      <c r="DN51" s="55">
        <v>15698</v>
      </c>
      <c r="DO51" s="55">
        <v>3620400</v>
      </c>
      <c r="DP51" s="54">
        <f t="shared" si="147"/>
        <v>22.2</v>
      </c>
      <c r="DQ51" s="55">
        <v>18207</v>
      </c>
      <c r="DR51" s="54">
        <f t="shared" si="148"/>
        <v>16</v>
      </c>
      <c r="DS51" s="55">
        <f t="shared" si="223"/>
        <v>372104</v>
      </c>
      <c r="DT51" s="55">
        <f t="shared" si="224"/>
        <v>1844</v>
      </c>
      <c r="DU51" s="55">
        <f t="shared" si="225"/>
        <v>531611</v>
      </c>
      <c r="DV51" s="54">
        <f t="shared" si="149"/>
        <v>42.9</v>
      </c>
      <c r="DW51" s="55">
        <f t="shared" si="226"/>
        <v>2962</v>
      </c>
      <c r="DX51" s="54">
        <f t="shared" si="150"/>
        <v>60.6</v>
      </c>
      <c r="DY51" s="55">
        <v>3335377</v>
      </c>
      <c r="DZ51" s="55">
        <v>17542</v>
      </c>
      <c r="EA51" s="55">
        <v>4152011</v>
      </c>
      <c r="EB51" s="54">
        <f t="shared" si="152"/>
        <v>24.5</v>
      </c>
      <c r="EC51" s="55">
        <v>21169</v>
      </c>
      <c r="ED51" s="54">
        <f t="shared" si="153"/>
        <v>20.7</v>
      </c>
      <c r="EE51" s="55">
        <f t="shared" si="227"/>
        <v>701482</v>
      </c>
      <c r="EF51" s="55">
        <f t="shared" si="228"/>
        <v>3502</v>
      </c>
      <c r="EG51" s="55">
        <f t="shared" si="229"/>
        <v>424471</v>
      </c>
      <c r="EH51" s="54">
        <f t="shared" si="154"/>
        <v>-39.5</v>
      </c>
      <c r="EI51" s="55">
        <f t="shared" si="230"/>
        <v>2446</v>
      </c>
      <c r="EJ51" s="54">
        <f t="shared" si="155"/>
        <v>-30.2</v>
      </c>
      <c r="EK51" s="55">
        <v>4036859</v>
      </c>
      <c r="EL51" s="55">
        <v>21044</v>
      </c>
      <c r="EM51" s="55">
        <v>4576482</v>
      </c>
      <c r="EN51" s="54">
        <f t="shared" si="157"/>
        <v>13.4</v>
      </c>
      <c r="EO51" s="55">
        <v>23615</v>
      </c>
      <c r="EP51" s="54">
        <f t="shared" si="158"/>
        <v>12.2</v>
      </c>
    </row>
    <row r="52" spans="1:146" s="8" customFormat="1" ht="16.5" customHeight="1">
      <c r="A52" s="26"/>
      <c r="B52" s="27" t="s">
        <v>67</v>
      </c>
      <c r="C52" s="16">
        <v>7126658</v>
      </c>
      <c r="D52" s="16">
        <v>55782</v>
      </c>
      <c r="E52" s="16">
        <v>6292513</v>
      </c>
      <c r="F52" s="16">
        <v>44485</v>
      </c>
      <c r="G52" s="16">
        <v>6525716</v>
      </c>
      <c r="H52" s="16">
        <v>44691</v>
      </c>
      <c r="I52" s="16">
        <v>8880703</v>
      </c>
      <c r="J52" s="16">
        <v>56640</v>
      </c>
      <c r="K52" s="16">
        <v>9111350</v>
      </c>
      <c r="L52" s="16">
        <v>50278</v>
      </c>
      <c r="M52" s="16">
        <v>8190993</v>
      </c>
      <c r="N52" s="16">
        <v>37386</v>
      </c>
      <c r="O52" s="55">
        <v>10023358</v>
      </c>
      <c r="P52" s="55">
        <v>57157</v>
      </c>
      <c r="Q52" s="55">
        <v>6084294</v>
      </c>
      <c r="R52" s="55">
        <v>40438</v>
      </c>
      <c r="S52" s="55">
        <v>3716063</v>
      </c>
      <c r="T52" s="55">
        <v>20848</v>
      </c>
      <c r="U52" s="55">
        <v>257592</v>
      </c>
      <c r="V52" s="55">
        <v>2167</v>
      </c>
      <c r="W52" s="55">
        <v>711822</v>
      </c>
      <c r="X52" s="54">
        <f t="shared" si="231"/>
        <v>176.3</v>
      </c>
      <c r="Y52" s="55">
        <v>3667</v>
      </c>
      <c r="Z52" s="54">
        <f t="shared" si="232"/>
        <v>69.2</v>
      </c>
      <c r="AA52" s="16">
        <f t="shared" si="247"/>
        <v>282305</v>
      </c>
      <c r="AB52" s="16">
        <f t="shared" si="248"/>
        <v>1555</v>
      </c>
      <c r="AC52" s="16">
        <f t="shared" si="249"/>
        <v>477788</v>
      </c>
      <c r="AD52" s="15">
        <f t="shared" si="250"/>
        <v>69.2</v>
      </c>
      <c r="AE52" s="16">
        <f t="shared" si="251"/>
        <v>2709</v>
      </c>
      <c r="AF52" s="15">
        <f t="shared" si="252"/>
        <v>74.2</v>
      </c>
      <c r="AG52" s="55">
        <v>539897</v>
      </c>
      <c r="AH52" s="55">
        <v>3722</v>
      </c>
      <c r="AI52" s="55">
        <v>1189610</v>
      </c>
      <c r="AJ52" s="54">
        <f t="shared" si="239"/>
        <v>120.3</v>
      </c>
      <c r="AK52" s="55">
        <v>6376</v>
      </c>
      <c r="AL52" s="54">
        <f t="shared" si="240"/>
        <v>71.3</v>
      </c>
      <c r="AM52" s="55">
        <f t="shared" si="169"/>
        <v>517177</v>
      </c>
      <c r="AN52" s="55">
        <f t="shared" si="170"/>
        <v>3020</v>
      </c>
      <c r="AO52" s="55">
        <f t="shared" si="171"/>
        <v>658289</v>
      </c>
      <c r="AP52" s="54">
        <f t="shared" si="172"/>
        <v>27.3</v>
      </c>
      <c r="AQ52" s="55">
        <f t="shared" si="173"/>
        <v>3375</v>
      </c>
      <c r="AR52" s="54">
        <f t="shared" si="174"/>
        <v>11.8</v>
      </c>
      <c r="AS52" s="55">
        <v>1057074</v>
      </c>
      <c r="AT52" s="55">
        <v>6742</v>
      </c>
      <c r="AU52" s="55">
        <v>1847899</v>
      </c>
      <c r="AV52" s="54">
        <f t="shared" si="175"/>
        <v>74.8</v>
      </c>
      <c r="AW52" s="55">
        <v>9751</v>
      </c>
      <c r="AX52" s="54">
        <f t="shared" si="176"/>
        <v>44.6</v>
      </c>
      <c r="AY52" s="55">
        <f t="shared" si="177"/>
        <v>358848</v>
      </c>
      <c r="AZ52" s="55">
        <f t="shared" si="178"/>
        <v>2242</v>
      </c>
      <c r="BA52" s="55">
        <f t="shared" si="179"/>
        <v>1040056</v>
      </c>
      <c r="BB52" s="54">
        <f t="shared" si="180"/>
        <v>189.8</v>
      </c>
      <c r="BC52" s="55">
        <f t="shared" si="181"/>
        <v>5365</v>
      </c>
      <c r="BD52" s="54">
        <f t="shared" si="182"/>
        <v>139.30000000000001</v>
      </c>
      <c r="BE52" s="55">
        <v>1415922</v>
      </c>
      <c r="BF52" s="55">
        <v>8984</v>
      </c>
      <c r="BG52" s="55">
        <v>2887955</v>
      </c>
      <c r="BH52" s="54">
        <f t="shared" si="183"/>
        <v>104</v>
      </c>
      <c r="BI52" s="55">
        <v>15116</v>
      </c>
      <c r="BJ52" s="54">
        <f t="shared" si="184"/>
        <v>68.3</v>
      </c>
      <c r="BK52" s="55">
        <f t="shared" si="185"/>
        <v>248316</v>
      </c>
      <c r="BL52" s="55">
        <f t="shared" si="186"/>
        <v>1436</v>
      </c>
      <c r="BM52" s="55">
        <f t="shared" si="187"/>
        <v>775447</v>
      </c>
      <c r="BN52" s="54">
        <f t="shared" si="188"/>
        <v>212.3</v>
      </c>
      <c r="BO52" s="55">
        <f t="shared" si="189"/>
        <v>3175</v>
      </c>
      <c r="BP52" s="54">
        <f t="shared" si="190"/>
        <v>121.1</v>
      </c>
      <c r="BQ52" s="55">
        <v>1664238</v>
      </c>
      <c r="BR52" s="55">
        <v>10420</v>
      </c>
      <c r="BS52" s="55">
        <v>3663402</v>
      </c>
      <c r="BT52" s="54">
        <f t="shared" si="191"/>
        <v>120.1</v>
      </c>
      <c r="BU52" s="55">
        <v>18291</v>
      </c>
      <c r="BV52" s="54">
        <f t="shared" si="192"/>
        <v>75.5</v>
      </c>
      <c r="BW52" s="55">
        <f t="shared" si="193"/>
        <v>260439</v>
      </c>
      <c r="BX52" s="55">
        <f t="shared" si="194"/>
        <v>1503</v>
      </c>
      <c r="BY52" s="55">
        <f t="shared" si="195"/>
        <v>434653</v>
      </c>
      <c r="BZ52" s="54">
        <f t="shared" si="196"/>
        <v>66.900000000000006</v>
      </c>
      <c r="CA52" s="55">
        <f t="shared" si="197"/>
        <v>2188</v>
      </c>
      <c r="CB52" s="54">
        <f t="shared" si="198"/>
        <v>45.6</v>
      </c>
      <c r="CC52" s="55">
        <v>1924677</v>
      </c>
      <c r="CD52" s="55">
        <v>11923</v>
      </c>
      <c r="CE52" s="55">
        <v>4098055</v>
      </c>
      <c r="CF52" s="54">
        <f t="shared" si="199"/>
        <v>112.9</v>
      </c>
      <c r="CG52" s="55">
        <v>20479</v>
      </c>
      <c r="CH52" s="54">
        <f t="shared" si="200"/>
        <v>71.8</v>
      </c>
      <c r="CI52" s="55">
        <f t="shared" si="201"/>
        <v>318030</v>
      </c>
      <c r="CJ52" s="55">
        <f t="shared" si="202"/>
        <v>1798</v>
      </c>
      <c r="CK52" s="55">
        <f t="shared" si="203"/>
        <v>556412</v>
      </c>
      <c r="CL52" s="54">
        <f t="shared" si="204"/>
        <v>75</v>
      </c>
      <c r="CM52" s="55">
        <f t="shared" si="205"/>
        <v>2729</v>
      </c>
      <c r="CN52" s="54">
        <f t="shared" si="206"/>
        <v>51.8</v>
      </c>
      <c r="CO52" s="55">
        <v>2242707</v>
      </c>
      <c r="CP52" s="55">
        <v>13721</v>
      </c>
      <c r="CQ52" s="55">
        <v>4654467</v>
      </c>
      <c r="CR52" s="54">
        <f t="shared" si="207"/>
        <v>107.5</v>
      </c>
      <c r="CS52" s="55">
        <v>23208</v>
      </c>
      <c r="CT52" s="54">
        <f t="shared" si="208"/>
        <v>69.099999999999994</v>
      </c>
      <c r="CU52" s="55">
        <f t="shared" si="209"/>
        <v>136846</v>
      </c>
      <c r="CV52" s="55">
        <f t="shared" si="210"/>
        <v>663</v>
      </c>
      <c r="CW52" s="55">
        <f t="shared" si="211"/>
        <v>347104</v>
      </c>
      <c r="CX52" s="54">
        <f t="shared" si="212"/>
        <v>153.6</v>
      </c>
      <c r="CY52" s="55">
        <f t="shared" si="213"/>
        <v>2054</v>
      </c>
      <c r="CZ52" s="54">
        <f t="shared" si="214"/>
        <v>209.8</v>
      </c>
      <c r="DA52" s="55">
        <v>2379553</v>
      </c>
      <c r="DB52" s="55">
        <v>14384</v>
      </c>
      <c r="DC52" s="55">
        <v>5001571</v>
      </c>
      <c r="DD52" s="54">
        <f t="shared" si="215"/>
        <v>110.2</v>
      </c>
      <c r="DE52" s="55">
        <v>25262</v>
      </c>
      <c r="DF52" s="54">
        <f t="shared" si="216"/>
        <v>75.599999999999994</v>
      </c>
      <c r="DG52" s="55">
        <f t="shared" si="217"/>
        <v>179750</v>
      </c>
      <c r="DH52" s="55">
        <f t="shared" si="218"/>
        <v>886</v>
      </c>
      <c r="DI52" s="55">
        <f t="shared" si="219"/>
        <v>734215</v>
      </c>
      <c r="DJ52" s="54">
        <f t="shared" si="220"/>
        <v>308.5</v>
      </c>
      <c r="DK52" s="55">
        <f t="shared" si="221"/>
        <v>4361</v>
      </c>
      <c r="DL52" s="54">
        <f t="shared" si="222"/>
        <v>392.2</v>
      </c>
      <c r="DM52" s="55">
        <v>2559303</v>
      </c>
      <c r="DN52" s="55">
        <v>15270</v>
      </c>
      <c r="DO52" s="55">
        <v>5735786</v>
      </c>
      <c r="DP52" s="54">
        <f t="shared" si="147"/>
        <v>124.1</v>
      </c>
      <c r="DQ52" s="55">
        <v>29623</v>
      </c>
      <c r="DR52" s="54">
        <f t="shared" si="148"/>
        <v>94</v>
      </c>
      <c r="DS52" s="55">
        <f t="shared" si="223"/>
        <v>374896</v>
      </c>
      <c r="DT52" s="55">
        <f t="shared" si="224"/>
        <v>1734</v>
      </c>
      <c r="DU52" s="55">
        <f t="shared" si="225"/>
        <v>494629</v>
      </c>
      <c r="DV52" s="54">
        <f t="shared" si="149"/>
        <v>31.9</v>
      </c>
      <c r="DW52" s="55">
        <f t="shared" si="226"/>
        <v>3036</v>
      </c>
      <c r="DX52" s="54">
        <f t="shared" si="150"/>
        <v>75.099999999999994</v>
      </c>
      <c r="DY52" s="55">
        <v>2934199</v>
      </c>
      <c r="DZ52" s="55">
        <v>17004</v>
      </c>
      <c r="EA52" s="55">
        <v>6230415</v>
      </c>
      <c r="EB52" s="54">
        <f t="shared" si="152"/>
        <v>112.3</v>
      </c>
      <c r="EC52" s="55">
        <v>32659</v>
      </c>
      <c r="ED52" s="54">
        <f t="shared" si="153"/>
        <v>92.1</v>
      </c>
      <c r="EE52" s="55">
        <f t="shared" si="227"/>
        <v>395510</v>
      </c>
      <c r="EF52" s="55">
        <f t="shared" si="228"/>
        <v>1991</v>
      </c>
      <c r="EG52" s="55">
        <f t="shared" si="229"/>
        <v>324255</v>
      </c>
      <c r="EH52" s="54">
        <f t="shared" si="154"/>
        <v>-18</v>
      </c>
      <c r="EI52" s="55">
        <f t="shared" si="230"/>
        <v>2023</v>
      </c>
      <c r="EJ52" s="54">
        <f t="shared" si="155"/>
        <v>1.6</v>
      </c>
      <c r="EK52" s="55">
        <v>3329709</v>
      </c>
      <c r="EL52" s="55">
        <v>18995</v>
      </c>
      <c r="EM52" s="55">
        <v>6554670</v>
      </c>
      <c r="EN52" s="54">
        <f t="shared" si="157"/>
        <v>96.9</v>
      </c>
      <c r="EO52" s="55">
        <v>34682</v>
      </c>
      <c r="EP52" s="54">
        <f t="shared" si="158"/>
        <v>82.6</v>
      </c>
    </row>
    <row r="53" spans="1:146" s="8" customFormat="1" ht="16.5" customHeight="1">
      <c r="A53" s="26"/>
      <c r="B53" s="27" t="s">
        <v>56</v>
      </c>
      <c r="C53" s="16">
        <v>32750757</v>
      </c>
      <c r="D53" s="16">
        <v>277947</v>
      </c>
      <c r="E53" s="16">
        <v>28136718</v>
      </c>
      <c r="F53" s="16">
        <v>210941</v>
      </c>
      <c r="G53" s="16">
        <v>24996816</v>
      </c>
      <c r="H53" s="16">
        <v>175697</v>
      </c>
      <c r="I53" s="16">
        <v>22146588</v>
      </c>
      <c r="J53" s="16">
        <v>149977</v>
      </c>
      <c r="K53" s="16">
        <v>22907489</v>
      </c>
      <c r="L53" s="16">
        <v>125361</v>
      </c>
      <c r="M53" s="16">
        <v>22211711</v>
      </c>
      <c r="N53" s="16">
        <v>100973</v>
      </c>
      <c r="O53" s="55">
        <v>15289369</v>
      </c>
      <c r="P53" s="55">
        <v>85318</v>
      </c>
      <c r="Q53" s="55">
        <v>6938341</v>
      </c>
      <c r="R53" s="55">
        <v>42009</v>
      </c>
      <c r="S53" s="55">
        <v>3567719</v>
      </c>
      <c r="T53" s="55">
        <v>20735</v>
      </c>
      <c r="U53" s="55">
        <v>1138770</v>
      </c>
      <c r="V53" s="55">
        <v>6527</v>
      </c>
      <c r="W53" s="55">
        <v>98186</v>
      </c>
      <c r="X53" s="54">
        <f t="shared" si="231"/>
        <v>-91.4</v>
      </c>
      <c r="Y53" s="55">
        <v>535</v>
      </c>
      <c r="Z53" s="54">
        <f t="shared" si="232"/>
        <v>-91.8</v>
      </c>
      <c r="AA53" s="16">
        <f t="shared" si="247"/>
        <v>103318</v>
      </c>
      <c r="AB53" s="16">
        <f t="shared" si="248"/>
        <v>552</v>
      </c>
      <c r="AC53" s="16">
        <f t="shared" si="249"/>
        <v>19420</v>
      </c>
      <c r="AD53" s="15">
        <f t="shared" si="250"/>
        <v>-81.2</v>
      </c>
      <c r="AE53" s="16">
        <f t="shared" si="251"/>
        <v>98</v>
      </c>
      <c r="AF53" s="15">
        <f t="shared" si="252"/>
        <v>-82.2</v>
      </c>
      <c r="AG53" s="55">
        <v>1242088</v>
      </c>
      <c r="AH53" s="55">
        <v>7079</v>
      </c>
      <c r="AI53" s="55">
        <v>117606</v>
      </c>
      <c r="AJ53" s="54">
        <f t="shared" si="239"/>
        <v>-90.5</v>
      </c>
      <c r="AK53" s="55">
        <v>633</v>
      </c>
      <c r="AL53" s="54">
        <f t="shared" si="240"/>
        <v>-91.1</v>
      </c>
      <c r="AM53" s="55">
        <f t="shared" si="169"/>
        <v>606045</v>
      </c>
      <c r="AN53" s="55">
        <f t="shared" si="170"/>
        <v>3637</v>
      </c>
      <c r="AO53" s="55">
        <f t="shared" si="171"/>
        <v>19340</v>
      </c>
      <c r="AP53" s="54">
        <f t="shared" si="172"/>
        <v>-96.8</v>
      </c>
      <c r="AQ53" s="55">
        <f t="shared" si="173"/>
        <v>102</v>
      </c>
      <c r="AR53" s="54">
        <f t="shared" si="174"/>
        <v>-97.2</v>
      </c>
      <c r="AS53" s="55">
        <v>1848133</v>
      </c>
      <c r="AT53" s="55">
        <v>10716</v>
      </c>
      <c r="AU53" s="55">
        <v>136946</v>
      </c>
      <c r="AV53" s="54">
        <f t="shared" si="175"/>
        <v>-92.6</v>
      </c>
      <c r="AW53" s="55">
        <v>735</v>
      </c>
      <c r="AX53" s="54">
        <f t="shared" si="176"/>
        <v>-93.1</v>
      </c>
      <c r="AY53" s="55">
        <f t="shared" si="177"/>
        <v>254220</v>
      </c>
      <c r="AZ53" s="55">
        <f t="shared" si="178"/>
        <v>1531</v>
      </c>
      <c r="BA53" s="55">
        <f t="shared" si="179"/>
        <v>0</v>
      </c>
      <c r="BB53" s="54">
        <f t="shared" si="180"/>
        <v>-100</v>
      </c>
      <c r="BC53" s="55">
        <f t="shared" si="181"/>
        <v>0</v>
      </c>
      <c r="BD53" s="54">
        <f t="shared" si="182"/>
        <v>-100</v>
      </c>
      <c r="BE53" s="55">
        <v>2102353</v>
      </c>
      <c r="BF53" s="55">
        <v>12247</v>
      </c>
      <c r="BG53" s="55">
        <v>136946</v>
      </c>
      <c r="BH53" s="54">
        <f t="shared" si="183"/>
        <v>-93.5</v>
      </c>
      <c r="BI53" s="55">
        <v>735</v>
      </c>
      <c r="BJ53" s="54">
        <f t="shared" si="184"/>
        <v>-94</v>
      </c>
      <c r="BK53" s="55">
        <f t="shared" si="185"/>
        <v>359380</v>
      </c>
      <c r="BL53" s="55">
        <f t="shared" si="186"/>
        <v>2170</v>
      </c>
      <c r="BM53" s="55">
        <f t="shared" si="187"/>
        <v>39320</v>
      </c>
      <c r="BN53" s="54">
        <f t="shared" si="188"/>
        <v>-89.1</v>
      </c>
      <c r="BO53" s="55">
        <f t="shared" si="189"/>
        <v>164</v>
      </c>
      <c r="BP53" s="54">
        <f t="shared" si="190"/>
        <v>-92.4</v>
      </c>
      <c r="BQ53" s="55">
        <v>2461733</v>
      </c>
      <c r="BR53" s="55">
        <v>14417</v>
      </c>
      <c r="BS53" s="55">
        <v>176266</v>
      </c>
      <c r="BT53" s="54">
        <f t="shared" si="191"/>
        <v>-92.8</v>
      </c>
      <c r="BU53" s="55">
        <v>899</v>
      </c>
      <c r="BV53" s="54">
        <f t="shared" si="192"/>
        <v>-93.8</v>
      </c>
      <c r="BW53" s="55">
        <f t="shared" si="193"/>
        <v>315009</v>
      </c>
      <c r="BX53" s="55">
        <f t="shared" si="194"/>
        <v>1843</v>
      </c>
      <c r="BY53" s="55">
        <f t="shared" si="195"/>
        <v>20220</v>
      </c>
      <c r="BZ53" s="54">
        <f t="shared" si="196"/>
        <v>-93.6</v>
      </c>
      <c r="CA53" s="55">
        <f t="shared" si="197"/>
        <v>55</v>
      </c>
      <c r="CB53" s="54">
        <f t="shared" si="198"/>
        <v>-97</v>
      </c>
      <c r="CC53" s="55">
        <v>2776742</v>
      </c>
      <c r="CD53" s="55">
        <v>16260</v>
      </c>
      <c r="CE53" s="55">
        <v>196486</v>
      </c>
      <c r="CF53" s="54">
        <f t="shared" si="199"/>
        <v>-92.9</v>
      </c>
      <c r="CG53" s="55">
        <v>954</v>
      </c>
      <c r="CH53" s="54">
        <f t="shared" si="200"/>
        <v>-94.1</v>
      </c>
      <c r="CI53" s="55">
        <f t="shared" si="201"/>
        <v>122500</v>
      </c>
      <c r="CJ53" s="55">
        <f t="shared" si="202"/>
        <v>714</v>
      </c>
      <c r="CK53" s="55">
        <f t="shared" si="203"/>
        <v>0</v>
      </c>
      <c r="CL53" s="54">
        <f t="shared" si="204"/>
        <v>-100</v>
      </c>
      <c r="CM53" s="55">
        <f t="shared" si="205"/>
        <v>0</v>
      </c>
      <c r="CN53" s="54">
        <f t="shared" si="206"/>
        <v>-100</v>
      </c>
      <c r="CO53" s="55">
        <v>2899242</v>
      </c>
      <c r="CP53" s="55">
        <v>16974</v>
      </c>
      <c r="CQ53" s="55">
        <v>196486</v>
      </c>
      <c r="CR53" s="54">
        <f t="shared" si="207"/>
        <v>-93.2</v>
      </c>
      <c r="CS53" s="55">
        <v>954</v>
      </c>
      <c r="CT53" s="54">
        <f t="shared" si="208"/>
        <v>-94.4</v>
      </c>
      <c r="CU53" s="55">
        <f t="shared" si="209"/>
        <v>569660</v>
      </c>
      <c r="CV53" s="55">
        <f t="shared" si="210"/>
        <v>3245</v>
      </c>
      <c r="CW53" s="55">
        <f t="shared" si="211"/>
        <v>0</v>
      </c>
      <c r="CX53" s="54">
        <f t="shared" si="212"/>
        <v>-100</v>
      </c>
      <c r="CY53" s="55">
        <f t="shared" si="213"/>
        <v>3</v>
      </c>
      <c r="CZ53" s="54">
        <f t="shared" si="214"/>
        <v>-99.9</v>
      </c>
      <c r="DA53" s="55">
        <v>3468902</v>
      </c>
      <c r="DB53" s="55">
        <v>20219</v>
      </c>
      <c r="DC53" s="55">
        <v>196486</v>
      </c>
      <c r="DD53" s="54">
        <f t="shared" si="215"/>
        <v>-94.3</v>
      </c>
      <c r="DE53" s="55">
        <v>957</v>
      </c>
      <c r="DF53" s="54">
        <f t="shared" si="216"/>
        <v>-95.3</v>
      </c>
      <c r="DG53" s="55">
        <f t="shared" si="217"/>
        <v>0</v>
      </c>
      <c r="DH53" s="55">
        <f t="shared" si="218"/>
        <v>0</v>
      </c>
      <c r="DI53" s="55">
        <f t="shared" si="219"/>
        <v>0</v>
      </c>
      <c r="DJ53" s="56">
        <v>0</v>
      </c>
      <c r="DK53" s="55">
        <f t="shared" si="221"/>
        <v>-6</v>
      </c>
      <c r="DL53" s="56">
        <v>0</v>
      </c>
      <c r="DM53" s="55">
        <v>3468902</v>
      </c>
      <c r="DN53" s="55">
        <v>20219</v>
      </c>
      <c r="DO53" s="55">
        <v>196486</v>
      </c>
      <c r="DP53" s="54">
        <f t="shared" si="147"/>
        <v>-94.3</v>
      </c>
      <c r="DQ53" s="55">
        <v>951</v>
      </c>
      <c r="DR53" s="54">
        <f t="shared" si="148"/>
        <v>-95.3</v>
      </c>
      <c r="DS53" s="55">
        <f t="shared" si="223"/>
        <v>0</v>
      </c>
      <c r="DT53" s="55">
        <f t="shared" si="224"/>
        <v>0</v>
      </c>
      <c r="DU53" s="55">
        <f t="shared" si="225"/>
        <v>50514</v>
      </c>
      <c r="DV53" s="56">
        <v>0</v>
      </c>
      <c r="DW53" s="55">
        <f t="shared" si="226"/>
        <v>311</v>
      </c>
      <c r="DX53" s="56">
        <v>0</v>
      </c>
      <c r="DY53" s="55">
        <v>3468902</v>
      </c>
      <c r="DZ53" s="55">
        <v>20219</v>
      </c>
      <c r="EA53" s="55">
        <v>247000</v>
      </c>
      <c r="EB53" s="54">
        <f t="shared" si="152"/>
        <v>-92.9</v>
      </c>
      <c r="EC53" s="55">
        <v>1262</v>
      </c>
      <c r="ED53" s="54">
        <f t="shared" si="153"/>
        <v>-93.8</v>
      </c>
      <c r="EE53" s="55">
        <f t="shared" si="227"/>
        <v>0</v>
      </c>
      <c r="EF53" s="55">
        <f t="shared" si="228"/>
        <v>0</v>
      </c>
      <c r="EG53" s="55">
        <f t="shared" si="229"/>
        <v>0</v>
      </c>
      <c r="EH53" s="56">
        <v>0</v>
      </c>
      <c r="EI53" s="55">
        <f t="shared" si="230"/>
        <v>0</v>
      </c>
      <c r="EJ53" s="56">
        <v>0</v>
      </c>
      <c r="EK53" s="55">
        <v>3468902</v>
      </c>
      <c r="EL53" s="55">
        <v>20219</v>
      </c>
      <c r="EM53" s="55">
        <v>247000</v>
      </c>
      <c r="EN53" s="54">
        <f t="shared" si="157"/>
        <v>-92.9</v>
      </c>
      <c r="EO53" s="55">
        <v>1262</v>
      </c>
      <c r="EP53" s="54">
        <f t="shared" si="158"/>
        <v>-93.8</v>
      </c>
    </row>
    <row r="54" spans="1:146" s="43" customFormat="1" ht="16.5" customHeight="1">
      <c r="A54" s="26"/>
      <c r="B54" s="46" t="s">
        <v>176</v>
      </c>
      <c r="C54" s="55">
        <v>903861</v>
      </c>
      <c r="D54" s="55">
        <v>7689</v>
      </c>
      <c r="E54" s="55">
        <v>893447</v>
      </c>
      <c r="F54" s="55">
        <v>6941</v>
      </c>
      <c r="G54" s="55">
        <v>1412163</v>
      </c>
      <c r="H54" s="55">
        <v>9897</v>
      </c>
      <c r="I54" s="55">
        <v>1401118</v>
      </c>
      <c r="J54" s="55">
        <v>9471</v>
      </c>
      <c r="K54" s="55">
        <v>1867853</v>
      </c>
      <c r="L54" s="55">
        <v>10177</v>
      </c>
      <c r="M54" s="55">
        <v>2557914</v>
      </c>
      <c r="N54" s="55">
        <v>11309</v>
      </c>
      <c r="O54" s="55">
        <v>2558233</v>
      </c>
      <c r="P54" s="55">
        <v>14242</v>
      </c>
      <c r="Q54" s="55">
        <v>1536791</v>
      </c>
      <c r="R54" s="55">
        <v>9493</v>
      </c>
      <c r="S54" s="55">
        <v>2737774</v>
      </c>
      <c r="T54" s="55">
        <v>15329</v>
      </c>
      <c r="U54" s="55">
        <v>222693</v>
      </c>
      <c r="V54" s="55">
        <v>1285</v>
      </c>
      <c r="W54" s="55">
        <v>115573</v>
      </c>
      <c r="X54" s="54">
        <f t="shared" si="231"/>
        <v>-48.1</v>
      </c>
      <c r="Y54" s="55">
        <v>633</v>
      </c>
      <c r="Z54" s="54">
        <f t="shared" ref="Z54:Z57" si="253">ROUND(((Y54/V54-1)*100),1)</f>
        <v>-50.7</v>
      </c>
      <c r="AA54" s="55">
        <f t="shared" si="247"/>
        <v>278875</v>
      </c>
      <c r="AB54" s="55">
        <f t="shared" si="248"/>
        <v>1576</v>
      </c>
      <c r="AC54" s="55">
        <f t="shared" si="249"/>
        <v>233491</v>
      </c>
      <c r="AD54" s="54">
        <f t="shared" si="250"/>
        <v>-16.3</v>
      </c>
      <c r="AE54" s="55">
        <f t="shared" si="251"/>
        <v>1328</v>
      </c>
      <c r="AF54" s="54">
        <f t="shared" si="252"/>
        <v>-15.7</v>
      </c>
      <c r="AG54" s="55">
        <v>501568</v>
      </c>
      <c r="AH54" s="55">
        <v>2861</v>
      </c>
      <c r="AI54" s="55">
        <v>349064</v>
      </c>
      <c r="AJ54" s="54">
        <f t="shared" si="239"/>
        <v>-30.4</v>
      </c>
      <c r="AK54" s="55">
        <v>1961</v>
      </c>
      <c r="AL54" s="54">
        <f t="shared" si="240"/>
        <v>-31.5</v>
      </c>
      <c r="AM54" s="55">
        <f t="shared" si="169"/>
        <v>179897</v>
      </c>
      <c r="AN54" s="55">
        <f t="shared" si="170"/>
        <v>1048</v>
      </c>
      <c r="AO54" s="55">
        <f t="shared" si="171"/>
        <v>62365</v>
      </c>
      <c r="AP54" s="54">
        <f t="shared" si="172"/>
        <v>-65.3</v>
      </c>
      <c r="AQ54" s="55">
        <f t="shared" si="173"/>
        <v>355</v>
      </c>
      <c r="AR54" s="54">
        <f t="shared" si="174"/>
        <v>-66.099999999999994</v>
      </c>
      <c r="AS54" s="55">
        <v>681465</v>
      </c>
      <c r="AT54" s="55">
        <v>3909</v>
      </c>
      <c r="AU54" s="55">
        <v>411429</v>
      </c>
      <c r="AV54" s="54">
        <f t="shared" si="175"/>
        <v>-39.6</v>
      </c>
      <c r="AW54" s="55">
        <v>2316</v>
      </c>
      <c r="AX54" s="54">
        <f t="shared" si="176"/>
        <v>-40.799999999999997</v>
      </c>
      <c r="AY54" s="55">
        <f t="shared" si="177"/>
        <v>235446</v>
      </c>
      <c r="AZ54" s="55">
        <f t="shared" si="178"/>
        <v>1398</v>
      </c>
      <c r="BA54" s="55">
        <f t="shared" si="179"/>
        <v>183484</v>
      </c>
      <c r="BB54" s="54">
        <f t="shared" si="180"/>
        <v>-22.1</v>
      </c>
      <c r="BC54" s="55">
        <f t="shared" si="181"/>
        <v>915</v>
      </c>
      <c r="BD54" s="54">
        <f t="shared" si="182"/>
        <v>-34.5</v>
      </c>
      <c r="BE54" s="55">
        <v>916911</v>
      </c>
      <c r="BF54" s="55">
        <v>5307</v>
      </c>
      <c r="BG54" s="55">
        <v>594913</v>
      </c>
      <c r="BH54" s="54">
        <f t="shared" si="183"/>
        <v>-35.1</v>
      </c>
      <c r="BI54" s="55">
        <v>3231</v>
      </c>
      <c r="BJ54" s="54">
        <f t="shared" si="184"/>
        <v>-39.1</v>
      </c>
      <c r="BK54" s="55">
        <f t="shared" si="185"/>
        <v>344797</v>
      </c>
      <c r="BL54" s="55">
        <f t="shared" si="186"/>
        <v>1970</v>
      </c>
      <c r="BM54" s="55">
        <f t="shared" si="187"/>
        <v>40575</v>
      </c>
      <c r="BN54" s="54">
        <f t="shared" si="188"/>
        <v>-88.2</v>
      </c>
      <c r="BO54" s="55">
        <f t="shared" si="189"/>
        <v>180</v>
      </c>
      <c r="BP54" s="54">
        <f t="shared" si="190"/>
        <v>-90.9</v>
      </c>
      <c r="BQ54" s="55">
        <v>1261708</v>
      </c>
      <c r="BR54" s="55">
        <v>7277</v>
      </c>
      <c r="BS54" s="55">
        <v>635488</v>
      </c>
      <c r="BT54" s="54">
        <f t="shared" si="191"/>
        <v>-49.6</v>
      </c>
      <c r="BU54" s="55">
        <v>3411</v>
      </c>
      <c r="BV54" s="54">
        <f t="shared" si="192"/>
        <v>-53.1</v>
      </c>
      <c r="BW54" s="55">
        <f t="shared" si="193"/>
        <v>297877</v>
      </c>
      <c r="BX54" s="55">
        <f t="shared" si="194"/>
        <v>1753</v>
      </c>
      <c r="BY54" s="55">
        <f t="shared" si="195"/>
        <v>0</v>
      </c>
      <c r="BZ54" s="54">
        <f t="shared" si="196"/>
        <v>-100</v>
      </c>
      <c r="CA54" s="55">
        <f t="shared" si="197"/>
        <v>0</v>
      </c>
      <c r="CB54" s="54">
        <f t="shared" si="198"/>
        <v>-100</v>
      </c>
      <c r="CC54" s="55">
        <v>1559585</v>
      </c>
      <c r="CD54" s="55">
        <v>9030</v>
      </c>
      <c r="CE54" s="55">
        <v>635488</v>
      </c>
      <c r="CF54" s="54">
        <f t="shared" si="199"/>
        <v>-59.3</v>
      </c>
      <c r="CG54" s="55">
        <v>3411</v>
      </c>
      <c r="CH54" s="54">
        <f t="shared" si="200"/>
        <v>-62.2</v>
      </c>
      <c r="CI54" s="55">
        <f t="shared" si="201"/>
        <v>278713</v>
      </c>
      <c r="CJ54" s="55">
        <f t="shared" si="202"/>
        <v>1581</v>
      </c>
      <c r="CK54" s="55">
        <f t="shared" si="203"/>
        <v>20334</v>
      </c>
      <c r="CL54" s="54">
        <f t="shared" si="204"/>
        <v>-92.7</v>
      </c>
      <c r="CM54" s="55">
        <f t="shared" si="205"/>
        <v>91</v>
      </c>
      <c r="CN54" s="54">
        <f t="shared" si="206"/>
        <v>-94.2</v>
      </c>
      <c r="CO54" s="55">
        <v>1838298</v>
      </c>
      <c r="CP54" s="55">
        <v>10611</v>
      </c>
      <c r="CQ54" s="55">
        <v>655822</v>
      </c>
      <c r="CR54" s="54">
        <f t="shared" si="207"/>
        <v>-64.3</v>
      </c>
      <c r="CS54" s="55">
        <v>3502</v>
      </c>
      <c r="CT54" s="54">
        <f t="shared" si="208"/>
        <v>-67</v>
      </c>
      <c r="CU54" s="55">
        <f t="shared" si="209"/>
        <v>158790</v>
      </c>
      <c r="CV54" s="55">
        <f t="shared" si="210"/>
        <v>840</v>
      </c>
      <c r="CW54" s="55">
        <f t="shared" si="211"/>
        <v>0</v>
      </c>
      <c r="CX54" s="54">
        <f t="shared" si="212"/>
        <v>-100</v>
      </c>
      <c r="CY54" s="55">
        <f t="shared" si="213"/>
        <v>0</v>
      </c>
      <c r="CZ54" s="54">
        <f t="shared" si="214"/>
        <v>-100</v>
      </c>
      <c r="DA54" s="55">
        <v>1997088</v>
      </c>
      <c r="DB54" s="55">
        <v>11451</v>
      </c>
      <c r="DC54" s="55">
        <v>655822</v>
      </c>
      <c r="DD54" s="54">
        <f t="shared" si="215"/>
        <v>-67.2</v>
      </c>
      <c r="DE54" s="55">
        <v>3502</v>
      </c>
      <c r="DF54" s="54">
        <f t="shared" si="216"/>
        <v>-69.400000000000006</v>
      </c>
      <c r="DG54" s="55">
        <f t="shared" si="217"/>
        <v>299450</v>
      </c>
      <c r="DH54" s="55">
        <f t="shared" si="218"/>
        <v>1580</v>
      </c>
      <c r="DI54" s="55">
        <f t="shared" si="219"/>
        <v>20474</v>
      </c>
      <c r="DJ54" s="54">
        <f t="shared" si="220"/>
        <v>-93.2</v>
      </c>
      <c r="DK54" s="55">
        <f t="shared" si="221"/>
        <v>115</v>
      </c>
      <c r="DL54" s="54">
        <f t="shared" si="222"/>
        <v>-92.7</v>
      </c>
      <c r="DM54" s="55">
        <v>2296538</v>
      </c>
      <c r="DN54" s="55">
        <v>13031</v>
      </c>
      <c r="DO54" s="55">
        <v>676296</v>
      </c>
      <c r="DP54" s="54">
        <f t="shared" si="147"/>
        <v>-70.599999999999994</v>
      </c>
      <c r="DQ54" s="55">
        <v>3617</v>
      </c>
      <c r="DR54" s="54">
        <f t="shared" si="148"/>
        <v>-72.2</v>
      </c>
      <c r="DS54" s="55">
        <f t="shared" si="223"/>
        <v>141047</v>
      </c>
      <c r="DT54" s="55">
        <f t="shared" si="224"/>
        <v>722</v>
      </c>
      <c r="DU54" s="55">
        <f t="shared" si="225"/>
        <v>140830</v>
      </c>
      <c r="DV54" s="54">
        <f t="shared" ref="DV54:DV55" si="254">ROUND(((DU54/DS54-1)*100),1)</f>
        <v>-0.2</v>
      </c>
      <c r="DW54" s="55">
        <f t="shared" si="226"/>
        <v>783</v>
      </c>
      <c r="DX54" s="54">
        <f t="shared" ref="DX54:DX55" si="255">ROUND(((DW54/DT54-1)*100),1)</f>
        <v>8.4</v>
      </c>
      <c r="DY54" s="55">
        <v>2437585</v>
      </c>
      <c r="DZ54" s="55">
        <v>13753</v>
      </c>
      <c r="EA54" s="55">
        <v>817126</v>
      </c>
      <c r="EB54" s="54">
        <f t="shared" si="152"/>
        <v>-66.5</v>
      </c>
      <c r="EC54" s="55">
        <v>4400</v>
      </c>
      <c r="ED54" s="54">
        <f t="shared" si="153"/>
        <v>-68</v>
      </c>
      <c r="EE54" s="55">
        <f t="shared" si="227"/>
        <v>220170</v>
      </c>
      <c r="EF54" s="55">
        <f t="shared" si="228"/>
        <v>1154</v>
      </c>
      <c r="EG54" s="55">
        <f t="shared" si="229"/>
        <v>40214</v>
      </c>
      <c r="EH54" s="54">
        <f t="shared" si="154"/>
        <v>-81.7</v>
      </c>
      <c r="EI54" s="55">
        <f t="shared" si="230"/>
        <v>237</v>
      </c>
      <c r="EJ54" s="54">
        <f t="shared" si="155"/>
        <v>-79.5</v>
      </c>
      <c r="EK54" s="55">
        <v>2657755</v>
      </c>
      <c r="EL54" s="55">
        <v>14907</v>
      </c>
      <c r="EM54" s="55">
        <v>857340</v>
      </c>
      <c r="EN54" s="54">
        <f t="shared" si="157"/>
        <v>-67.7</v>
      </c>
      <c r="EO54" s="55">
        <v>4637</v>
      </c>
      <c r="EP54" s="54">
        <f t="shared" si="158"/>
        <v>-68.900000000000006</v>
      </c>
    </row>
    <row r="55" spans="1:146" s="8" customFormat="1" ht="16.5" customHeight="1">
      <c r="A55" s="26"/>
      <c r="B55" s="27" t="s">
        <v>177</v>
      </c>
      <c r="C55" s="16">
        <v>1433945</v>
      </c>
      <c r="D55" s="16">
        <v>11580</v>
      </c>
      <c r="E55" s="16">
        <v>1846115</v>
      </c>
      <c r="F55" s="16">
        <v>13008</v>
      </c>
      <c r="G55" s="16">
        <v>1519360</v>
      </c>
      <c r="H55" s="16">
        <v>10601</v>
      </c>
      <c r="I55" s="16">
        <v>449988</v>
      </c>
      <c r="J55" s="16">
        <v>2883</v>
      </c>
      <c r="K55" s="16">
        <v>903220</v>
      </c>
      <c r="L55" s="16">
        <v>4667</v>
      </c>
      <c r="M55" s="16">
        <v>4919770</v>
      </c>
      <c r="N55" s="16">
        <v>21141</v>
      </c>
      <c r="O55" s="55">
        <v>4936070</v>
      </c>
      <c r="P55" s="55">
        <v>26478</v>
      </c>
      <c r="Q55" s="55">
        <v>9582065</v>
      </c>
      <c r="R55" s="55">
        <v>56050</v>
      </c>
      <c r="S55" s="55">
        <v>2697490</v>
      </c>
      <c r="T55" s="55">
        <v>14573</v>
      </c>
      <c r="U55" s="55">
        <v>812050</v>
      </c>
      <c r="V55" s="55">
        <v>4298</v>
      </c>
      <c r="W55" s="55">
        <v>0</v>
      </c>
      <c r="X55" s="54">
        <f t="shared" si="231"/>
        <v>-100</v>
      </c>
      <c r="Y55" s="55">
        <v>0</v>
      </c>
      <c r="Z55" s="15">
        <f t="shared" si="253"/>
        <v>-100</v>
      </c>
      <c r="AA55" s="16">
        <f t="shared" si="247"/>
        <v>664800</v>
      </c>
      <c r="AB55" s="16">
        <f t="shared" si="248"/>
        <v>3580</v>
      </c>
      <c r="AC55" s="16">
        <f t="shared" si="249"/>
        <v>0</v>
      </c>
      <c r="AD55" s="15">
        <f t="shared" si="250"/>
        <v>-100</v>
      </c>
      <c r="AE55" s="16">
        <f t="shared" si="251"/>
        <v>0</v>
      </c>
      <c r="AF55" s="15">
        <f t="shared" si="252"/>
        <v>-100</v>
      </c>
      <c r="AG55" s="55">
        <v>1476850</v>
      </c>
      <c r="AH55" s="55">
        <v>7878</v>
      </c>
      <c r="AI55" s="55">
        <v>0</v>
      </c>
      <c r="AJ55" s="54">
        <f t="shared" si="239"/>
        <v>-100</v>
      </c>
      <c r="AK55" s="55">
        <v>0</v>
      </c>
      <c r="AL55" s="54">
        <f t="shared" ref="AL55:AL57" si="256">ROUND(((AK55/AH55-1)*100),1)</f>
        <v>-100</v>
      </c>
      <c r="AM55" s="55">
        <f t="shared" si="169"/>
        <v>555650</v>
      </c>
      <c r="AN55" s="55">
        <f t="shared" si="170"/>
        <v>3078</v>
      </c>
      <c r="AO55" s="55">
        <f t="shared" si="171"/>
        <v>0</v>
      </c>
      <c r="AP55" s="54">
        <f t="shared" si="172"/>
        <v>-100</v>
      </c>
      <c r="AQ55" s="55">
        <f t="shared" si="173"/>
        <v>0</v>
      </c>
      <c r="AR55" s="54">
        <f t="shared" si="174"/>
        <v>-100</v>
      </c>
      <c r="AS55" s="55">
        <v>2032500</v>
      </c>
      <c r="AT55" s="55">
        <v>10956</v>
      </c>
      <c r="AU55" s="55">
        <v>0</v>
      </c>
      <c r="AV55" s="54">
        <f t="shared" si="175"/>
        <v>-100</v>
      </c>
      <c r="AW55" s="55">
        <v>0</v>
      </c>
      <c r="AX55" s="54">
        <f t="shared" si="176"/>
        <v>-100</v>
      </c>
      <c r="AY55" s="55">
        <f t="shared" si="177"/>
        <v>122950</v>
      </c>
      <c r="AZ55" s="55">
        <f t="shared" si="178"/>
        <v>671</v>
      </c>
      <c r="BA55" s="55">
        <f t="shared" si="179"/>
        <v>0</v>
      </c>
      <c r="BB55" s="54">
        <f t="shared" si="180"/>
        <v>-100</v>
      </c>
      <c r="BC55" s="55">
        <f t="shared" si="181"/>
        <v>0</v>
      </c>
      <c r="BD55" s="54">
        <f t="shared" si="182"/>
        <v>-100</v>
      </c>
      <c r="BE55" s="55">
        <v>2155450</v>
      </c>
      <c r="BF55" s="55">
        <v>11627</v>
      </c>
      <c r="BG55" s="55">
        <v>0</v>
      </c>
      <c r="BH55" s="54">
        <f t="shared" si="183"/>
        <v>-100</v>
      </c>
      <c r="BI55" s="55">
        <v>0</v>
      </c>
      <c r="BJ55" s="54">
        <f t="shared" si="184"/>
        <v>-100</v>
      </c>
      <c r="BK55" s="55">
        <f t="shared" si="185"/>
        <v>38400</v>
      </c>
      <c r="BL55" s="55">
        <f t="shared" si="186"/>
        <v>208</v>
      </c>
      <c r="BM55" s="55">
        <f t="shared" si="187"/>
        <v>0</v>
      </c>
      <c r="BN55" s="54">
        <f t="shared" si="188"/>
        <v>-100</v>
      </c>
      <c r="BO55" s="55">
        <f t="shared" si="189"/>
        <v>0</v>
      </c>
      <c r="BP55" s="54">
        <f t="shared" si="190"/>
        <v>-100</v>
      </c>
      <c r="BQ55" s="55">
        <v>2193850</v>
      </c>
      <c r="BR55" s="55">
        <v>11835</v>
      </c>
      <c r="BS55" s="55">
        <v>0</v>
      </c>
      <c r="BT55" s="54">
        <f t="shared" si="191"/>
        <v>-100</v>
      </c>
      <c r="BU55" s="55">
        <v>0</v>
      </c>
      <c r="BV55" s="54">
        <f t="shared" si="192"/>
        <v>-100</v>
      </c>
      <c r="BW55" s="55">
        <f t="shared" si="193"/>
        <v>100790</v>
      </c>
      <c r="BX55" s="55">
        <f t="shared" si="194"/>
        <v>560</v>
      </c>
      <c r="BY55" s="55">
        <f t="shared" si="195"/>
        <v>0</v>
      </c>
      <c r="BZ55" s="54">
        <f t="shared" si="196"/>
        <v>-100</v>
      </c>
      <c r="CA55" s="55">
        <f t="shared" si="197"/>
        <v>0</v>
      </c>
      <c r="CB55" s="54">
        <f t="shared" si="198"/>
        <v>-100</v>
      </c>
      <c r="CC55" s="55">
        <v>2294640</v>
      </c>
      <c r="CD55" s="55">
        <v>12395</v>
      </c>
      <c r="CE55" s="55">
        <v>0</v>
      </c>
      <c r="CF55" s="54">
        <f t="shared" si="199"/>
        <v>-100</v>
      </c>
      <c r="CG55" s="55">
        <v>0</v>
      </c>
      <c r="CH55" s="54">
        <f t="shared" si="200"/>
        <v>-100</v>
      </c>
      <c r="CI55" s="55">
        <f t="shared" si="201"/>
        <v>223600</v>
      </c>
      <c r="CJ55" s="55">
        <f t="shared" si="202"/>
        <v>1246</v>
      </c>
      <c r="CK55" s="55">
        <f t="shared" si="203"/>
        <v>0</v>
      </c>
      <c r="CL55" s="54">
        <f t="shared" si="204"/>
        <v>-100</v>
      </c>
      <c r="CM55" s="55">
        <f t="shared" si="205"/>
        <v>0</v>
      </c>
      <c r="CN55" s="54">
        <f t="shared" si="206"/>
        <v>-100</v>
      </c>
      <c r="CO55" s="55">
        <v>2518240</v>
      </c>
      <c r="CP55" s="55">
        <v>13641</v>
      </c>
      <c r="CQ55" s="55">
        <v>0</v>
      </c>
      <c r="CR55" s="54">
        <f t="shared" si="207"/>
        <v>-100</v>
      </c>
      <c r="CS55" s="55">
        <v>0</v>
      </c>
      <c r="CT55" s="54">
        <f t="shared" si="208"/>
        <v>-100</v>
      </c>
      <c r="CU55" s="55">
        <f t="shared" si="209"/>
        <v>99030</v>
      </c>
      <c r="CV55" s="55">
        <f t="shared" si="210"/>
        <v>522</v>
      </c>
      <c r="CW55" s="55">
        <f t="shared" si="211"/>
        <v>0</v>
      </c>
      <c r="CX55" s="54">
        <f t="shared" si="212"/>
        <v>-100</v>
      </c>
      <c r="CY55" s="55">
        <f t="shared" si="213"/>
        <v>0</v>
      </c>
      <c r="CZ55" s="54">
        <f t="shared" si="214"/>
        <v>-100</v>
      </c>
      <c r="DA55" s="55">
        <v>2617270</v>
      </c>
      <c r="DB55" s="55">
        <v>14163</v>
      </c>
      <c r="DC55" s="55">
        <v>0</v>
      </c>
      <c r="DD55" s="54">
        <f t="shared" si="215"/>
        <v>-100</v>
      </c>
      <c r="DE55" s="55">
        <v>0</v>
      </c>
      <c r="DF55" s="54">
        <f t="shared" si="216"/>
        <v>-100</v>
      </c>
      <c r="DG55" s="55">
        <f t="shared" si="217"/>
        <v>0</v>
      </c>
      <c r="DH55" s="55">
        <f t="shared" si="218"/>
        <v>0</v>
      </c>
      <c r="DI55" s="55">
        <f t="shared" si="219"/>
        <v>0</v>
      </c>
      <c r="DJ55" s="56">
        <v>0</v>
      </c>
      <c r="DK55" s="55">
        <f t="shared" si="221"/>
        <v>0</v>
      </c>
      <c r="DL55" s="56">
        <v>0</v>
      </c>
      <c r="DM55" s="55">
        <v>2617270</v>
      </c>
      <c r="DN55" s="55">
        <v>14163</v>
      </c>
      <c r="DO55" s="55">
        <v>0</v>
      </c>
      <c r="DP55" s="54">
        <f t="shared" si="147"/>
        <v>-100</v>
      </c>
      <c r="DQ55" s="55">
        <v>0</v>
      </c>
      <c r="DR55" s="54">
        <f t="shared" si="148"/>
        <v>-100</v>
      </c>
      <c r="DS55" s="55">
        <f t="shared" si="223"/>
        <v>80220</v>
      </c>
      <c r="DT55" s="55">
        <f t="shared" si="224"/>
        <v>410</v>
      </c>
      <c r="DU55" s="55">
        <f t="shared" si="225"/>
        <v>0</v>
      </c>
      <c r="DV55" s="54">
        <f t="shared" si="254"/>
        <v>-100</v>
      </c>
      <c r="DW55" s="55">
        <f t="shared" si="226"/>
        <v>0</v>
      </c>
      <c r="DX55" s="54">
        <f t="shared" si="255"/>
        <v>-100</v>
      </c>
      <c r="DY55" s="55">
        <v>2697490</v>
      </c>
      <c r="DZ55" s="55">
        <v>14573</v>
      </c>
      <c r="EA55" s="55">
        <v>0</v>
      </c>
      <c r="EB55" s="54">
        <f t="shared" si="152"/>
        <v>-100</v>
      </c>
      <c r="EC55" s="55">
        <v>0</v>
      </c>
      <c r="ED55" s="54">
        <f t="shared" si="153"/>
        <v>-100</v>
      </c>
      <c r="EE55" s="55">
        <f t="shared" si="227"/>
        <v>0</v>
      </c>
      <c r="EF55" s="55">
        <f t="shared" si="228"/>
        <v>0</v>
      </c>
      <c r="EG55" s="55">
        <f t="shared" si="229"/>
        <v>0</v>
      </c>
      <c r="EH55" s="56">
        <v>0</v>
      </c>
      <c r="EI55" s="55">
        <f t="shared" si="230"/>
        <v>0</v>
      </c>
      <c r="EJ55" s="56">
        <v>0</v>
      </c>
      <c r="EK55" s="55">
        <v>2697490</v>
      </c>
      <c r="EL55" s="55">
        <v>14573</v>
      </c>
      <c r="EM55" s="55">
        <v>0</v>
      </c>
      <c r="EN55" s="54">
        <f t="shared" si="157"/>
        <v>-100</v>
      </c>
      <c r="EO55" s="55">
        <v>0</v>
      </c>
      <c r="EP55" s="54">
        <f t="shared" si="158"/>
        <v>-100</v>
      </c>
    </row>
    <row r="56" spans="1:146" s="8" customFormat="1" ht="16.5" customHeight="1">
      <c r="A56" s="26"/>
      <c r="B56" s="27" t="s">
        <v>73</v>
      </c>
      <c r="C56" s="16">
        <v>2051594</v>
      </c>
      <c r="D56" s="16">
        <v>16327</v>
      </c>
      <c r="E56" s="16">
        <v>1863246</v>
      </c>
      <c r="F56" s="16">
        <v>13428</v>
      </c>
      <c r="G56" s="16">
        <v>2575433</v>
      </c>
      <c r="H56" s="16">
        <v>15787</v>
      </c>
      <c r="I56" s="16">
        <v>2651449</v>
      </c>
      <c r="J56" s="16">
        <v>16651</v>
      </c>
      <c r="K56" s="16">
        <v>2416384</v>
      </c>
      <c r="L56" s="16">
        <v>13188</v>
      </c>
      <c r="M56" s="16">
        <v>1306367</v>
      </c>
      <c r="N56" s="16">
        <v>5769</v>
      </c>
      <c r="O56" s="55">
        <v>858257</v>
      </c>
      <c r="P56" s="55">
        <v>4694</v>
      </c>
      <c r="Q56" s="55">
        <v>1131257</v>
      </c>
      <c r="R56" s="55">
        <v>6345</v>
      </c>
      <c r="S56" s="55">
        <v>2542641</v>
      </c>
      <c r="T56" s="55">
        <v>11730</v>
      </c>
      <c r="U56" s="55">
        <v>201307</v>
      </c>
      <c r="V56" s="55">
        <v>1078</v>
      </c>
      <c r="W56" s="55">
        <v>435439</v>
      </c>
      <c r="X56" s="15">
        <f t="shared" ref="X56:X57" si="257">ROUND(((W56/U56-1)*100),1)</f>
        <v>116.3</v>
      </c>
      <c r="Y56" s="55">
        <v>2287</v>
      </c>
      <c r="Z56" s="15">
        <f t="shared" si="253"/>
        <v>112.2</v>
      </c>
      <c r="AA56" s="16">
        <f t="shared" si="247"/>
        <v>250450</v>
      </c>
      <c r="AB56" s="16">
        <f t="shared" si="248"/>
        <v>957</v>
      </c>
      <c r="AC56" s="16">
        <f t="shared" si="249"/>
        <v>308229</v>
      </c>
      <c r="AD56" s="15">
        <f t="shared" si="250"/>
        <v>23.1</v>
      </c>
      <c r="AE56" s="16">
        <f t="shared" si="251"/>
        <v>1685</v>
      </c>
      <c r="AF56" s="15">
        <f t="shared" si="252"/>
        <v>76.099999999999994</v>
      </c>
      <c r="AG56" s="55">
        <v>451757</v>
      </c>
      <c r="AH56" s="55">
        <v>2035</v>
      </c>
      <c r="AI56" s="55">
        <v>743668</v>
      </c>
      <c r="AJ56" s="54">
        <f t="shared" si="239"/>
        <v>64.599999999999994</v>
      </c>
      <c r="AK56" s="55">
        <v>3972</v>
      </c>
      <c r="AL56" s="54">
        <f t="shared" si="256"/>
        <v>95.2</v>
      </c>
      <c r="AM56" s="55">
        <f t="shared" si="169"/>
        <v>236896</v>
      </c>
      <c r="AN56" s="55">
        <f t="shared" si="170"/>
        <v>969</v>
      </c>
      <c r="AO56" s="55">
        <f t="shared" si="171"/>
        <v>157078</v>
      </c>
      <c r="AP56" s="54">
        <f t="shared" si="172"/>
        <v>-33.700000000000003</v>
      </c>
      <c r="AQ56" s="55">
        <f t="shared" si="173"/>
        <v>835</v>
      </c>
      <c r="AR56" s="54">
        <f t="shared" si="174"/>
        <v>-13.8</v>
      </c>
      <c r="AS56" s="55">
        <v>688653</v>
      </c>
      <c r="AT56" s="55">
        <v>3004</v>
      </c>
      <c r="AU56" s="55">
        <v>900746</v>
      </c>
      <c r="AV56" s="54">
        <f t="shared" si="175"/>
        <v>30.8</v>
      </c>
      <c r="AW56" s="55">
        <v>4807</v>
      </c>
      <c r="AX56" s="54">
        <f t="shared" si="176"/>
        <v>60</v>
      </c>
      <c r="AY56" s="55">
        <f t="shared" si="177"/>
        <v>286667</v>
      </c>
      <c r="AZ56" s="55">
        <f t="shared" si="178"/>
        <v>1604</v>
      </c>
      <c r="BA56" s="55">
        <f t="shared" si="179"/>
        <v>72658</v>
      </c>
      <c r="BB56" s="54">
        <f t="shared" si="180"/>
        <v>-74.7</v>
      </c>
      <c r="BC56" s="55">
        <f t="shared" si="181"/>
        <v>402</v>
      </c>
      <c r="BD56" s="54">
        <f t="shared" si="182"/>
        <v>-74.900000000000006</v>
      </c>
      <c r="BE56" s="55">
        <v>975320</v>
      </c>
      <c r="BF56" s="55">
        <v>4608</v>
      </c>
      <c r="BG56" s="55">
        <v>973404</v>
      </c>
      <c r="BH56" s="54">
        <f t="shared" si="183"/>
        <v>-0.2</v>
      </c>
      <c r="BI56" s="55">
        <v>5209</v>
      </c>
      <c r="BJ56" s="54">
        <f t="shared" si="184"/>
        <v>13</v>
      </c>
      <c r="BK56" s="55">
        <f t="shared" si="185"/>
        <v>401169</v>
      </c>
      <c r="BL56" s="55">
        <f t="shared" si="186"/>
        <v>1306</v>
      </c>
      <c r="BM56" s="55">
        <f t="shared" si="187"/>
        <v>308944</v>
      </c>
      <c r="BN56" s="54">
        <f t="shared" si="188"/>
        <v>-23</v>
      </c>
      <c r="BO56" s="55">
        <f t="shared" si="189"/>
        <v>1449</v>
      </c>
      <c r="BP56" s="54">
        <f t="shared" si="190"/>
        <v>10.9</v>
      </c>
      <c r="BQ56" s="55">
        <v>1376489</v>
      </c>
      <c r="BR56" s="55">
        <v>5914</v>
      </c>
      <c r="BS56" s="55">
        <v>1282348</v>
      </c>
      <c r="BT56" s="54">
        <f t="shared" si="191"/>
        <v>-6.8</v>
      </c>
      <c r="BU56" s="55">
        <v>6658</v>
      </c>
      <c r="BV56" s="54">
        <f t="shared" si="192"/>
        <v>12.6</v>
      </c>
      <c r="BW56" s="55">
        <f t="shared" si="193"/>
        <v>117373</v>
      </c>
      <c r="BX56" s="55">
        <f t="shared" si="194"/>
        <v>495</v>
      </c>
      <c r="BY56" s="55">
        <f t="shared" si="195"/>
        <v>156433</v>
      </c>
      <c r="BZ56" s="54">
        <f t="shared" si="196"/>
        <v>33.299999999999997</v>
      </c>
      <c r="CA56" s="55">
        <f t="shared" si="197"/>
        <v>723</v>
      </c>
      <c r="CB56" s="54">
        <f t="shared" si="198"/>
        <v>46.1</v>
      </c>
      <c r="CC56" s="55">
        <v>1493862</v>
      </c>
      <c r="CD56" s="55">
        <v>6409</v>
      </c>
      <c r="CE56" s="55">
        <v>1438781</v>
      </c>
      <c r="CF56" s="54">
        <f t="shared" si="199"/>
        <v>-3.7</v>
      </c>
      <c r="CG56" s="55">
        <v>7381</v>
      </c>
      <c r="CH56" s="54">
        <f t="shared" si="200"/>
        <v>15.2</v>
      </c>
      <c r="CI56" s="55">
        <f t="shared" si="201"/>
        <v>190349</v>
      </c>
      <c r="CJ56" s="55">
        <f t="shared" si="202"/>
        <v>940</v>
      </c>
      <c r="CK56" s="55">
        <f t="shared" si="203"/>
        <v>98082</v>
      </c>
      <c r="CL56" s="54">
        <f t="shared" si="204"/>
        <v>-48.5</v>
      </c>
      <c r="CM56" s="55">
        <f t="shared" si="205"/>
        <v>424</v>
      </c>
      <c r="CN56" s="54">
        <f t="shared" si="206"/>
        <v>-54.9</v>
      </c>
      <c r="CO56" s="55">
        <v>1684211</v>
      </c>
      <c r="CP56" s="55">
        <v>7349</v>
      </c>
      <c r="CQ56" s="55">
        <v>1536863</v>
      </c>
      <c r="CR56" s="54">
        <f t="shared" si="207"/>
        <v>-8.6999999999999993</v>
      </c>
      <c r="CS56" s="55">
        <v>7805</v>
      </c>
      <c r="CT56" s="54">
        <f t="shared" si="208"/>
        <v>6.2</v>
      </c>
      <c r="CU56" s="55">
        <f t="shared" si="209"/>
        <v>63356</v>
      </c>
      <c r="CV56" s="55">
        <f t="shared" si="210"/>
        <v>311</v>
      </c>
      <c r="CW56" s="55">
        <f t="shared" si="211"/>
        <v>264301</v>
      </c>
      <c r="CX56" s="54">
        <f t="shared" si="212"/>
        <v>317.2</v>
      </c>
      <c r="CY56" s="55">
        <f t="shared" si="213"/>
        <v>1305</v>
      </c>
      <c r="CZ56" s="54">
        <f t="shared" si="214"/>
        <v>319.60000000000002</v>
      </c>
      <c r="DA56" s="55">
        <v>1747567</v>
      </c>
      <c r="DB56" s="55">
        <v>7660</v>
      </c>
      <c r="DC56" s="55">
        <v>1801164</v>
      </c>
      <c r="DD56" s="54">
        <f t="shared" si="215"/>
        <v>3.1</v>
      </c>
      <c r="DE56" s="55">
        <v>9110</v>
      </c>
      <c r="DF56" s="54">
        <f t="shared" si="216"/>
        <v>18.899999999999999</v>
      </c>
      <c r="DG56" s="55">
        <f t="shared" si="217"/>
        <v>120039</v>
      </c>
      <c r="DH56" s="55">
        <f t="shared" si="218"/>
        <v>609</v>
      </c>
      <c r="DI56" s="55">
        <f t="shared" si="219"/>
        <v>175419</v>
      </c>
      <c r="DJ56" s="54">
        <f t="shared" si="220"/>
        <v>46.1</v>
      </c>
      <c r="DK56" s="55">
        <f t="shared" si="221"/>
        <v>938</v>
      </c>
      <c r="DL56" s="54">
        <f t="shared" si="222"/>
        <v>54</v>
      </c>
      <c r="DM56" s="55">
        <v>1867606</v>
      </c>
      <c r="DN56" s="55">
        <v>8269</v>
      </c>
      <c r="DO56" s="55">
        <v>1976583</v>
      </c>
      <c r="DP56" s="54">
        <f t="shared" si="147"/>
        <v>5.8</v>
      </c>
      <c r="DQ56" s="55">
        <v>10048</v>
      </c>
      <c r="DR56" s="54">
        <f t="shared" si="148"/>
        <v>21.5</v>
      </c>
      <c r="DS56" s="55">
        <f t="shared" si="223"/>
        <v>202184</v>
      </c>
      <c r="DT56" s="55">
        <f t="shared" si="224"/>
        <v>1050</v>
      </c>
      <c r="DU56" s="55">
        <f t="shared" si="225"/>
        <v>169633</v>
      </c>
      <c r="DV56" s="54">
        <f t="shared" ref="DV56:DV59" si="258">ROUND(((DU56/DS56-1)*100),1)</f>
        <v>-16.100000000000001</v>
      </c>
      <c r="DW56" s="55">
        <f t="shared" si="226"/>
        <v>964</v>
      </c>
      <c r="DX56" s="54">
        <f t="shared" ref="DX56:DX59" si="259">ROUND(((DW56/DT56-1)*100),1)</f>
        <v>-8.1999999999999993</v>
      </c>
      <c r="DY56" s="55">
        <v>2069790</v>
      </c>
      <c r="DZ56" s="55">
        <v>9319</v>
      </c>
      <c r="EA56" s="55">
        <v>2146216</v>
      </c>
      <c r="EB56" s="54">
        <f t="shared" si="152"/>
        <v>3.7</v>
      </c>
      <c r="EC56" s="55">
        <v>11012</v>
      </c>
      <c r="ED56" s="54">
        <f t="shared" si="153"/>
        <v>18.2</v>
      </c>
      <c r="EE56" s="55">
        <f t="shared" si="227"/>
        <v>275415</v>
      </c>
      <c r="EF56" s="55">
        <f t="shared" si="228"/>
        <v>1417</v>
      </c>
      <c r="EG56" s="55">
        <f t="shared" si="229"/>
        <v>138329</v>
      </c>
      <c r="EH56" s="54">
        <f t="shared" si="154"/>
        <v>-49.8</v>
      </c>
      <c r="EI56" s="55">
        <f t="shared" si="230"/>
        <v>854</v>
      </c>
      <c r="EJ56" s="54">
        <f t="shared" si="155"/>
        <v>-39.700000000000003</v>
      </c>
      <c r="EK56" s="55">
        <v>2345205</v>
      </c>
      <c r="EL56" s="55">
        <v>10736</v>
      </c>
      <c r="EM56" s="55">
        <v>2284545</v>
      </c>
      <c r="EN56" s="54">
        <f t="shared" si="157"/>
        <v>-2.6</v>
      </c>
      <c r="EO56" s="55">
        <v>11866</v>
      </c>
      <c r="EP56" s="54">
        <f t="shared" si="158"/>
        <v>10.5</v>
      </c>
    </row>
    <row r="57" spans="1:146" s="8" customFormat="1" ht="16.5" customHeight="1">
      <c r="A57" s="26"/>
      <c r="B57" s="27" t="s">
        <v>77</v>
      </c>
      <c r="C57" s="16">
        <v>1365475</v>
      </c>
      <c r="D57" s="16">
        <v>11170</v>
      </c>
      <c r="E57" s="16">
        <v>2504195</v>
      </c>
      <c r="F57" s="16">
        <v>18249</v>
      </c>
      <c r="G57" s="16">
        <v>2855268</v>
      </c>
      <c r="H57" s="16">
        <v>18921</v>
      </c>
      <c r="I57" s="16">
        <v>2167160</v>
      </c>
      <c r="J57" s="16">
        <v>14182</v>
      </c>
      <c r="K57" s="16">
        <v>2767915</v>
      </c>
      <c r="L57" s="16">
        <v>14098</v>
      </c>
      <c r="M57" s="16">
        <v>2796850</v>
      </c>
      <c r="N57" s="16">
        <v>12120</v>
      </c>
      <c r="O57" s="55">
        <v>3087450</v>
      </c>
      <c r="P57" s="55">
        <v>16496</v>
      </c>
      <c r="Q57" s="55">
        <v>2982650</v>
      </c>
      <c r="R57" s="55">
        <v>17283</v>
      </c>
      <c r="S57" s="55">
        <v>2371119</v>
      </c>
      <c r="T57" s="55">
        <v>12753</v>
      </c>
      <c r="U57" s="55">
        <v>317020</v>
      </c>
      <c r="V57" s="55">
        <v>1720</v>
      </c>
      <c r="W57" s="55">
        <v>180800</v>
      </c>
      <c r="X57" s="15">
        <f t="shared" si="257"/>
        <v>-43</v>
      </c>
      <c r="Y57" s="55">
        <v>932</v>
      </c>
      <c r="Z57" s="15">
        <f t="shared" si="253"/>
        <v>-45.8</v>
      </c>
      <c r="AA57" s="16">
        <f t="shared" si="247"/>
        <v>138000</v>
      </c>
      <c r="AB57" s="16">
        <f t="shared" si="248"/>
        <v>761</v>
      </c>
      <c r="AC57" s="16">
        <f t="shared" si="249"/>
        <v>190600</v>
      </c>
      <c r="AD57" s="15">
        <f t="shared" si="250"/>
        <v>38.1</v>
      </c>
      <c r="AE57" s="16">
        <f t="shared" si="251"/>
        <v>999</v>
      </c>
      <c r="AF57" s="15">
        <f t="shared" si="252"/>
        <v>31.3</v>
      </c>
      <c r="AG57" s="55">
        <v>455020</v>
      </c>
      <c r="AH57" s="55">
        <v>2481</v>
      </c>
      <c r="AI57" s="55">
        <v>371400</v>
      </c>
      <c r="AJ57" s="54">
        <f t="shared" ref="AJ57" si="260">ROUND(((AI57/AG57-1)*100),1)</f>
        <v>-18.399999999999999</v>
      </c>
      <c r="AK57" s="55">
        <v>1931</v>
      </c>
      <c r="AL57" s="54">
        <f t="shared" si="256"/>
        <v>-22.2</v>
      </c>
      <c r="AM57" s="55">
        <f t="shared" si="169"/>
        <v>243860</v>
      </c>
      <c r="AN57" s="55">
        <f t="shared" si="170"/>
        <v>1361</v>
      </c>
      <c r="AO57" s="55">
        <f t="shared" si="171"/>
        <v>67000</v>
      </c>
      <c r="AP57" s="54">
        <f t="shared" si="172"/>
        <v>-72.5</v>
      </c>
      <c r="AQ57" s="55">
        <f t="shared" si="173"/>
        <v>344</v>
      </c>
      <c r="AR57" s="54">
        <f t="shared" si="174"/>
        <v>-74.7</v>
      </c>
      <c r="AS57" s="55">
        <v>698880</v>
      </c>
      <c r="AT57" s="55">
        <v>3842</v>
      </c>
      <c r="AU57" s="55">
        <v>438400</v>
      </c>
      <c r="AV57" s="54">
        <f t="shared" si="175"/>
        <v>-37.299999999999997</v>
      </c>
      <c r="AW57" s="55">
        <v>2275</v>
      </c>
      <c r="AX57" s="54">
        <f t="shared" si="176"/>
        <v>-40.799999999999997</v>
      </c>
      <c r="AY57" s="55">
        <f t="shared" si="177"/>
        <v>224759</v>
      </c>
      <c r="AZ57" s="55">
        <f t="shared" si="178"/>
        <v>1279</v>
      </c>
      <c r="BA57" s="55">
        <f t="shared" si="179"/>
        <v>87950</v>
      </c>
      <c r="BB57" s="54">
        <f t="shared" si="180"/>
        <v>-60.9</v>
      </c>
      <c r="BC57" s="55">
        <f t="shared" si="181"/>
        <v>430</v>
      </c>
      <c r="BD57" s="54">
        <f t="shared" si="182"/>
        <v>-66.400000000000006</v>
      </c>
      <c r="BE57" s="55">
        <v>923639</v>
      </c>
      <c r="BF57" s="55">
        <v>5121</v>
      </c>
      <c r="BG57" s="55">
        <v>526350</v>
      </c>
      <c r="BH57" s="54">
        <f t="shared" si="183"/>
        <v>-43</v>
      </c>
      <c r="BI57" s="55">
        <v>2705</v>
      </c>
      <c r="BJ57" s="54">
        <f t="shared" si="184"/>
        <v>-47.2</v>
      </c>
      <c r="BK57" s="55">
        <f t="shared" si="185"/>
        <v>303005</v>
      </c>
      <c r="BL57" s="55">
        <f t="shared" si="186"/>
        <v>1704</v>
      </c>
      <c r="BM57" s="55">
        <f t="shared" si="187"/>
        <v>171850</v>
      </c>
      <c r="BN57" s="54">
        <f t="shared" si="188"/>
        <v>-43.3</v>
      </c>
      <c r="BO57" s="55">
        <f t="shared" si="189"/>
        <v>744</v>
      </c>
      <c r="BP57" s="54">
        <f t="shared" si="190"/>
        <v>-56.3</v>
      </c>
      <c r="BQ57" s="55">
        <v>1226644</v>
      </c>
      <c r="BR57" s="55">
        <v>6825</v>
      </c>
      <c r="BS57" s="55">
        <v>698200</v>
      </c>
      <c r="BT57" s="54">
        <f t="shared" si="191"/>
        <v>-43.1</v>
      </c>
      <c r="BU57" s="55">
        <v>3449</v>
      </c>
      <c r="BV57" s="54">
        <f t="shared" si="192"/>
        <v>-49.5</v>
      </c>
      <c r="BW57" s="55">
        <f t="shared" si="193"/>
        <v>92010</v>
      </c>
      <c r="BX57" s="55">
        <f t="shared" si="194"/>
        <v>494</v>
      </c>
      <c r="BY57" s="55">
        <f t="shared" si="195"/>
        <v>178000</v>
      </c>
      <c r="BZ57" s="54">
        <f t="shared" si="196"/>
        <v>93.5</v>
      </c>
      <c r="CA57" s="55">
        <f t="shared" si="197"/>
        <v>805</v>
      </c>
      <c r="CB57" s="54">
        <f t="shared" si="198"/>
        <v>63</v>
      </c>
      <c r="CC57" s="55">
        <v>1318654</v>
      </c>
      <c r="CD57" s="55">
        <v>7319</v>
      </c>
      <c r="CE57" s="55">
        <v>876200</v>
      </c>
      <c r="CF57" s="54">
        <f t="shared" si="199"/>
        <v>-33.6</v>
      </c>
      <c r="CG57" s="55">
        <v>4254</v>
      </c>
      <c r="CH57" s="54">
        <f t="shared" si="200"/>
        <v>-41.9</v>
      </c>
      <c r="CI57" s="55">
        <f t="shared" si="201"/>
        <v>299005</v>
      </c>
      <c r="CJ57" s="55">
        <f t="shared" si="202"/>
        <v>1591</v>
      </c>
      <c r="CK57" s="55">
        <f t="shared" si="203"/>
        <v>123479</v>
      </c>
      <c r="CL57" s="54">
        <f t="shared" si="204"/>
        <v>-58.7</v>
      </c>
      <c r="CM57" s="55">
        <f t="shared" si="205"/>
        <v>577</v>
      </c>
      <c r="CN57" s="54">
        <f t="shared" si="206"/>
        <v>-63.7</v>
      </c>
      <c r="CO57" s="55">
        <v>1617659</v>
      </c>
      <c r="CP57" s="55">
        <v>8910</v>
      </c>
      <c r="CQ57" s="55">
        <v>999679</v>
      </c>
      <c r="CR57" s="54">
        <f t="shared" si="207"/>
        <v>-38.200000000000003</v>
      </c>
      <c r="CS57" s="55">
        <v>4831</v>
      </c>
      <c r="CT57" s="54">
        <f t="shared" si="208"/>
        <v>-45.8</v>
      </c>
      <c r="CU57" s="55">
        <f t="shared" si="209"/>
        <v>289000</v>
      </c>
      <c r="CV57" s="55">
        <f t="shared" si="210"/>
        <v>1494</v>
      </c>
      <c r="CW57" s="55">
        <f t="shared" si="211"/>
        <v>111500</v>
      </c>
      <c r="CX57" s="54">
        <f t="shared" si="212"/>
        <v>-61.4</v>
      </c>
      <c r="CY57" s="55">
        <f t="shared" si="213"/>
        <v>600</v>
      </c>
      <c r="CZ57" s="54">
        <f t="shared" si="214"/>
        <v>-59.8</v>
      </c>
      <c r="DA57" s="55">
        <v>1906659</v>
      </c>
      <c r="DB57" s="55">
        <v>10404</v>
      </c>
      <c r="DC57" s="55">
        <v>1111179</v>
      </c>
      <c r="DD57" s="54">
        <f t="shared" si="215"/>
        <v>-41.7</v>
      </c>
      <c r="DE57" s="55">
        <v>5431</v>
      </c>
      <c r="DF57" s="54">
        <f t="shared" si="216"/>
        <v>-47.8</v>
      </c>
      <c r="DG57" s="55">
        <f t="shared" si="217"/>
        <v>46000</v>
      </c>
      <c r="DH57" s="55">
        <f t="shared" si="218"/>
        <v>232</v>
      </c>
      <c r="DI57" s="55">
        <f t="shared" si="219"/>
        <v>209340</v>
      </c>
      <c r="DJ57" s="54">
        <f t="shared" si="220"/>
        <v>355.1</v>
      </c>
      <c r="DK57" s="55">
        <f t="shared" si="221"/>
        <v>1178</v>
      </c>
      <c r="DL57" s="54">
        <f t="shared" si="222"/>
        <v>407.8</v>
      </c>
      <c r="DM57" s="55">
        <v>1952659</v>
      </c>
      <c r="DN57" s="55">
        <v>10636</v>
      </c>
      <c r="DO57" s="55">
        <v>1320519</v>
      </c>
      <c r="DP57" s="54">
        <f t="shared" si="147"/>
        <v>-32.4</v>
      </c>
      <c r="DQ57" s="55">
        <v>6609</v>
      </c>
      <c r="DR57" s="54">
        <f t="shared" si="148"/>
        <v>-37.9</v>
      </c>
      <c r="DS57" s="55">
        <f t="shared" si="223"/>
        <v>100540</v>
      </c>
      <c r="DT57" s="55">
        <f t="shared" si="224"/>
        <v>511</v>
      </c>
      <c r="DU57" s="55">
        <f t="shared" si="225"/>
        <v>346370</v>
      </c>
      <c r="DV57" s="54">
        <f t="shared" si="258"/>
        <v>244.5</v>
      </c>
      <c r="DW57" s="55">
        <f t="shared" si="226"/>
        <v>2049</v>
      </c>
      <c r="DX57" s="54">
        <f t="shared" si="259"/>
        <v>301</v>
      </c>
      <c r="DY57" s="55">
        <v>2053199</v>
      </c>
      <c r="DZ57" s="55">
        <v>11147</v>
      </c>
      <c r="EA57" s="55">
        <v>1666889</v>
      </c>
      <c r="EB57" s="54">
        <f t="shared" si="152"/>
        <v>-18.8</v>
      </c>
      <c r="EC57" s="55">
        <v>8658</v>
      </c>
      <c r="ED57" s="54">
        <f t="shared" si="153"/>
        <v>-22.3</v>
      </c>
      <c r="EE57" s="55">
        <f t="shared" si="227"/>
        <v>206920</v>
      </c>
      <c r="EF57" s="55">
        <f t="shared" si="228"/>
        <v>1044</v>
      </c>
      <c r="EG57" s="55">
        <f t="shared" si="229"/>
        <v>183890</v>
      </c>
      <c r="EH57" s="54">
        <f t="shared" ref="EH57:EH59" si="261">ROUND(((EG57/EE57-1)*100),1)</f>
        <v>-11.1</v>
      </c>
      <c r="EI57" s="55">
        <f t="shared" si="230"/>
        <v>1166</v>
      </c>
      <c r="EJ57" s="54">
        <f t="shared" ref="EJ57:EJ59" si="262">ROUND(((EI57/EF57-1)*100),1)</f>
        <v>11.7</v>
      </c>
      <c r="EK57" s="55">
        <v>2260119</v>
      </c>
      <c r="EL57" s="55">
        <v>12191</v>
      </c>
      <c r="EM57" s="55">
        <v>1850779</v>
      </c>
      <c r="EN57" s="54">
        <f t="shared" si="157"/>
        <v>-18.100000000000001</v>
      </c>
      <c r="EO57" s="55">
        <v>9824</v>
      </c>
      <c r="EP57" s="54">
        <f t="shared" si="158"/>
        <v>-19.399999999999999</v>
      </c>
    </row>
    <row r="58" spans="1:146" s="8" customFormat="1" ht="16.5" customHeight="1">
      <c r="A58" s="26"/>
      <c r="B58" s="28" t="s">
        <v>8</v>
      </c>
      <c r="C58" s="19">
        <f t="shared" ref="C58:W58" si="263">C59-SUM(C33:C57)</f>
        <v>47472975</v>
      </c>
      <c r="D58" s="19">
        <f t="shared" si="263"/>
        <v>435918</v>
      </c>
      <c r="E58" s="19">
        <f t="shared" si="263"/>
        <v>39240092</v>
      </c>
      <c r="F58" s="19">
        <f t="shared" si="263"/>
        <v>274395</v>
      </c>
      <c r="G58" s="20">
        <f t="shared" si="263"/>
        <v>42606573</v>
      </c>
      <c r="H58" s="19">
        <f t="shared" si="263"/>
        <v>294601</v>
      </c>
      <c r="I58" s="19">
        <f t="shared" si="263"/>
        <v>39219957</v>
      </c>
      <c r="J58" s="19">
        <f t="shared" si="263"/>
        <v>251464</v>
      </c>
      <c r="K58" s="20">
        <f t="shared" si="263"/>
        <v>46157926</v>
      </c>
      <c r="L58" s="19">
        <f t="shared" si="263"/>
        <v>258644</v>
      </c>
      <c r="M58" s="20">
        <f t="shared" si="263"/>
        <v>51269492</v>
      </c>
      <c r="N58" s="19">
        <f t="shared" si="263"/>
        <v>222608</v>
      </c>
      <c r="O58" s="58">
        <f t="shared" si="263"/>
        <v>67036210</v>
      </c>
      <c r="P58" s="57">
        <f t="shared" si="263"/>
        <v>354088</v>
      </c>
      <c r="Q58" s="58">
        <f t="shared" si="263"/>
        <v>71335187</v>
      </c>
      <c r="R58" s="57">
        <f t="shared" si="263"/>
        <v>420656</v>
      </c>
      <c r="S58" s="58">
        <f t="shared" si="263"/>
        <v>63587090</v>
      </c>
      <c r="T58" s="57">
        <f t="shared" si="263"/>
        <v>337299</v>
      </c>
      <c r="U58" s="58">
        <f t="shared" si="263"/>
        <v>7005926</v>
      </c>
      <c r="V58" s="19">
        <f t="shared" si="263"/>
        <v>37384</v>
      </c>
      <c r="W58" s="57">
        <f t="shared" si="263"/>
        <v>5791862</v>
      </c>
      <c r="X58" s="22">
        <f t="shared" si="159"/>
        <v>-17.3</v>
      </c>
      <c r="Y58" s="19">
        <f>Y59-SUM(Y33:Y57)</f>
        <v>30094</v>
      </c>
      <c r="Z58" s="15">
        <f t="shared" si="160"/>
        <v>-19.5</v>
      </c>
      <c r="AA58" s="19">
        <f>AA59-SUM(AA33:AA57)</f>
        <v>4693104</v>
      </c>
      <c r="AB58" s="19">
        <f>AB59-SUM(AB33:AB57)</f>
        <v>25465</v>
      </c>
      <c r="AC58" s="20">
        <f>AC59-SUM(AC33:AC57)</f>
        <v>4495743</v>
      </c>
      <c r="AD58" s="22">
        <f t="shared" si="164"/>
        <v>-4.2</v>
      </c>
      <c r="AE58" s="19">
        <f>AE59-SUM(AE33:AE57)</f>
        <v>52558</v>
      </c>
      <c r="AF58" s="15">
        <f t="shared" si="166"/>
        <v>106.4</v>
      </c>
      <c r="AG58" s="57">
        <f>AG59-SUM(AG33:AG57)</f>
        <v>11699030</v>
      </c>
      <c r="AH58" s="57">
        <f>AH59-SUM(AH33:AH57)</f>
        <v>62849</v>
      </c>
      <c r="AI58" s="58">
        <f>AI59-SUM(AI33:AI57)</f>
        <v>10287605</v>
      </c>
      <c r="AJ58" s="47">
        <f t="shared" ref="AJ58:AJ59" si="264">ROUND(((AI58/AG58-1)*100),1)</f>
        <v>-12.1</v>
      </c>
      <c r="AK58" s="57">
        <f>AK59-SUM(AK33:AK57)</f>
        <v>82652</v>
      </c>
      <c r="AL58" s="54">
        <f t="shared" ref="AL58:AL59" si="265">ROUND(((AK58/AH58-1)*100),1)</f>
        <v>31.5</v>
      </c>
      <c r="AM58" s="57">
        <f>AM59-SUM(AM33:AM57)</f>
        <v>5354685</v>
      </c>
      <c r="AN58" s="57">
        <f>AN59-SUM(AN33:AN57)</f>
        <v>29896</v>
      </c>
      <c r="AO58" s="58">
        <f>AO59-SUM(AO33:AO57)</f>
        <v>6387957</v>
      </c>
      <c r="AP58" s="47">
        <f t="shared" si="172"/>
        <v>19.3</v>
      </c>
      <c r="AQ58" s="57">
        <f>AQ59-SUM(AQ33:AQ57)</f>
        <v>3004</v>
      </c>
      <c r="AR58" s="54">
        <f t="shared" si="174"/>
        <v>-90</v>
      </c>
      <c r="AS58" s="57">
        <f>AS59-SUM(AS33:AS57)</f>
        <v>17053715</v>
      </c>
      <c r="AT58" s="57">
        <f>AT59-SUM(AT33:AT57)</f>
        <v>92745</v>
      </c>
      <c r="AU58" s="58">
        <f>AU59-SUM(AU33:AU57)</f>
        <v>16675562</v>
      </c>
      <c r="AV58" s="47">
        <f t="shared" si="175"/>
        <v>-2.2000000000000002</v>
      </c>
      <c r="AW58" s="57">
        <f>AW59-SUM(AW33:AW57)</f>
        <v>85656</v>
      </c>
      <c r="AX58" s="54">
        <f t="shared" si="176"/>
        <v>-7.6</v>
      </c>
      <c r="AY58" s="57">
        <f>AY59-SUM(AY33:AY57)</f>
        <v>5467572</v>
      </c>
      <c r="AZ58" s="57">
        <f>AZ59-SUM(AZ33:AZ57)</f>
        <v>29997</v>
      </c>
      <c r="BA58" s="58">
        <f>BA59-SUM(BA33:BA57)</f>
        <v>4326918</v>
      </c>
      <c r="BB58" s="47">
        <f t="shared" si="180"/>
        <v>-20.9</v>
      </c>
      <c r="BC58" s="57">
        <f>BC59-SUM(BC33:BC57)</f>
        <v>20705</v>
      </c>
      <c r="BD58" s="54">
        <f t="shared" si="182"/>
        <v>-31</v>
      </c>
      <c r="BE58" s="57">
        <f>BE59-SUM(BE33:BE57)</f>
        <v>22521287</v>
      </c>
      <c r="BF58" s="57">
        <f>BF59-SUM(BF33:BF57)</f>
        <v>122742</v>
      </c>
      <c r="BG58" s="58">
        <f>BG59-SUM(BG33:BG57)</f>
        <v>21002480</v>
      </c>
      <c r="BH58" s="47">
        <f t="shared" si="183"/>
        <v>-6.7</v>
      </c>
      <c r="BI58" s="57">
        <f>BI59-SUM(BI33:BI57)</f>
        <v>106361</v>
      </c>
      <c r="BJ58" s="54">
        <f t="shared" si="184"/>
        <v>-13.3</v>
      </c>
      <c r="BK58" s="57">
        <f>BK59-SUM(BK33:BK57)</f>
        <v>4790951</v>
      </c>
      <c r="BL58" s="57">
        <f>BL59-SUM(BL33:BL57)</f>
        <v>27112</v>
      </c>
      <c r="BM58" s="58">
        <f>BM59-SUM(BM33:BM57)</f>
        <v>3510770</v>
      </c>
      <c r="BN58" s="47">
        <f t="shared" si="188"/>
        <v>-26.7</v>
      </c>
      <c r="BO58" s="57">
        <f>BO59-SUM(BO33:BO57)</f>
        <v>15474</v>
      </c>
      <c r="BP58" s="54">
        <f t="shared" si="190"/>
        <v>-42.9</v>
      </c>
      <c r="BQ58" s="57">
        <f>BQ59-SUM(BQ33:BQ57)</f>
        <v>27312238</v>
      </c>
      <c r="BR58" s="57">
        <f>BR59-SUM(BR33:BR57)</f>
        <v>149854</v>
      </c>
      <c r="BS58" s="58">
        <f>BS59-SUM(BS33:BS57)</f>
        <v>24513250</v>
      </c>
      <c r="BT58" s="47">
        <f t="shared" si="191"/>
        <v>-10.199999999999999</v>
      </c>
      <c r="BU58" s="57">
        <f>BU59-SUM(BU33:BU57)</f>
        <v>121835</v>
      </c>
      <c r="BV58" s="54">
        <f t="shared" si="192"/>
        <v>-18.7</v>
      </c>
      <c r="BW58" s="57">
        <f>BW59-SUM(BW33:BW57)</f>
        <v>5846143</v>
      </c>
      <c r="BX58" s="57">
        <f>BX59-SUM(BX33:BX57)</f>
        <v>32009</v>
      </c>
      <c r="BY58" s="58">
        <f>BY59-SUM(BY33:BY57)</f>
        <v>2614312</v>
      </c>
      <c r="BZ58" s="47">
        <f t="shared" si="196"/>
        <v>-55.3</v>
      </c>
      <c r="CA58" s="57">
        <f>CA59-SUM(CA33:CA57)</f>
        <v>11145</v>
      </c>
      <c r="CB58" s="54">
        <f t="shared" si="198"/>
        <v>-65.2</v>
      </c>
      <c r="CC58" s="57">
        <f>CC59-SUM(CC33:CC57)</f>
        <v>33158381</v>
      </c>
      <c r="CD58" s="57">
        <f>CD59-SUM(CD33:CD57)</f>
        <v>181863</v>
      </c>
      <c r="CE58" s="58">
        <f>CE59-SUM(CE33:CE57)</f>
        <v>27127562</v>
      </c>
      <c r="CF58" s="47">
        <f t="shared" si="199"/>
        <v>-18.2</v>
      </c>
      <c r="CG58" s="57">
        <f>CG59-SUM(CG33:CG57)</f>
        <v>132980</v>
      </c>
      <c r="CH58" s="54">
        <f t="shared" si="200"/>
        <v>-26.9</v>
      </c>
      <c r="CI58" s="57">
        <f>CI59-SUM(CI33:CI57)</f>
        <v>4988514</v>
      </c>
      <c r="CJ58" s="57">
        <f>CJ59-SUM(CJ33:CJ57)</f>
        <v>27213</v>
      </c>
      <c r="CK58" s="58">
        <f>CK59-SUM(CK33:CK57)</f>
        <v>3630824</v>
      </c>
      <c r="CL58" s="47">
        <f t="shared" si="204"/>
        <v>-27.2</v>
      </c>
      <c r="CM58" s="57">
        <f>CM59-SUM(CM33:CM57)</f>
        <v>15682</v>
      </c>
      <c r="CN58" s="54">
        <f t="shared" si="206"/>
        <v>-42.4</v>
      </c>
      <c r="CO58" s="57">
        <f>CO59-SUM(CO33:CO57)</f>
        <v>38146895</v>
      </c>
      <c r="CP58" s="57">
        <f>CP59-SUM(CP33:CP57)</f>
        <v>209076</v>
      </c>
      <c r="CQ58" s="58">
        <f>CQ59-SUM(CQ33:CQ57)</f>
        <v>30758386</v>
      </c>
      <c r="CR58" s="47">
        <f t="shared" si="207"/>
        <v>-19.399999999999999</v>
      </c>
      <c r="CS58" s="57">
        <f>CS59-SUM(CS33:CS57)</f>
        <v>148662</v>
      </c>
      <c r="CT58" s="54">
        <f t="shared" si="208"/>
        <v>-28.9</v>
      </c>
      <c r="CU58" s="57">
        <f>CU59-SUM(CU33:CU57)</f>
        <v>4199721</v>
      </c>
      <c r="CV58" s="57">
        <f>CV59-SUM(CV33:CV57)</f>
        <v>21720</v>
      </c>
      <c r="CW58" s="58">
        <f>CW59-SUM(CW33:CW57)</f>
        <v>5350415</v>
      </c>
      <c r="CX58" s="47">
        <f t="shared" si="212"/>
        <v>27.4</v>
      </c>
      <c r="CY58" s="57">
        <f>CY59-SUM(CY33:CY57)</f>
        <v>23902</v>
      </c>
      <c r="CZ58" s="54">
        <f t="shared" si="214"/>
        <v>10</v>
      </c>
      <c r="DA58" s="57">
        <f>DA59-SUM(DA33:DA57)</f>
        <v>42346616</v>
      </c>
      <c r="DB58" s="57">
        <f>DB59-SUM(DB33:DB57)</f>
        <v>230796</v>
      </c>
      <c r="DC58" s="58">
        <f>DC59-SUM(DC33:DC57)</f>
        <v>36108801</v>
      </c>
      <c r="DD58" s="47">
        <f t="shared" si="215"/>
        <v>-14.7</v>
      </c>
      <c r="DE58" s="57">
        <f>DE59-SUM(DE33:DE57)</f>
        <v>172564</v>
      </c>
      <c r="DF58" s="54">
        <f t="shared" si="216"/>
        <v>-25.2</v>
      </c>
      <c r="DG58" s="57">
        <f>DG59-SUM(DG33:DG57)</f>
        <v>4903503</v>
      </c>
      <c r="DH58" s="57">
        <f>DH59-SUM(DH33:DH57)</f>
        <v>24950</v>
      </c>
      <c r="DI58" s="58">
        <f>DI59-SUM(DI33:DI57)</f>
        <v>5050103</v>
      </c>
      <c r="DJ58" s="47">
        <f t="shared" si="220"/>
        <v>3</v>
      </c>
      <c r="DK58" s="57">
        <f>DK59-SUM(DK33:DK57)</f>
        <v>25339</v>
      </c>
      <c r="DL58" s="54">
        <f t="shared" si="222"/>
        <v>1.6</v>
      </c>
      <c r="DM58" s="57">
        <f>DM59-SUM(DM33:DM57)</f>
        <v>47250119</v>
      </c>
      <c r="DN58" s="57">
        <f>DN59-SUM(DN33:DN57)</f>
        <v>255746</v>
      </c>
      <c r="DO58" s="58">
        <f>DO59-SUM(DO33:DO57)</f>
        <v>41158904</v>
      </c>
      <c r="DP58" s="47">
        <f t="shared" si="147"/>
        <v>-12.9</v>
      </c>
      <c r="DQ58" s="57">
        <f>DQ59-SUM(DQ33:DQ57)</f>
        <v>197903</v>
      </c>
      <c r="DR58" s="54">
        <f t="shared" si="148"/>
        <v>-22.6</v>
      </c>
      <c r="DS58" s="57">
        <f>DS59-SUM(DS33:DS57)</f>
        <v>5034286</v>
      </c>
      <c r="DT58" s="57">
        <f>DT59-SUM(DT33:DT57)</f>
        <v>25481</v>
      </c>
      <c r="DU58" s="58">
        <f>DU59-SUM(DU33:DU57)</f>
        <v>7240822</v>
      </c>
      <c r="DV58" s="47">
        <f t="shared" si="258"/>
        <v>43.8</v>
      </c>
      <c r="DW58" s="57">
        <f>DW59-SUM(DW33:DW57)</f>
        <v>38737</v>
      </c>
      <c r="DX58" s="54">
        <f t="shared" si="259"/>
        <v>52</v>
      </c>
      <c r="DY58" s="57">
        <f>DY59-SUM(DY33:DY57)</f>
        <v>52284405</v>
      </c>
      <c r="DZ58" s="57">
        <f>DZ59-SUM(DZ33:DZ57)</f>
        <v>281227</v>
      </c>
      <c r="EA58" s="58">
        <f>EA59-SUM(EA33:EA57)</f>
        <v>48399726</v>
      </c>
      <c r="EB58" s="47">
        <f t="shared" si="152"/>
        <v>-7.4</v>
      </c>
      <c r="EC58" s="57">
        <f>EC59-SUM(EC33:EC57)</f>
        <v>236640</v>
      </c>
      <c r="ED58" s="54">
        <f t="shared" si="153"/>
        <v>-15.9</v>
      </c>
      <c r="EE58" s="57">
        <f>EE59-SUM(EE33:EE57)</f>
        <v>5430946</v>
      </c>
      <c r="EF58" s="57">
        <f>EF59-SUM(EF33:EF57)</f>
        <v>27353</v>
      </c>
      <c r="EG58" s="58">
        <f>EG59-SUM(EG33:EG57)</f>
        <v>4873706</v>
      </c>
      <c r="EH58" s="47">
        <f t="shared" si="261"/>
        <v>-10.3</v>
      </c>
      <c r="EI58" s="57">
        <f>EI59-SUM(EI33:EI57)</f>
        <v>28541</v>
      </c>
      <c r="EJ58" s="54">
        <f t="shared" si="262"/>
        <v>4.3</v>
      </c>
      <c r="EK58" s="57">
        <f>EK59-SUM(EK33:EK57)</f>
        <v>57715351</v>
      </c>
      <c r="EL58" s="57">
        <f>EL59-SUM(EL33:EL57)</f>
        <v>308580</v>
      </c>
      <c r="EM58" s="58">
        <f>EM59-SUM(EM33:EM57)</f>
        <v>53273432</v>
      </c>
      <c r="EN58" s="47">
        <f t="shared" si="157"/>
        <v>-7.7</v>
      </c>
      <c r="EO58" s="57">
        <f>EO59-SUM(EO33:EO57)</f>
        <v>265181</v>
      </c>
      <c r="EP58" s="54">
        <f t="shared" si="158"/>
        <v>-14.1</v>
      </c>
    </row>
    <row r="59" spans="1:146" s="10" customFormat="1" ht="16.5" customHeight="1">
      <c r="A59" s="29"/>
      <c r="B59" s="30" t="s">
        <v>6</v>
      </c>
      <c r="C59" s="24">
        <v>263181664</v>
      </c>
      <c r="D59" s="24">
        <v>2106854</v>
      </c>
      <c r="E59" s="24">
        <v>300707666</v>
      </c>
      <c r="F59" s="24">
        <v>2134047</v>
      </c>
      <c r="G59" s="20">
        <v>291178483</v>
      </c>
      <c r="H59" s="19">
        <v>1948359</v>
      </c>
      <c r="I59" s="24">
        <v>298541447</v>
      </c>
      <c r="J59" s="24">
        <v>1920824</v>
      </c>
      <c r="K59" s="20">
        <v>289645436</v>
      </c>
      <c r="L59" s="19">
        <v>1534569</v>
      </c>
      <c r="M59" s="20">
        <v>273616424</v>
      </c>
      <c r="N59" s="19">
        <v>1189101</v>
      </c>
      <c r="O59" s="58">
        <v>331003101</v>
      </c>
      <c r="P59" s="57">
        <v>1701338</v>
      </c>
      <c r="Q59" s="58">
        <v>338644386</v>
      </c>
      <c r="R59" s="57">
        <v>1988769</v>
      </c>
      <c r="S59" s="58">
        <v>355381100</v>
      </c>
      <c r="T59" s="57">
        <v>1892483</v>
      </c>
      <c r="U59" s="58">
        <v>35538957</v>
      </c>
      <c r="V59" s="24">
        <v>200844</v>
      </c>
      <c r="W59" s="57">
        <v>33095212</v>
      </c>
      <c r="X59" s="22">
        <f t="shared" si="159"/>
        <v>-6.9</v>
      </c>
      <c r="Y59" s="19">
        <v>169104</v>
      </c>
      <c r="Z59" s="25">
        <f t="shared" si="160"/>
        <v>-15.8</v>
      </c>
      <c r="AA59" s="24">
        <f t="shared" ref="AA59" si="266">AG59-U59</f>
        <v>29221610</v>
      </c>
      <c r="AB59" s="24">
        <f t="shared" ref="AB59" si="267">AH59-V59</f>
        <v>163235</v>
      </c>
      <c r="AC59" s="20">
        <f t="shared" ref="AC59" si="268">AI59-W59</f>
        <v>31724215</v>
      </c>
      <c r="AD59" s="22">
        <f t="shared" si="164"/>
        <v>8.6</v>
      </c>
      <c r="AE59" s="19">
        <f t="shared" si="165"/>
        <v>196248</v>
      </c>
      <c r="AF59" s="25">
        <f t="shared" si="166"/>
        <v>20.2</v>
      </c>
      <c r="AG59" s="60">
        <v>64760567</v>
      </c>
      <c r="AH59" s="60">
        <v>364079</v>
      </c>
      <c r="AI59" s="58">
        <v>64819427</v>
      </c>
      <c r="AJ59" s="47">
        <f t="shared" si="264"/>
        <v>0.1</v>
      </c>
      <c r="AK59" s="57">
        <v>365352</v>
      </c>
      <c r="AL59" s="61">
        <f t="shared" si="265"/>
        <v>0.3</v>
      </c>
      <c r="AM59" s="60">
        <f t="shared" ref="AM59" si="269">AS59-AG59</f>
        <v>29523220</v>
      </c>
      <c r="AN59" s="60">
        <f t="shared" ref="AN59" si="270">AT59-AH59</f>
        <v>163906</v>
      </c>
      <c r="AO59" s="58">
        <f t="shared" ref="AO59" si="271">AU59-AI59</f>
        <v>32988237</v>
      </c>
      <c r="AP59" s="47">
        <f t="shared" si="172"/>
        <v>11.7</v>
      </c>
      <c r="AQ59" s="57">
        <f t="shared" ref="AQ59" si="272">AW59-AK59</f>
        <v>138662</v>
      </c>
      <c r="AR59" s="61">
        <f t="shared" si="174"/>
        <v>-15.4</v>
      </c>
      <c r="AS59" s="60">
        <v>94283787</v>
      </c>
      <c r="AT59" s="60">
        <v>527985</v>
      </c>
      <c r="AU59" s="58">
        <v>97807664</v>
      </c>
      <c r="AV59" s="47">
        <f t="shared" si="175"/>
        <v>3.7</v>
      </c>
      <c r="AW59" s="57">
        <v>504014</v>
      </c>
      <c r="AX59" s="61">
        <f t="shared" si="176"/>
        <v>-4.5</v>
      </c>
      <c r="AY59" s="60">
        <f t="shared" ref="AY59" si="273">BE59-AS59</f>
        <v>29221640</v>
      </c>
      <c r="AZ59" s="60">
        <f t="shared" ref="AZ59" si="274">BF59-AT59</f>
        <v>161779</v>
      </c>
      <c r="BA59" s="58">
        <f t="shared" ref="BA59" si="275">BG59-AU59</f>
        <v>27979357</v>
      </c>
      <c r="BB59" s="47">
        <f t="shared" si="180"/>
        <v>-4.3</v>
      </c>
      <c r="BC59" s="57">
        <f t="shared" ref="BC59" si="276">BI59-AW59</f>
        <v>131093</v>
      </c>
      <c r="BD59" s="61">
        <f t="shared" si="182"/>
        <v>-19</v>
      </c>
      <c r="BE59" s="60">
        <v>123505427</v>
      </c>
      <c r="BF59" s="60">
        <v>689764</v>
      </c>
      <c r="BG59" s="58">
        <v>125787021</v>
      </c>
      <c r="BH59" s="47">
        <f t="shared" si="183"/>
        <v>1.8</v>
      </c>
      <c r="BI59" s="57">
        <v>635107</v>
      </c>
      <c r="BJ59" s="61">
        <f t="shared" si="184"/>
        <v>-7.9</v>
      </c>
      <c r="BK59" s="60">
        <f t="shared" ref="BK59" si="277">BQ59-BE59</f>
        <v>28529674</v>
      </c>
      <c r="BL59" s="60">
        <f t="shared" ref="BL59" si="278">BR59-BF59</f>
        <v>157960</v>
      </c>
      <c r="BM59" s="58">
        <f t="shared" ref="BM59" si="279">BS59-BG59</f>
        <v>22636093</v>
      </c>
      <c r="BN59" s="47">
        <f t="shared" si="188"/>
        <v>-20.7</v>
      </c>
      <c r="BO59" s="57">
        <f t="shared" ref="BO59" si="280">BU59-BI59</f>
        <v>98841</v>
      </c>
      <c r="BP59" s="61">
        <f t="shared" si="190"/>
        <v>-37.4</v>
      </c>
      <c r="BQ59" s="60">
        <v>152035101</v>
      </c>
      <c r="BR59" s="60">
        <v>847724</v>
      </c>
      <c r="BS59" s="58">
        <v>148423114</v>
      </c>
      <c r="BT59" s="47">
        <f t="shared" si="191"/>
        <v>-2.4</v>
      </c>
      <c r="BU59" s="57">
        <v>733948</v>
      </c>
      <c r="BV59" s="61">
        <f t="shared" si="192"/>
        <v>-13.4</v>
      </c>
      <c r="BW59" s="60">
        <f t="shared" ref="BW59" si="281">CC59-BQ59</f>
        <v>26150937</v>
      </c>
      <c r="BX59" s="60">
        <f t="shared" ref="BX59" si="282">CD59-BR59</f>
        <v>143488</v>
      </c>
      <c r="BY59" s="58">
        <f t="shared" ref="BY59" si="283">CE59-BS59</f>
        <v>22659935</v>
      </c>
      <c r="BZ59" s="47">
        <f t="shared" si="196"/>
        <v>-13.3</v>
      </c>
      <c r="CA59" s="57">
        <f t="shared" ref="CA59" si="284">CG59-BU59</f>
        <v>98208</v>
      </c>
      <c r="CB59" s="61">
        <f t="shared" si="198"/>
        <v>-31.6</v>
      </c>
      <c r="CC59" s="60">
        <v>178186038</v>
      </c>
      <c r="CD59" s="60">
        <v>991212</v>
      </c>
      <c r="CE59" s="58">
        <v>171083049</v>
      </c>
      <c r="CF59" s="47">
        <f t="shared" si="199"/>
        <v>-4</v>
      </c>
      <c r="CG59" s="57">
        <v>832156</v>
      </c>
      <c r="CH59" s="61">
        <f t="shared" si="200"/>
        <v>-16</v>
      </c>
      <c r="CI59" s="60">
        <f t="shared" ref="CI59" si="285">CO59-CC59</f>
        <v>25337517</v>
      </c>
      <c r="CJ59" s="60">
        <f t="shared" ref="CJ59" si="286">CP59-CD59</f>
        <v>136336</v>
      </c>
      <c r="CK59" s="58">
        <f t="shared" ref="CK59" si="287">CQ59-CE59</f>
        <v>24481579</v>
      </c>
      <c r="CL59" s="47">
        <f t="shared" si="204"/>
        <v>-3.4</v>
      </c>
      <c r="CM59" s="57">
        <f t="shared" ref="CM59" si="288">CS59-CG59</f>
        <v>115197</v>
      </c>
      <c r="CN59" s="61">
        <f t="shared" si="206"/>
        <v>-15.5</v>
      </c>
      <c r="CO59" s="60">
        <v>203523555</v>
      </c>
      <c r="CP59" s="60">
        <v>1127548</v>
      </c>
      <c r="CQ59" s="58">
        <v>195564628</v>
      </c>
      <c r="CR59" s="47">
        <f t="shared" si="207"/>
        <v>-3.9</v>
      </c>
      <c r="CS59" s="57">
        <v>947353</v>
      </c>
      <c r="CT59" s="61">
        <f t="shared" si="208"/>
        <v>-16</v>
      </c>
      <c r="CU59" s="60">
        <f t="shared" ref="CU59" si="289">DA59-CO59</f>
        <v>24932691</v>
      </c>
      <c r="CV59" s="60">
        <f t="shared" ref="CV59" si="290">DB59-CP59</f>
        <v>129711</v>
      </c>
      <c r="CW59" s="58">
        <f t="shared" ref="CW59" si="291">DC59-CQ59</f>
        <v>29667913</v>
      </c>
      <c r="CX59" s="47">
        <f t="shared" si="212"/>
        <v>19</v>
      </c>
      <c r="CY59" s="57">
        <f t="shared" ref="CY59" si="292">DE59-CS59</f>
        <v>149047</v>
      </c>
      <c r="CZ59" s="61">
        <f t="shared" si="214"/>
        <v>14.9</v>
      </c>
      <c r="DA59" s="60">
        <v>228456246</v>
      </c>
      <c r="DB59" s="60">
        <v>1257259</v>
      </c>
      <c r="DC59" s="58">
        <v>225232541</v>
      </c>
      <c r="DD59" s="47">
        <f t="shared" si="215"/>
        <v>-1.4</v>
      </c>
      <c r="DE59" s="57">
        <v>1096400</v>
      </c>
      <c r="DF59" s="61">
        <f t="shared" si="216"/>
        <v>-12.8</v>
      </c>
      <c r="DG59" s="60">
        <f t="shared" ref="DG59" si="293">DM59-DA59</f>
        <v>27318970</v>
      </c>
      <c r="DH59" s="60">
        <f t="shared" ref="DH59" si="294">DN59-DB59</f>
        <v>138231</v>
      </c>
      <c r="DI59" s="58">
        <f t="shared" ref="DI59" si="295">DO59-DC59</f>
        <v>28975456</v>
      </c>
      <c r="DJ59" s="47">
        <f t="shared" si="220"/>
        <v>6.1</v>
      </c>
      <c r="DK59" s="57">
        <f t="shared" ref="DK59" si="296">DQ59-DE59</f>
        <v>153508</v>
      </c>
      <c r="DL59" s="61">
        <f t="shared" si="222"/>
        <v>11.1</v>
      </c>
      <c r="DM59" s="60">
        <v>255775216</v>
      </c>
      <c r="DN59" s="60">
        <v>1395490</v>
      </c>
      <c r="DO59" s="58">
        <v>254207997</v>
      </c>
      <c r="DP59" s="47">
        <f t="shared" si="147"/>
        <v>-0.6</v>
      </c>
      <c r="DQ59" s="57">
        <v>1249908</v>
      </c>
      <c r="DR59" s="61">
        <f t="shared" si="148"/>
        <v>-10.4</v>
      </c>
      <c r="DS59" s="60">
        <f t="shared" ref="DS59" si="297">DY59-DM59</f>
        <v>32017938</v>
      </c>
      <c r="DT59" s="60">
        <f t="shared" ref="DT59" si="298">DZ59-DN59</f>
        <v>161763</v>
      </c>
      <c r="DU59" s="58">
        <f t="shared" ref="DU59" si="299">EA59-DO59</f>
        <v>29298989</v>
      </c>
      <c r="DV59" s="47">
        <f t="shared" si="258"/>
        <v>-8.5</v>
      </c>
      <c r="DW59" s="57">
        <f t="shared" ref="DW59" si="300">EC59-DQ59</f>
        <v>163428</v>
      </c>
      <c r="DX59" s="61">
        <f t="shared" si="259"/>
        <v>1</v>
      </c>
      <c r="DY59" s="60">
        <v>287793154</v>
      </c>
      <c r="DZ59" s="60">
        <v>1557253</v>
      </c>
      <c r="EA59" s="58">
        <v>283506986</v>
      </c>
      <c r="EB59" s="47">
        <f t="shared" si="152"/>
        <v>-1.5</v>
      </c>
      <c r="EC59" s="57">
        <v>1413336</v>
      </c>
      <c r="ED59" s="61">
        <f t="shared" si="153"/>
        <v>-9.1999999999999993</v>
      </c>
      <c r="EE59" s="60">
        <f t="shared" ref="EE59" si="301">EK59-DY59</f>
        <v>32978489</v>
      </c>
      <c r="EF59" s="60">
        <f t="shared" ref="EF59" si="302">EL59-DZ59</f>
        <v>163812</v>
      </c>
      <c r="EG59" s="58">
        <f t="shared" ref="EG59" si="303">EM59-EA59</f>
        <v>26253802</v>
      </c>
      <c r="EH59" s="47">
        <f t="shared" si="261"/>
        <v>-20.399999999999999</v>
      </c>
      <c r="EI59" s="57">
        <f t="shared" ref="EI59" si="304">EO59-EC59</f>
        <v>154202</v>
      </c>
      <c r="EJ59" s="61">
        <f t="shared" si="262"/>
        <v>-5.9</v>
      </c>
      <c r="EK59" s="60">
        <v>320771643</v>
      </c>
      <c r="EL59" s="60">
        <v>1721065</v>
      </c>
      <c r="EM59" s="58">
        <v>309760788</v>
      </c>
      <c r="EN59" s="47">
        <f t="shared" si="157"/>
        <v>-3.4</v>
      </c>
      <c r="EO59" s="57">
        <v>1567538</v>
      </c>
      <c r="EP59" s="61">
        <f t="shared" si="158"/>
        <v>-8.9</v>
      </c>
    </row>
    <row r="60" spans="1:146">
      <c r="A60" s="1" t="s">
        <v>20</v>
      </c>
    </row>
  </sheetData>
  <sortState ref="B33:AL60">
    <sortCondition descending="1" ref="S33:S60"/>
  </sortState>
  <mergeCells count="73">
    <mergeCell ref="CU3:CZ3"/>
    <mergeCell ref="DA3:DF3"/>
    <mergeCell ref="CU4:CV4"/>
    <mergeCell ref="CW4:CZ4"/>
    <mergeCell ref="DA4:DB4"/>
    <mergeCell ref="DC4:DF4"/>
    <mergeCell ref="CI3:CN3"/>
    <mergeCell ref="CO3:CT3"/>
    <mergeCell ref="CI4:CJ4"/>
    <mergeCell ref="CK4:CN4"/>
    <mergeCell ref="CO4:CP4"/>
    <mergeCell ref="CQ4:CT4"/>
    <mergeCell ref="AY3:BD3"/>
    <mergeCell ref="BE3:BJ3"/>
    <mergeCell ref="AY4:AZ4"/>
    <mergeCell ref="BA4:BD4"/>
    <mergeCell ref="BE4:BF4"/>
    <mergeCell ref="BG4:BJ4"/>
    <mergeCell ref="A3:B5"/>
    <mergeCell ref="C3:D4"/>
    <mergeCell ref="E3:F4"/>
    <mergeCell ref="U4:V4"/>
    <mergeCell ref="W4:Z4"/>
    <mergeCell ref="U3:Z3"/>
    <mergeCell ref="G3:H4"/>
    <mergeCell ref="I3:J4"/>
    <mergeCell ref="K3:L4"/>
    <mergeCell ref="M3:N4"/>
    <mergeCell ref="O3:P4"/>
    <mergeCell ref="Q3:R4"/>
    <mergeCell ref="S3:T4"/>
    <mergeCell ref="AA4:AB4"/>
    <mergeCell ref="AC4:AF4"/>
    <mergeCell ref="AG3:AL3"/>
    <mergeCell ref="AG4:AH4"/>
    <mergeCell ref="AI4:AL4"/>
    <mergeCell ref="AA3:AF3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BW3:CB3"/>
    <mergeCell ref="CC3:CH3"/>
    <mergeCell ref="BW4:BX4"/>
    <mergeCell ref="BY4:CB4"/>
    <mergeCell ref="CC4:CD4"/>
    <mergeCell ref="CE4:CH4"/>
    <mergeCell ref="DG3:DL3"/>
    <mergeCell ref="DM3:DR3"/>
    <mergeCell ref="DG4:DH4"/>
    <mergeCell ref="DI4:DL4"/>
    <mergeCell ref="DM4:DN4"/>
    <mergeCell ref="DO4:DR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P32"/>
  <sheetViews>
    <sheetView zoomScaleNormal="100" workbookViewId="0">
      <pane xSplit="20" ySplit="5" topLeftCell="DG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11" hidden="1" customWidth="1"/>
    <col min="5" max="5" width="13.125" style="11" hidden="1" customWidth="1"/>
    <col min="6" max="6" width="11.25" style="11" hidden="1" customWidth="1"/>
    <col min="7" max="7" width="13.125" style="11" hidden="1" customWidth="1"/>
    <col min="8" max="12" width="11.25" style="11" hidden="1" customWidth="1"/>
    <col min="13" max="14" width="11.25" style="52" hidden="1" customWidth="1"/>
    <col min="15" max="16" width="11.25" style="11" hidden="1" customWidth="1"/>
    <col min="17" max="18" width="11.25" style="52" hidden="1" customWidth="1"/>
    <col min="19" max="20" width="11.25" style="52" customWidth="1"/>
    <col min="21" max="23" width="11.25" style="11" hidden="1" customWidth="1"/>
    <col min="24" max="24" width="8.625" style="11" hidden="1" customWidth="1"/>
    <col min="25" max="25" width="11.25" style="11" hidden="1" customWidth="1"/>
    <col min="26" max="26" width="8.625" style="11" hidden="1" customWidth="1"/>
    <col min="27" max="29" width="11.25" style="52" hidden="1" customWidth="1"/>
    <col min="30" max="30" width="8.625" style="52" hidden="1" customWidth="1"/>
    <col min="31" max="31" width="11.25" style="52" hidden="1" customWidth="1"/>
    <col min="32" max="32" width="8.625" style="52" hidden="1" customWidth="1"/>
    <col min="33" max="35" width="11.25" style="52" hidden="1" customWidth="1"/>
    <col min="36" max="36" width="8.625" style="52" hidden="1" customWidth="1"/>
    <col min="37" max="37" width="11.25" style="52" hidden="1" customWidth="1"/>
    <col min="38" max="38" width="8.625" style="52" hidden="1" customWidth="1"/>
    <col min="39" max="41" width="11.25" style="52" hidden="1" customWidth="1"/>
    <col min="42" max="42" width="8.625" style="52" hidden="1" customWidth="1"/>
    <col min="43" max="43" width="11.25" style="52" hidden="1" customWidth="1"/>
    <col min="44" max="44" width="8.625" style="52" hidden="1" customWidth="1"/>
    <col min="45" max="47" width="11.25" style="52" hidden="1" customWidth="1"/>
    <col min="48" max="48" width="8.625" style="52" hidden="1" customWidth="1"/>
    <col min="49" max="49" width="11.25" style="52" hidden="1" customWidth="1"/>
    <col min="50" max="50" width="8.625" style="52" hidden="1" customWidth="1"/>
    <col min="51" max="53" width="11.25" style="52" hidden="1" customWidth="1"/>
    <col min="54" max="54" width="8.625" style="52" hidden="1" customWidth="1"/>
    <col min="55" max="55" width="11.25" style="52" hidden="1" customWidth="1"/>
    <col min="56" max="56" width="8.625" style="52" hidden="1" customWidth="1"/>
    <col min="57" max="59" width="11.25" style="52" hidden="1" customWidth="1"/>
    <col min="60" max="60" width="8.625" style="52" hidden="1" customWidth="1"/>
    <col min="61" max="61" width="11.25" style="52" hidden="1" customWidth="1"/>
    <col min="62" max="62" width="8.625" style="52" hidden="1" customWidth="1"/>
    <col min="63" max="65" width="11.25" style="52" hidden="1" customWidth="1"/>
    <col min="66" max="66" width="8.625" style="52" hidden="1" customWidth="1"/>
    <col min="67" max="67" width="11.25" style="52" hidden="1" customWidth="1"/>
    <col min="68" max="68" width="8.625" style="52" hidden="1" customWidth="1"/>
    <col min="69" max="71" width="11.25" style="52" hidden="1" customWidth="1"/>
    <col min="72" max="72" width="8.625" style="52" hidden="1" customWidth="1"/>
    <col min="73" max="73" width="11.25" style="52" hidden="1" customWidth="1"/>
    <col min="74" max="74" width="8.625" style="52" hidden="1" customWidth="1"/>
    <col min="75" max="77" width="11.25" style="52" hidden="1" customWidth="1"/>
    <col min="78" max="78" width="8.625" style="52" hidden="1" customWidth="1"/>
    <col min="79" max="79" width="11.25" style="52" hidden="1" customWidth="1"/>
    <col min="80" max="80" width="8.625" style="52" hidden="1" customWidth="1"/>
    <col min="81" max="83" width="11.25" style="52" hidden="1" customWidth="1"/>
    <col min="84" max="84" width="8.625" style="52" hidden="1" customWidth="1"/>
    <col min="85" max="85" width="11.25" style="52" hidden="1" customWidth="1"/>
    <col min="86" max="86" width="8.625" style="52" hidden="1" customWidth="1"/>
    <col min="87" max="89" width="11.25" style="52" hidden="1" customWidth="1"/>
    <col min="90" max="90" width="8.625" style="52" hidden="1" customWidth="1"/>
    <col min="91" max="91" width="11.25" style="52" hidden="1" customWidth="1"/>
    <col min="92" max="92" width="8.625" style="52" hidden="1" customWidth="1"/>
    <col min="93" max="95" width="11.25" style="52" hidden="1" customWidth="1"/>
    <col min="96" max="96" width="8.625" style="52" hidden="1" customWidth="1"/>
    <col min="97" max="97" width="11.25" style="52" hidden="1" customWidth="1"/>
    <col min="98" max="98" width="8.625" style="52" hidden="1" customWidth="1"/>
    <col min="99" max="101" width="11.25" style="52" hidden="1" customWidth="1"/>
    <col min="102" max="102" width="8.625" style="52" hidden="1" customWidth="1"/>
    <col min="103" max="103" width="11.25" style="52" hidden="1" customWidth="1"/>
    <col min="104" max="104" width="8.625" style="52" hidden="1" customWidth="1"/>
    <col min="105" max="107" width="11.25" style="52" hidden="1" customWidth="1"/>
    <col min="108" max="108" width="8.625" style="52" hidden="1" customWidth="1"/>
    <col min="109" max="109" width="11.25" style="52" hidden="1" customWidth="1"/>
    <col min="110" max="110" width="8.625" style="52" hidden="1" customWidth="1"/>
    <col min="111" max="113" width="11.25" style="52" hidden="1" customWidth="1"/>
    <col min="114" max="114" width="8.625" style="52" hidden="1" customWidth="1"/>
    <col min="115" max="115" width="11.25" style="52" hidden="1" customWidth="1"/>
    <col min="116" max="116" width="8.625" style="52" hidden="1" customWidth="1"/>
    <col min="117" max="119" width="11.25" style="52" hidden="1" customWidth="1"/>
    <col min="120" max="120" width="8.625" style="52" hidden="1" customWidth="1"/>
    <col min="121" max="121" width="11.25" style="52" hidden="1" customWidth="1"/>
    <col min="122" max="122" width="8.625" style="52" hidden="1" customWidth="1"/>
    <col min="123" max="125" width="11.25" style="52" hidden="1" customWidth="1"/>
    <col min="126" max="126" width="8.625" style="52" hidden="1" customWidth="1"/>
    <col min="127" max="127" width="11.25" style="52" hidden="1" customWidth="1"/>
    <col min="128" max="128" width="8.625" style="52" hidden="1" customWidth="1"/>
    <col min="129" max="131" width="11.25" style="52" hidden="1" customWidth="1"/>
    <col min="132" max="132" width="8.625" style="52" hidden="1" customWidth="1"/>
    <col min="133" max="133" width="11.25" style="52" hidden="1" customWidth="1"/>
    <col min="134" max="134" width="8.625" style="52" hidden="1" customWidth="1"/>
    <col min="135" max="137" width="11.25" style="52" customWidth="1"/>
    <col min="138" max="138" width="8.625" style="52" customWidth="1"/>
    <col min="139" max="139" width="11.25" style="52" customWidth="1"/>
    <col min="140" max="140" width="8.625" style="52" customWidth="1"/>
    <col min="141" max="143" width="11.25" style="52" customWidth="1"/>
    <col min="144" max="144" width="8.625" style="52" customWidth="1"/>
    <col min="145" max="145" width="11.25" style="52" customWidth="1"/>
    <col min="146" max="146" width="8.625" style="52" customWidth="1"/>
    <col min="147" max="16384" width="9" style="11"/>
  </cols>
  <sheetData>
    <row r="1" spans="1:146" s="3" customFormat="1" ht="17.25" customHeight="1">
      <c r="A1" s="3" t="s">
        <v>132</v>
      </c>
      <c r="C1" s="4"/>
      <c r="D1" s="4"/>
      <c r="E1" s="4"/>
      <c r="F1" s="4"/>
      <c r="M1" s="49"/>
      <c r="N1" s="49"/>
      <c r="Q1" s="49"/>
      <c r="R1" s="49"/>
      <c r="S1" s="49"/>
      <c r="T1" s="49"/>
      <c r="U1" s="4"/>
      <c r="V1" s="4"/>
      <c r="AA1" s="50"/>
      <c r="AB1" s="50"/>
      <c r="AC1" s="49"/>
      <c r="AD1" s="49"/>
      <c r="AE1" s="49"/>
      <c r="AF1" s="49"/>
      <c r="AG1" s="50"/>
      <c r="AH1" s="50"/>
      <c r="AI1" s="49"/>
      <c r="AJ1" s="49"/>
      <c r="AK1" s="49"/>
      <c r="AL1" s="49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</row>
    <row r="2" spans="1:146" s="1" customFormat="1" ht="15.75" customHeight="1">
      <c r="B2" s="5" t="s">
        <v>12</v>
      </c>
      <c r="F2" s="5"/>
      <c r="M2" s="48"/>
      <c r="N2" s="48"/>
      <c r="Q2" s="48"/>
      <c r="R2" s="48"/>
      <c r="S2" s="48"/>
      <c r="T2" s="48"/>
      <c r="U2" s="5"/>
      <c r="V2" s="5"/>
      <c r="Z2" s="5"/>
      <c r="AA2" s="51"/>
      <c r="AB2" s="51"/>
      <c r="AC2" s="48"/>
      <c r="AD2" s="48"/>
      <c r="AE2" s="48"/>
      <c r="AF2" s="51"/>
      <c r="AG2" s="51"/>
      <c r="AH2" s="51"/>
      <c r="AI2" s="48"/>
      <c r="AJ2" s="48"/>
      <c r="AK2" s="48"/>
      <c r="AL2" s="51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204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4" t="s">
        <v>28</v>
      </c>
      <c r="AB3" s="85"/>
      <c r="AC3" s="85"/>
      <c r="AD3" s="85"/>
      <c r="AE3" s="85"/>
      <c r="AF3" s="86"/>
      <c r="AG3" s="84" t="s">
        <v>29</v>
      </c>
      <c r="AH3" s="85"/>
      <c r="AI3" s="85"/>
      <c r="AJ3" s="85"/>
      <c r="AK3" s="85"/>
      <c r="AL3" s="86"/>
      <c r="AM3" s="84" t="s">
        <v>291</v>
      </c>
      <c r="AN3" s="85"/>
      <c r="AO3" s="85"/>
      <c r="AP3" s="85"/>
      <c r="AQ3" s="85"/>
      <c r="AR3" s="86"/>
      <c r="AS3" s="84" t="s">
        <v>292</v>
      </c>
      <c r="AT3" s="85"/>
      <c r="AU3" s="85"/>
      <c r="AV3" s="85"/>
      <c r="AW3" s="85"/>
      <c r="AX3" s="86"/>
      <c r="AY3" s="84" t="s">
        <v>294</v>
      </c>
      <c r="AZ3" s="85"/>
      <c r="BA3" s="85"/>
      <c r="BB3" s="85"/>
      <c r="BC3" s="85"/>
      <c r="BD3" s="86"/>
      <c r="BE3" s="84" t="s">
        <v>295</v>
      </c>
      <c r="BF3" s="85"/>
      <c r="BG3" s="85"/>
      <c r="BH3" s="85"/>
      <c r="BI3" s="85"/>
      <c r="BJ3" s="86"/>
      <c r="BK3" s="84" t="s">
        <v>297</v>
      </c>
      <c r="BL3" s="85"/>
      <c r="BM3" s="85"/>
      <c r="BN3" s="85"/>
      <c r="BO3" s="85"/>
      <c r="BP3" s="86"/>
      <c r="BQ3" s="84" t="s">
        <v>298</v>
      </c>
      <c r="BR3" s="85"/>
      <c r="BS3" s="85"/>
      <c r="BT3" s="85"/>
      <c r="BU3" s="85"/>
      <c r="BV3" s="86"/>
      <c r="BW3" s="84" t="s">
        <v>301</v>
      </c>
      <c r="BX3" s="85"/>
      <c r="BY3" s="85"/>
      <c r="BZ3" s="85"/>
      <c r="CA3" s="85"/>
      <c r="CB3" s="86"/>
      <c r="CC3" s="84" t="s">
        <v>302</v>
      </c>
      <c r="CD3" s="85"/>
      <c r="CE3" s="85"/>
      <c r="CF3" s="85"/>
      <c r="CG3" s="85"/>
      <c r="CH3" s="86"/>
      <c r="CI3" s="84" t="s">
        <v>307</v>
      </c>
      <c r="CJ3" s="85"/>
      <c r="CK3" s="85"/>
      <c r="CL3" s="85"/>
      <c r="CM3" s="85"/>
      <c r="CN3" s="86"/>
      <c r="CO3" s="84" t="s">
        <v>308</v>
      </c>
      <c r="CP3" s="85"/>
      <c r="CQ3" s="85"/>
      <c r="CR3" s="85"/>
      <c r="CS3" s="85"/>
      <c r="CT3" s="86"/>
      <c r="CU3" s="84" t="s">
        <v>321</v>
      </c>
      <c r="CV3" s="85"/>
      <c r="CW3" s="85"/>
      <c r="CX3" s="85"/>
      <c r="CY3" s="85"/>
      <c r="CZ3" s="86"/>
      <c r="DA3" s="84" t="s">
        <v>322</v>
      </c>
      <c r="DB3" s="85"/>
      <c r="DC3" s="85"/>
      <c r="DD3" s="85"/>
      <c r="DE3" s="85"/>
      <c r="DF3" s="86"/>
      <c r="DG3" s="84" t="s">
        <v>325</v>
      </c>
      <c r="DH3" s="85"/>
      <c r="DI3" s="85"/>
      <c r="DJ3" s="85"/>
      <c r="DK3" s="85"/>
      <c r="DL3" s="86"/>
      <c r="DM3" s="84" t="s">
        <v>326</v>
      </c>
      <c r="DN3" s="85"/>
      <c r="DO3" s="85"/>
      <c r="DP3" s="85"/>
      <c r="DQ3" s="85"/>
      <c r="DR3" s="86"/>
      <c r="DS3" s="84" t="s">
        <v>328</v>
      </c>
      <c r="DT3" s="85"/>
      <c r="DU3" s="85"/>
      <c r="DV3" s="85"/>
      <c r="DW3" s="85"/>
      <c r="DX3" s="86"/>
      <c r="DY3" s="84" t="s">
        <v>329</v>
      </c>
      <c r="DZ3" s="85"/>
      <c r="EA3" s="85"/>
      <c r="EB3" s="85"/>
      <c r="EC3" s="85"/>
      <c r="ED3" s="86"/>
      <c r="EE3" s="84" t="s">
        <v>331</v>
      </c>
      <c r="EF3" s="85"/>
      <c r="EG3" s="85"/>
      <c r="EH3" s="85"/>
      <c r="EI3" s="85"/>
      <c r="EJ3" s="86"/>
      <c r="EK3" s="84" t="s">
        <v>332</v>
      </c>
      <c r="EL3" s="85"/>
      <c r="EM3" s="85"/>
      <c r="EN3" s="85"/>
      <c r="EO3" s="85"/>
      <c r="EP3" s="86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282</v>
      </c>
      <c r="V4" s="83"/>
      <c r="W4" s="83" t="s">
        <v>283</v>
      </c>
      <c r="X4" s="83"/>
      <c r="Y4" s="83"/>
      <c r="Z4" s="83"/>
      <c r="AA4" s="83" t="s">
        <v>282</v>
      </c>
      <c r="AB4" s="83"/>
      <c r="AC4" s="83" t="s">
        <v>283</v>
      </c>
      <c r="AD4" s="83"/>
      <c r="AE4" s="83"/>
      <c r="AF4" s="83"/>
      <c r="AG4" s="83" t="s">
        <v>282</v>
      </c>
      <c r="AH4" s="83"/>
      <c r="AI4" s="83" t="s">
        <v>283</v>
      </c>
      <c r="AJ4" s="83"/>
      <c r="AK4" s="83"/>
      <c r="AL4" s="83"/>
      <c r="AM4" s="83" t="s">
        <v>280</v>
      </c>
      <c r="AN4" s="83"/>
      <c r="AO4" s="83" t="s">
        <v>293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3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3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3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3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3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3</v>
      </c>
      <c r="CS5" s="74" t="s">
        <v>23</v>
      </c>
      <c r="CT5" s="74" t="s">
        <v>3</v>
      </c>
      <c r="CU5" s="78" t="s">
        <v>22</v>
      </c>
      <c r="CV5" s="78" t="s">
        <v>23</v>
      </c>
      <c r="CW5" s="78" t="s">
        <v>24</v>
      </c>
      <c r="CX5" s="78" t="s">
        <v>25</v>
      </c>
      <c r="CY5" s="78" t="s">
        <v>23</v>
      </c>
      <c r="CZ5" s="78" t="s">
        <v>3</v>
      </c>
      <c r="DA5" s="78" t="s">
        <v>22</v>
      </c>
      <c r="DB5" s="78" t="s">
        <v>23</v>
      </c>
      <c r="DC5" s="78" t="s">
        <v>24</v>
      </c>
      <c r="DD5" s="78" t="s">
        <v>3</v>
      </c>
      <c r="DE5" s="78" t="s">
        <v>23</v>
      </c>
      <c r="DF5" s="78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3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3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3</v>
      </c>
      <c r="EO5" s="82" t="s">
        <v>23</v>
      </c>
      <c r="EP5" s="82" t="s">
        <v>3</v>
      </c>
    </row>
    <row r="6" spans="1:146" s="8" customFormat="1" ht="16.5" customHeight="1">
      <c r="A6" s="42"/>
      <c r="B6" s="46" t="s">
        <v>46</v>
      </c>
      <c r="C6" s="16">
        <v>43288</v>
      </c>
      <c r="D6" s="16">
        <v>71</v>
      </c>
      <c r="E6" s="16">
        <v>0</v>
      </c>
      <c r="F6" s="16">
        <v>0</v>
      </c>
      <c r="G6" s="14">
        <v>223133</v>
      </c>
      <c r="H6" s="14">
        <v>109</v>
      </c>
      <c r="I6" s="14">
        <v>1003126</v>
      </c>
      <c r="J6" s="14">
        <v>898</v>
      </c>
      <c r="K6" s="53">
        <v>267638</v>
      </c>
      <c r="L6" s="53">
        <v>334</v>
      </c>
      <c r="M6" s="53">
        <v>376585</v>
      </c>
      <c r="N6" s="53">
        <v>358</v>
      </c>
      <c r="O6" s="14">
        <v>87341</v>
      </c>
      <c r="P6" s="53">
        <v>18</v>
      </c>
      <c r="Q6" s="55">
        <v>437526</v>
      </c>
      <c r="R6" s="55">
        <v>263</v>
      </c>
      <c r="S6" s="55">
        <v>396447</v>
      </c>
      <c r="T6" s="55">
        <v>295</v>
      </c>
      <c r="U6" s="55">
        <v>41522</v>
      </c>
      <c r="V6" s="55">
        <v>3</v>
      </c>
      <c r="W6" s="16">
        <v>19426</v>
      </c>
      <c r="X6" s="62">
        <f>ROUND(((W6/U6-1)*100),1)</f>
        <v>-53.2</v>
      </c>
      <c r="Y6" s="16">
        <v>38</v>
      </c>
      <c r="Z6" s="62">
        <f>ROUND(((Y6/V6-1)*100),1)</f>
        <v>1166.7</v>
      </c>
      <c r="AA6" s="53">
        <f t="shared" ref="AA6:AC7" si="0">AG6-U6</f>
        <v>47077</v>
      </c>
      <c r="AB6" s="53">
        <f t="shared" si="0"/>
        <v>24</v>
      </c>
      <c r="AC6" s="53">
        <f t="shared" si="0"/>
        <v>57062</v>
      </c>
      <c r="AD6" s="62">
        <f t="shared" ref="AD6:AD7" si="1">ROUND(((AC6/AA6-1)*100),1)</f>
        <v>21.2</v>
      </c>
      <c r="AE6" s="53">
        <f>AK6-Y6</f>
        <v>32</v>
      </c>
      <c r="AF6" s="62">
        <f t="shared" ref="AF6:AF7" si="2">ROUND(((AE6/AB6-1)*100),1)</f>
        <v>33.299999999999997</v>
      </c>
      <c r="AG6" s="55">
        <v>88599</v>
      </c>
      <c r="AH6" s="55">
        <v>27</v>
      </c>
      <c r="AI6" s="55">
        <v>76488</v>
      </c>
      <c r="AJ6" s="62">
        <f>ROUND(((AI6/AG6-1)*100),1)</f>
        <v>-13.7</v>
      </c>
      <c r="AK6" s="55">
        <v>70</v>
      </c>
      <c r="AL6" s="62">
        <f>ROUND(((AK6/AH6-1)*100),1)</f>
        <v>159.30000000000001</v>
      </c>
      <c r="AM6" s="53">
        <f t="shared" ref="AM6:AM17" si="3">AS6-AG6</f>
        <v>33318</v>
      </c>
      <c r="AN6" s="53">
        <f t="shared" ref="AN6:AN17" si="4">AT6-AH6</f>
        <v>18</v>
      </c>
      <c r="AO6" s="53">
        <f t="shared" ref="AO6:AO17" si="5">AU6-AI6</f>
        <v>0</v>
      </c>
      <c r="AP6" s="62">
        <f t="shared" ref="AP6:AP7" si="6">ROUND(((AO6/AM6-1)*100),1)</f>
        <v>-100</v>
      </c>
      <c r="AQ6" s="53">
        <f>AW6-AK6</f>
        <v>0</v>
      </c>
      <c r="AR6" s="62">
        <f t="shared" ref="AR6:AR7" si="7">ROUND(((AQ6/AN6-1)*100),1)</f>
        <v>-100</v>
      </c>
      <c r="AS6" s="55">
        <v>121917</v>
      </c>
      <c r="AT6" s="55">
        <v>45</v>
      </c>
      <c r="AU6" s="55">
        <v>76488</v>
      </c>
      <c r="AV6" s="62">
        <f>ROUND(((AU6/AS6-1)*100),1)</f>
        <v>-37.299999999999997</v>
      </c>
      <c r="AW6" s="55">
        <v>70</v>
      </c>
      <c r="AX6" s="62">
        <f>ROUND(((AW6/AT6-1)*100),1)</f>
        <v>55.6</v>
      </c>
      <c r="AY6" s="53">
        <f t="shared" ref="AY6:AY17" si="8">BE6-AS6</f>
        <v>57162</v>
      </c>
      <c r="AZ6" s="53">
        <f t="shared" ref="AZ6:AZ17" si="9">BF6-AT6</f>
        <v>40</v>
      </c>
      <c r="BA6" s="53">
        <f t="shared" ref="BA6:BA17" si="10">BG6-AU6</f>
        <v>38804</v>
      </c>
      <c r="BB6" s="62">
        <f t="shared" ref="BB6" si="11">ROUND(((BA6/AY6-1)*100),1)</f>
        <v>-32.1</v>
      </c>
      <c r="BC6" s="53">
        <f>BI6-AW6</f>
        <v>76</v>
      </c>
      <c r="BD6" s="62">
        <f t="shared" ref="BD6" si="12">ROUND(((BC6/AZ6-1)*100),1)</f>
        <v>90</v>
      </c>
      <c r="BE6" s="55">
        <v>179079</v>
      </c>
      <c r="BF6" s="55">
        <v>85</v>
      </c>
      <c r="BG6" s="55">
        <v>115292</v>
      </c>
      <c r="BH6" s="62">
        <f>ROUND(((BG6/BE6-1)*100),1)</f>
        <v>-35.6</v>
      </c>
      <c r="BI6" s="55">
        <v>146</v>
      </c>
      <c r="BJ6" s="62">
        <f>ROUND(((BI6/BF6-1)*100),1)</f>
        <v>71.8</v>
      </c>
      <c r="BK6" s="53">
        <f t="shared" ref="BK6:BK17" si="13">BQ6-BE6</f>
        <v>41989</v>
      </c>
      <c r="BL6" s="53">
        <f t="shared" ref="BL6:BL17" si="14">BR6-BF6</f>
        <v>38</v>
      </c>
      <c r="BM6" s="53">
        <f t="shared" ref="BM6:BM17" si="15">BS6-BG6</f>
        <v>19402</v>
      </c>
      <c r="BN6" s="62">
        <f t="shared" ref="BN6" si="16">ROUND(((BM6/BK6-1)*100),1)</f>
        <v>-53.8</v>
      </c>
      <c r="BO6" s="53">
        <f>BU6-BI6</f>
        <v>37</v>
      </c>
      <c r="BP6" s="62">
        <f t="shared" ref="BP6" si="17">ROUND(((BO6/BL6-1)*100),1)</f>
        <v>-2.6</v>
      </c>
      <c r="BQ6" s="55">
        <v>221068</v>
      </c>
      <c r="BR6" s="55">
        <v>123</v>
      </c>
      <c r="BS6" s="55">
        <v>134694</v>
      </c>
      <c r="BT6" s="62">
        <f>ROUND(((BS6/BQ6-1)*100),1)</f>
        <v>-39.1</v>
      </c>
      <c r="BU6" s="55">
        <v>183</v>
      </c>
      <c r="BV6" s="62">
        <f>ROUND(((BU6/BR6-1)*100),1)</f>
        <v>48.8</v>
      </c>
      <c r="BW6" s="53">
        <f t="shared" ref="BW6:BW17" si="18">CC6-BQ6</f>
        <v>0</v>
      </c>
      <c r="BX6" s="53">
        <f t="shared" ref="BX6:BX17" si="19">CD6-BR6</f>
        <v>0</v>
      </c>
      <c r="BY6" s="53">
        <f t="shared" ref="BY6:BY17" si="20">CE6-BS6</f>
        <v>56012</v>
      </c>
      <c r="BZ6" s="66">
        <v>0</v>
      </c>
      <c r="CA6" s="53">
        <f>CG6-BU6</f>
        <v>40</v>
      </c>
      <c r="CB6" s="66">
        <v>0</v>
      </c>
      <c r="CC6" s="55">
        <v>221068</v>
      </c>
      <c r="CD6" s="55">
        <v>123</v>
      </c>
      <c r="CE6" s="55">
        <v>190706</v>
      </c>
      <c r="CF6" s="62">
        <f>ROUND(((CE6/CC6-1)*100),1)</f>
        <v>-13.7</v>
      </c>
      <c r="CG6" s="55">
        <v>223</v>
      </c>
      <c r="CH6" s="62">
        <f>ROUND(((CG6/CD6-1)*100),1)</f>
        <v>81.3</v>
      </c>
      <c r="CI6" s="53">
        <f t="shared" ref="CI6:CI17" si="21">CO6-CC6</f>
        <v>39196</v>
      </c>
      <c r="CJ6" s="53">
        <f t="shared" ref="CJ6:CJ17" si="22">CP6-CD6</f>
        <v>13</v>
      </c>
      <c r="CK6" s="53">
        <f t="shared" ref="CK6:CK17" si="23">CQ6-CE6</f>
        <v>75754</v>
      </c>
      <c r="CL6" s="62">
        <f t="shared" ref="CL6:CL7" si="24">ROUND(((CK6/CI6-1)*100),1)</f>
        <v>93.3</v>
      </c>
      <c r="CM6" s="53">
        <f>CS6-CG6</f>
        <v>60</v>
      </c>
      <c r="CN6" s="62">
        <f t="shared" ref="CN6:CN7" si="25">ROUND(((CM6/CJ6-1)*100),1)</f>
        <v>361.5</v>
      </c>
      <c r="CO6" s="55">
        <v>260264</v>
      </c>
      <c r="CP6" s="55">
        <v>136</v>
      </c>
      <c r="CQ6" s="55">
        <v>266460</v>
      </c>
      <c r="CR6" s="62">
        <f>ROUND(((CQ6/CO6-1)*100),1)</f>
        <v>2.4</v>
      </c>
      <c r="CS6" s="55">
        <v>283</v>
      </c>
      <c r="CT6" s="62">
        <f>ROUND(((CS6/CP6-1)*100),1)</f>
        <v>108.1</v>
      </c>
      <c r="CU6" s="53">
        <f t="shared" ref="CU6:CU17" si="26">DA6-CO6</f>
        <v>22798</v>
      </c>
      <c r="CV6" s="53">
        <f t="shared" ref="CV6:CV17" si="27">DB6-CP6</f>
        <v>24</v>
      </c>
      <c r="CW6" s="53">
        <f t="shared" ref="CW6:CW17" si="28">DC6-CQ6</f>
        <v>19400</v>
      </c>
      <c r="CX6" s="62">
        <f t="shared" ref="CX6" si="29">ROUND(((CW6/CU6-1)*100),1)</f>
        <v>-14.9</v>
      </c>
      <c r="CY6" s="53">
        <f>DE6-CS6</f>
        <v>37</v>
      </c>
      <c r="CZ6" s="62">
        <f t="shared" ref="CZ6" si="30">ROUND(((CY6/CV6-1)*100),1)</f>
        <v>54.2</v>
      </c>
      <c r="DA6" s="55">
        <v>283062</v>
      </c>
      <c r="DB6" s="55">
        <v>160</v>
      </c>
      <c r="DC6" s="55">
        <v>285860</v>
      </c>
      <c r="DD6" s="62">
        <f>ROUND(((DC6/DA6-1)*100),1)</f>
        <v>1</v>
      </c>
      <c r="DE6" s="55">
        <v>320</v>
      </c>
      <c r="DF6" s="62">
        <f>ROUND(((DE6/DB6-1)*100),1)</f>
        <v>100</v>
      </c>
      <c r="DG6" s="53">
        <f t="shared" ref="DG6:DG17" si="31">DM6-DA6</f>
        <v>16940</v>
      </c>
      <c r="DH6" s="53">
        <f t="shared" ref="DH6:DH17" si="32">DN6-DB6</f>
        <v>9</v>
      </c>
      <c r="DI6" s="53">
        <f t="shared" ref="DI6:DI17" si="33">DO6-DC6</f>
        <v>59648</v>
      </c>
      <c r="DJ6" s="62">
        <f t="shared" ref="DJ6" si="34">ROUND(((DI6/DG6-1)*100),1)</f>
        <v>252.1</v>
      </c>
      <c r="DK6" s="53">
        <f>DQ6-DE6</f>
        <v>61</v>
      </c>
      <c r="DL6" s="62">
        <f t="shared" ref="DL6" si="35">ROUND(((DK6/DH6-1)*100),1)</f>
        <v>577.79999999999995</v>
      </c>
      <c r="DM6" s="55">
        <v>300002</v>
      </c>
      <c r="DN6" s="55">
        <v>169</v>
      </c>
      <c r="DO6" s="55">
        <v>345508</v>
      </c>
      <c r="DP6" s="62">
        <f>ROUND(((DO6/DM6-1)*100),1)</f>
        <v>15.2</v>
      </c>
      <c r="DQ6" s="55">
        <v>381</v>
      </c>
      <c r="DR6" s="62">
        <f>ROUND(((DQ6/DN6-1)*100),1)</f>
        <v>125.4</v>
      </c>
      <c r="DS6" s="53">
        <f t="shared" ref="DS6:DS17" si="36">DY6-DM6</f>
        <v>37231</v>
      </c>
      <c r="DT6" s="53">
        <f t="shared" ref="DT6:DT17" si="37">DZ6-DN6</f>
        <v>10</v>
      </c>
      <c r="DU6" s="53">
        <f t="shared" ref="DU6:DU17" si="38">EA6-DO6</f>
        <v>102160</v>
      </c>
      <c r="DV6" s="62">
        <f t="shared" ref="DV6" si="39">ROUND(((DU6/DS6-1)*100),1)</f>
        <v>174.4</v>
      </c>
      <c r="DW6" s="53">
        <f>EC6-DQ6</f>
        <v>138</v>
      </c>
      <c r="DX6" s="62">
        <f t="shared" ref="DX6" si="40">ROUND(((DW6/DT6-1)*100),1)</f>
        <v>1280</v>
      </c>
      <c r="DY6" s="55">
        <v>337233</v>
      </c>
      <c r="DZ6" s="55">
        <v>179</v>
      </c>
      <c r="EA6" s="55">
        <v>447668</v>
      </c>
      <c r="EB6" s="62">
        <f>ROUND(((EA6/DY6-1)*100),1)</f>
        <v>32.700000000000003</v>
      </c>
      <c r="EC6" s="55">
        <v>519</v>
      </c>
      <c r="ED6" s="62">
        <f>ROUND(((EC6/DZ6-1)*100),1)</f>
        <v>189.9</v>
      </c>
      <c r="EE6" s="53">
        <f t="shared" ref="EE6:EE17" si="41">EK6-DY6</f>
        <v>0</v>
      </c>
      <c r="EF6" s="53">
        <f t="shared" ref="EF6:EF17" si="42">EL6-DZ6</f>
        <v>0</v>
      </c>
      <c r="EG6" s="53">
        <f t="shared" ref="EG6:EG17" si="43">EM6-EA6</f>
        <v>98103</v>
      </c>
      <c r="EH6" s="66">
        <v>0</v>
      </c>
      <c r="EI6" s="53">
        <f>EO6-EC6</f>
        <v>113</v>
      </c>
      <c r="EJ6" s="66">
        <v>0</v>
      </c>
      <c r="EK6" s="55">
        <v>337233</v>
      </c>
      <c r="EL6" s="55">
        <v>179</v>
      </c>
      <c r="EM6" s="55">
        <v>545771</v>
      </c>
      <c r="EN6" s="62">
        <f>ROUND(((EM6/EK6-1)*100),1)</f>
        <v>61.8</v>
      </c>
      <c r="EO6" s="55">
        <v>632</v>
      </c>
      <c r="EP6" s="62">
        <f>ROUND(((EO6/EL6-1)*100),1)</f>
        <v>253.1</v>
      </c>
    </row>
    <row r="7" spans="1:146" s="8" customFormat="1" ht="16.5" customHeight="1">
      <c r="A7" s="42" t="s">
        <v>4</v>
      </c>
      <c r="B7" s="46" t="s">
        <v>50</v>
      </c>
      <c r="C7" s="16">
        <v>0</v>
      </c>
      <c r="D7" s="16">
        <v>0</v>
      </c>
      <c r="E7" s="16">
        <v>0</v>
      </c>
      <c r="F7" s="16">
        <v>0</v>
      </c>
      <c r="G7" s="14">
        <v>0</v>
      </c>
      <c r="H7" s="14">
        <v>0</v>
      </c>
      <c r="I7" s="14">
        <v>49889</v>
      </c>
      <c r="J7" s="14">
        <v>151</v>
      </c>
      <c r="K7" s="55">
        <v>19200</v>
      </c>
      <c r="L7" s="55">
        <v>55</v>
      </c>
      <c r="M7" s="55">
        <v>0</v>
      </c>
      <c r="N7" s="55">
        <v>0</v>
      </c>
      <c r="O7" s="53">
        <v>132878</v>
      </c>
      <c r="P7" s="53">
        <v>132</v>
      </c>
      <c r="Q7" s="55">
        <v>545426</v>
      </c>
      <c r="R7" s="55">
        <v>742</v>
      </c>
      <c r="S7" s="55">
        <v>252445</v>
      </c>
      <c r="T7" s="55">
        <v>459</v>
      </c>
      <c r="U7" s="55">
        <v>104320</v>
      </c>
      <c r="V7" s="55">
        <v>126</v>
      </c>
      <c r="W7" s="16">
        <v>0</v>
      </c>
      <c r="X7" s="62">
        <f>ROUND(((W7/U7-1)*100),1)</f>
        <v>-100</v>
      </c>
      <c r="Y7" s="16">
        <v>0</v>
      </c>
      <c r="Z7" s="62">
        <f>ROUND(((Y7/V7-1)*100),1)</f>
        <v>-100</v>
      </c>
      <c r="AA7" s="53">
        <f t="shared" si="0"/>
        <v>62919</v>
      </c>
      <c r="AB7" s="53">
        <f t="shared" si="0"/>
        <v>115</v>
      </c>
      <c r="AC7" s="53">
        <f t="shared" si="0"/>
        <v>0</v>
      </c>
      <c r="AD7" s="62">
        <f t="shared" si="1"/>
        <v>-100</v>
      </c>
      <c r="AE7" s="53">
        <f>AK7-Y7</f>
        <v>0</v>
      </c>
      <c r="AF7" s="62">
        <f t="shared" si="2"/>
        <v>-100</v>
      </c>
      <c r="AG7" s="55">
        <v>167239</v>
      </c>
      <c r="AH7" s="55">
        <v>241</v>
      </c>
      <c r="AI7" s="55">
        <v>0</v>
      </c>
      <c r="AJ7" s="62">
        <f>ROUND(((AI7/AG7-1)*100),1)</f>
        <v>-100</v>
      </c>
      <c r="AK7" s="55">
        <v>0</v>
      </c>
      <c r="AL7" s="62">
        <f>ROUND(((AK7/AH7-1)*100),1)</f>
        <v>-100</v>
      </c>
      <c r="AM7" s="53">
        <f t="shared" si="3"/>
        <v>41918</v>
      </c>
      <c r="AN7" s="53">
        <f t="shared" si="4"/>
        <v>126</v>
      </c>
      <c r="AO7" s="53">
        <f t="shared" si="5"/>
        <v>0</v>
      </c>
      <c r="AP7" s="62">
        <f t="shared" si="6"/>
        <v>-100</v>
      </c>
      <c r="AQ7" s="53">
        <f>AW7-AK7</f>
        <v>0</v>
      </c>
      <c r="AR7" s="62">
        <f t="shared" si="7"/>
        <v>-100</v>
      </c>
      <c r="AS7" s="55">
        <v>209157</v>
      </c>
      <c r="AT7" s="55">
        <v>367</v>
      </c>
      <c r="AU7" s="55">
        <v>0</v>
      </c>
      <c r="AV7" s="62">
        <f>ROUND(((AU7/AS7-1)*100),1)</f>
        <v>-100</v>
      </c>
      <c r="AW7" s="55">
        <v>0</v>
      </c>
      <c r="AX7" s="62">
        <f>ROUND(((AW7/AT7-1)*100),1)</f>
        <v>-100</v>
      </c>
      <c r="AY7" s="53">
        <f t="shared" si="8"/>
        <v>0</v>
      </c>
      <c r="AZ7" s="53">
        <f t="shared" si="9"/>
        <v>0</v>
      </c>
      <c r="BA7" s="53">
        <f t="shared" si="10"/>
        <v>0</v>
      </c>
      <c r="BB7" s="66">
        <v>0</v>
      </c>
      <c r="BC7" s="53">
        <f>BI7-AW7</f>
        <v>0</v>
      </c>
      <c r="BD7" s="66">
        <v>0</v>
      </c>
      <c r="BE7" s="55">
        <v>209157</v>
      </c>
      <c r="BF7" s="55">
        <v>367</v>
      </c>
      <c r="BG7" s="55">
        <v>0</v>
      </c>
      <c r="BH7" s="62">
        <f>ROUND(((BG7/BE7-1)*100),1)</f>
        <v>-100</v>
      </c>
      <c r="BI7" s="55">
        <v>0</v>
      </c>
      <c r="BJ7" s="62">
        <f>ROUND(((BI7/BF7-1)*100),1)</f>
        <v>-100</v>
      </c>
      <c r="BK7" s="53">
        <f t="shared" si="13"/>
        <v>0</v>
      </c>
      <c r="BL7" s="53">
        <f t="shared" si="14"/>
        <v>0</v>
      </c>
      <c r="BM7" s="53">
        <f t="shared" si="15"/>
        <v>0</v>
      </c>
      <c r="BN7" s="66">
        <v>0</v>
      </c>
      <c r="BO7" s="53">
        <f>BU7-BI7</f>
        <v>0</v>
      </c>
      <c r="BP7" s="66">
        <v>0</v>
      </c>
      <c r="BQ7" s="55">
        <v>209157</v>
      </c>
      <c r="BR7" s="55">
        <v>367</v>
      </c>
      <c r="BS7" s="55">
        <v>0</v>
      </c>
      <c r="BT7" s="62">
        <f>ROUND(((BS7/BQ7-1)*100),1)</f>
        <v>-100</v>
      </c>
      <c r="BU7" s="55">
        <v>0</v>
      </c>
      <c r="BV7" s="62">
        <f>ROUND(((BU7/BR7-1)*100),1)</f>
        <v>-100</v>
      </c>
      <c r="BW7" s="53">
        <f t="shared" si="18"/>
        <v>0</v>
      </c>
      <c r="BX7" s="53">
        <f t="shared" si="19"/>
        <v>0</v>
      </c>
      <c r="BY7" s="53">
        <f t="shared" si="20"/>
        <v>0</v>
      </c>
      <c r="BZ7" s="66">
        <v>0</v>
      </c>
      <c r="CA7" s="53">
        <f>CG7-BU7</f>
        <v>0</v>
      </c>
      <c r="CB7" s="66">
        <v>0</v>
      </c>
      <c r="CC7" s="55">
        <v>209157</v>
      </c>
      <c r="CD7" s="55">
        <v>367</v>
      </c>
      <c r="CE7" s="55">
        <v>0</v>
      </c>
      <c r="CF7" s="62">
        <f>ROUND(((CE7/CC7-1)*100),1)</f>
        <v>-100</v>
      </c>
      <c r="CG7" s="55">
        <v>0</v>
      </c>
      <c r="CH7" s="62">
        <f>ROUND(((CG7/CD7-1)*100),1)</f>
        <v>-100</v>
      </c>
      <c r="CI7" s="53">
        <f t="shared" si="21"/>
        <v>43288</v>
      </c>
      <c r="CJ7" s="53">
        <f t="shared" si="22"/>
        <v>92</v>
      </c>
      <c r="CK7" s="53">
        <f t="shared" si="23"/>
        <v>0</v>
      </c>
      <c r="CL7" s="62">
        <f t="shared" si="24"/>
        <v>-100</v>
      </c>
      <c r="CM7" s="53">
        <f>CS7-CG7</f>
        <v>0</v>
      </c>
      <c r="CN7" s="62">
        <f t="shared" si="25"/>
        <v>-100</v>
      </c>
      <c r="CO7" s="55">
        <v>252445</v>
      </c>
      <c r="CP7" s="55">
        <v>459</v>
      </c>
      <c r="CQ7" s="55">
        <v>0</v>
      </c>
      <c r="CR7" s="62">
        <f>ROUND(((CQ7/CO7-1)*100),1)</f>
        <v>-100</v>
      </c>
      <c r="CS7" s="55">
        <v>0</v>
      </c>
      <c r="CT7" s="62">
        <f>ROUND(((CS7/CP7-1)*100),1)</f>
        <v>-100</v>
      </c>
      <c r="CU7" s="53">
        <f t="shared" si="26"/>
        <v>0</v>
      </c>
      <c r="CV7" s="53">
        <f t="shared" si="27"/>
        <v>0</v>
      </c>
      <c r="CW7" s="53">
        <f t="shared" si="28"/>
        <v>0</v>
      </c>
      <c r="CX7" s="66">
        <v>0</v>
      </c>
      <c r="CY7" s="53">
        <f>DE7-CS7</f>
        <v>0</v>
      </c>
      <c r="CZ7" s="66">
        <v>0</v>
      </c>
      <c r="DA7" s="55">
        <v>252445</v>
      </c>
      <c r="DB7" s="55">
        <v>459</v>
      </c>
      <c r="DC7" s="55">
        <v>0</v>
      </c>
      <c r="DD7" s="62">
        <f>ROUND(((DC7/DA7-1)*100),1)</f>
        <v>-100</v>
      </c>
      <c r="DE7" s="55">
        <v>0</v>
      </c>
      <c r="DF7" s="62">
        <f>ROUND(((DE7/DB7-1)*100),1)</f>
        <v>-100</v>
      </c>
      <c r="DG7" s="53">
        <f t="shared" si="31"/>
        <v>0</v>
      </c>
      <c r="DH7" s="53">
        <f t="shared" si="32"/>
        <v>0</v>
      </c>
      <c r="DI7" s="53">
        <f t="shared" si="33"/>
        <v>0</v>
      </c>
      <c r="DJ7" s="66">
        <v>0</v>
      </c>
      <c r="DK7" s="53">
        <f>DQ7-DE7</f>
        <v>0</v>
      </c>
      <c r="DL7" s="66">
        <v>0</v>
      </c>
      <c r="DM7" s="55">
        <v>252445</v>
      </c>
      <c r="DN7" s="55">
        <v>459</v>
      </c>
      <c r="DO7" s="55">
        <v>0</v>
      </c>
      <c r="DP7" s="62">
        <f>ROUND(((DO7/DM7-1)*100),1)</f>
        <v>-100</v>
      </c>
      <c r="DQ7" s="55">
        <v>0</v>
      </c>
      <c r="DR7" s="62">
        <f>ROUND(((DQ7/DN7-1)*100),1)</f>
        <v>-100</v>
      </c>
      <c r="DS7" s="53">
        <f t="shared" si="36"/>
        <v>0</v>
      </c>
      <c r="DT7" s="53">
        <f t="shared" si="37"/>
        <v>0</v>
      </c>
      <c r="DU7" s="53">
        <f t="shared" si="38"/>
        <v>0</v>
      </c>
      <c r="DV7" s="66">
        <v>0</v>
      </c>
      <c r="DW7" s="53">
        <f>EC7-DQ7</f>
        <v>0</v>
      </c>
      <c r="DX7" s="66">
        <v>0</v>
      </c>
      <c r="DY7" s="55">
        <v>252445</v>
      </c>
      <c r="DZ7" s="55">
        <v>459</v>
      </c>
      <c r="EA7" s="55">
        <v>0</v>
      </c>
      <c r="EB7" s="62">
        <f>ROUND(((EA7/DY7-1)*100),1)</f>
        <v>-100</v>
      </c>
      <c r="EC7" s="55">
        <v>0</v>
      </c>
      <c r="ED7" s="62">
        <f>ROUND(((EC7/DZ7-1)*100),1)</f>
        <v>-100</v>
      </c>
      <c r="EE7" s="53">
        <f t="shared" si="41"/>
        <v>0</v>
      </c>
      <c r="EF7" s="53">
        <f t="shared" si="42"/>
        <v>0</v>
      </c>
      <c r="EG7" s="53">
        <f t="shared" si="43"/>
        <v>0</v>
      </c>
      <c r="EH7" s="66">
        <v>0</v>
      </c>
      <c r="EI7" s="53">
        <f>EO7-EC7</f>
        <v>0</v>
      </c>
      <c r="EJ7" s="66">
        <v>0</v>
      </c>
      <c r="EK7" s="55">
        <v>252445</v>
      </c>
      <c r="EL7" s="55">
        <v>459</v>
      </c>
      <c r="EM7" s="55">
        <v>0</v>
      </c>
      <c r="EN7" s="62">
        <f>ROUND(((EM7/EK7-1)*100),1)</f>
        <v>-100</v>
      </c>
      <c r="EO7" s="55">
        <v>0</v>
      </c>
      <c r="EP7" s="62">
        <f>ROUND(((EO7/EL7-1)*100),1)</f>
        <v>-100</v>
      </c>
    </row>
    <row r="8" spans="1:146" s="8" customFormat="1" ht="16.5" customHeight="1">
      <c r="A8" s="42"/>
      <c r="B8" s="46" t="s">
        <v>250</v>
      </c>
      <c r="C8" s="16"/>
      <c r="D8" s="16"/>
      <c r="E8" s="16"/>
      <c r="F8" s="16"/>
      <c r="G8" s="14"/>
      <c r="H8" s="14"/>
      <c r="I8" s="14"/>
      <c r="J8" s="14"/>
      <c r="K8" s="16"/>
      <c r="L8" s="16"/>
      <c r="M8" s="55"/>
      <c r="N8" s="55"/>
      <c r="O8" s="53"/>
      <c r="P8" s="53"/>
      <c r="Q8" s="55">
        <v>0</v>
      </c>
      <c r="R8" s="55">
        <v>0</v>
      </c>
      <c r="S8" s="55">
        <v>57978</v>
      </c>
      <c r="T8" s="55">
        <v>127</v>
      </c>
      <c r="U8" s="55">
        <v>0</v>
      </c>
      <c r="V8" s="55">
        <v>0</v>
      </c>
      <c r="W8" s="16">
        <v>0</v>
      </c>
      <c r="X8" s="56">
        <v>0</v>
      </c>
      <c r="Y8" s="16">
        <v>0</v>
      </c>
      <c r="Z8" s="56">
        <v>0</v>
      </c>
      <c r="AA8" s="53">
        <f t="shared" ref="AA8:AA10" si="44">AG8-U8</f>
        <v>0</v>
      </c>
      <c r="AB8" s="53">
        <f t="shared" ref="AB8:AB10" si="45">AH8-V8</f>
        <v>0</v>
      </c>
      <c r="AC8" s="53">
        <f t="shared" ref="AC8:AC10" si="46">AI8-W8</f>
        <v>0</v>
      </c>
      <c r="AD8" s="66">
        <v>0</v>
      </c>
      <c r="AE8" s="53">
        <f t="shared" ref="AE8:AE10" si="47">AK8-Y8</f>
        <v>0</v>
      </c>
      <c r="AF8" s="66">
        <v>0</v>
      </c>
      <c r="AG8" s="55">
        <v>0</v>
      </c>
      <c r="AH8" s="55">
        <v>0</v>
      </c>
      <c r="AI8" s="55">
        <v>0</v>
      </c>
      <c r="AJ8" s="56">
        <v>0</v>
      </c>
      <c r="AK8" s="55">
        <v>0</v>
      </c>
      <c r="AL8" s="56">
        <v>0</v>
      </c>
      <c r="AM8" s="53">
        <f t="shared" si="3"/>
        <v>0</v>
      </c>
      <c r="AN8" s="53">
        <f t="shared" si="4"/>
        <v>0</v>
      </c>
      <c r="AO8" s="53">
        <f t="shared" si="5"/>
        <v>0</v>
      </c>
      <c r="AP8" s="66">
        <v>0</v>
      </c>
      <c r="AQ8" s="53">
        <f t="shared" ref="AQ8:AQ17" si="48">AW8-AK8</f>
        <v>0</v>
      </c>
      <c r="AR8" s="66">
        <v>0</v>
      </c>
      <c r="AS8" s="55">
        <v>0</v>
      </c>
      <c r="AT8" s="55">
        <v>0</v>
      </c>
      <c r="AU8" s="55">
        <v>0</v>
      </c>
      <c r="AV8" s="56">
        <v>0</v>
      </c>
      <c r="AW8" s="55">
        <v>0</v>
      </c>
      <c r="AX8" s="56">
        <v>0</v>
      </c>
      <c r="AY8" s="53">
        <f t="shared" si="8"/>
        <v>0</v>
      </c>
      <c r="AZ8" s="53">
        <f t="shared" si="9"/>
        <v>0</v>
      </c>
      <c r="BA8" s="53">
        <f t="shared" si="10"/>
        <v>0</v>
      </c>
      <c r="BB8" s="66">
        <v>0</v>
      </c>
      <c r="BC8" s="53">
        <f t="shared" ref="BC8:BC17" si="49">BI8-AW8</f>
        <v>0</v>
      </c>
      <c r="BD8" s="66">
        <v>0</v>
      </c>
      <c r="BE8" s="55">
        <v>0</v>
      </c>
      <c r="BF8" s="55">
        <v>0</v>
      </c>
      <c r="BG8" s="55">
        <v>0</v>
      </c>
      <c r="BH8" s="56">
        <v>0</v>
      </c>
      <c r="BI8" s="55">
        <v>0</v>
      </c>
      <c r="BJ8" s="56">
        <v>0</v>
      </c>
      <c r="BK8" s="53">
        <f t="shared" si="13"/>
        <v>0</v>
      </c>
      <c r="BL8" s="53">
        <f t="shared" si="14"/>
        <v>0</v>
      </c>
      <c r="BM8" s="53">
        <f t="shared" si="15"/>
        <v>0</v>
      </c>
      <c r="BN8" s="66">
        <v>0</v>
      </c>
      <c r="BO8" s="53">
        <f t="shared" ref="BO8:BO17" si="50">BU8-BI8</f>
        <v>0</v>
      </c>
      <c r="BP8" s="66">
        <v>0</v>
      </c>
      <c r="BQ8" s="55">
        <v>0</v>
      </c>
      <c r="BR8" s="55">
        <v>0</v>
      </c>
      <c r="BS8" s="55">
        <v>0</v>
      </c>
      <c r="BT8" s="56">
        <v>0</v>
      </c>
      <c r="BU8" s="55">
        <v>0</v>
      </c>
      <c r="BV8" s="56">
        <v>0</v>
      </c>
      <c r="BW8" s="53">
        <f t="shared" si="18"/>
        <v>57978</v>
      </c>
      <c r="BX8" s="53">
        <f t="shared" si="19"/>
        <v>127</v>
      </c>
      <c r="BY8" s="53">
        <f t="shared" si="20"/>
        <v>0</v>
      </c>
      <c r="BZ8" s="62">
        <f t="shared" ref="BZ8:BZ9" si="51">ROUND(((BY8/BW8-1)*100),1)</f>
        <v>-100</v>
      </c>
      <c r="CA8" s="53">
        <f t="shared" ref="CA8:CA17" si="52">CG8-BU8</f>
        <v>0</v>
      </c>
      <c r="CB8" s="62">
        <f t="shared" ref="CB8:CB9" si="53">ROUND(((CA8/BX8-1)*100),1)</f>
        <v>-100</v>
      </c>
      <c r="CC8" s="55">
        <v>57978</v>
      </c>
      <c r="CD8" s="55">
        <v>127</v>
      </c>
      <c r="CE8" s="55">
        <v>0</v>
      </c>
      <c r="CF8" s="62">
        <f t="shared" ref="CF8:CF9" si="54">ROUND(((CE8/CC8-1)*100),1)</f>
        <v>-100</v>
      </c>
      <c r="CG8" s="55">
        <v>0</v>
      </c>
      <c r="CH8" s="62">
        <f t="shared" ref="CH8:CH9" si="55">ROUND(((CG8/CD8-1)*100),1)</f>
        <v>-100</v>
      </c>
      <c r="CI8" s="53">
        <f t="shared" si="21"/>
        <v>0</v>
      </c>
      <c r="CJ8" s="53">
        <f t="shared" si="22"/>
        <v>0</v>
      </c>
      <c r="CK8" s="53">
        <f t="shared" si="23"/>
        <v>0</v>
      </c>
      <c r="CL8" s="66">
        <v>0</v>
      </c>
      <c r="CM8" s="53">
        <f t="shared" ref="CM8:CM17" si="56">CS8-CG8</f>
        <v>0</v>
      </c>
      <c r="CN8" s="66">
        <v>0</v>
      </c>
      <c r="CO8" s="55">
        <v>57978</v>
      </c>
      <c r="CP8" s="55">
        <v>127</v>
      </c>
      <c r="CQ8" s="55">
        <v>0</v>
      </c>
      <c r="CR8" s="62">
        <f t="shared" ref="CR8:CR9" si="57">ROUND(((CQ8/CO8-1)*100),1)</f>
        <v>-100</v>
      </c>
      <c r="CS8" s="55">
        <v>0</v>
      </c>
      <c r="CT8" s="62">
        <f t="shared" ref="CT8:CT9" si="58">ROUND(((CS8/CP8-1)*100),1)</f>
        <v>-100</v>
      </c>
      <c r="CU8" s="53">
        <f t="shared" si="26"/>
        <v>0</v>
      </c>
      <c r="CV8" s="53">
        <f t="shared" si="27"/>
        <v>0</v>
      </c>
      <c r="CW8" s="53">
        <f t="shared" si="28"/>
        <v>0</v>
      </c>
      <c r="CX8" s="66">
        <v>0</v>
      </c>
      <c r="CY8" s="53">
        <f t="shared" ref="CY8:CY17" si="59">DE8-CS8</f>
        <v>0</v>
      </c>
      <c r="CZ8" s="66">
        <v>0</v>
      </c>
      <c r="DA8" s="55">
        <v>57978</v>
      </c>
      <c r="DB8" s="55">
        <v>127</v>
      </c>
      <c r="DC8" s="55">
        <v>0</v>
      </c>
      <c r="DD8" s="62">
        <f t="shared" ref="DD8:DD9" si="60">ROUND(((DC8/DA8-1)*100),1)</f>
        <v>-100</v>
      </c>
      <c r="DE8" s="55">
        <v>0</v>
      </c>
      <c r="DF8" s="62">
        <f t="shared" ref="DF8:DF9" si="61">ROUND(((DE8/DB8-1)*100),1)</f>
        <v>-100</v>
      </c>
      <c r="DG8" s="53">
        <f t="shared" si="31"/>
        <v>0</v>
      </c>
      <c r="DH8" s="53">
        <f t="shared" si="32"/>
        <v>0</v>
      </c>
      <c r="DI8" s="53">
        <f t="shared" si="33"/>
        <v>0</v>
      </c>
      <c r="DJ8" s="66">
        <v>0</v>
      </c>
      <c r="DK8" s="53">
        <f t="shared" ref="DK8:DK17" si="62">DQ8-DE8</f>
        <v>0</v>
      </c>
      <c r="DL8" s="66">
        <v>0</v>
      </c>
      <c r="DM8" s="55">
        <v>57978</v>
      </c>
      <c r="DN8" s="55">
        <v>127</v>
      </c>
      <c r="DO8" s="55">
        <v>0</v>
      </c>
      <c r="DP8" s="62">
        <f t="shared" ref="DP8:DP9" si="63">ROUND(((DO8/DM8-1)*100),1)</f>
        <v>-100</v>
      </c>
      <c r="DQ8" s="55">
        <v>0</v>
      </c>
      <c r="DR8" s="62">
        <f t="shared" ref="DR8:DR9" si="64">ROUND(((DQ8/DN8-1)*100),1)</f>
        <v>-100</v>
      </c>
      <c r="DS8" s="53">
        <f t="shared" si="36"/>
        <v>0</v>
      </c>
      <c r="DT8" s="53">
        <f t="shared" si="37"/>
        <v>0</v>
      </c>
      <c r="DU8" s="53">
        <f t="shared" si="38"/>
        <v>0</v>
      </c>
      <c r="DV8" s="66">
        <v>0</v>
      </c>
      <c r="DW8" s="53">
        <f t="shared" ref="DW8:DW17" si="65">EC8-DQ8</f>
        <v>0</v>
      </c>
      <c r="DX8" s="66">
        <v>0</v>
      </c>
      <c r="DY8" s="55">
        <v>57978</v>
      </c>
      <c r="DZ8" s="55">
        <v>127</v>
      </c>
      <c r="EA8" s="55">
        <v>0</v>
      </c>
      <c r="EB8" s="62">
        <f t="shared" ref="EB8:EB9" si="66">ROUND(((EA8/DY8-1)*100),1)</f>
        <v>-100</v>
      </c>
      <c r="EC8" s="55">
        <v>0</v>
      </c>
      <c r="ED8" s="62">
        <f t="shared" ref="ED8:ED9" si="67">ROUND(((EC8/DZ8-1)*100),1)</f>
        <v>-100</v>
      </c>
      <c r="EE8" s="53">
        <f t="shared" si="41"/>
        <v>0</v>
      </c>
      <c r="EF8" s="53">
        <f t="shared" si="42"/>
        <v>0</v>
      </c>
      <c r="EG8" s="53">
        <f t="shared" si="43"/>
        <v>0</v>
      </c>
      <c r="EH8" s="66">
        <v>0</v>
      </c>
      <c r="EI8" s="53">
        <f t="shared" ref="EI8:EI17" si="68">EO8-EC8</f>
        <v>0</v>
      </c>
      <c r="EJ8" s="66">
        <v>0</v>
      </c>
      <c r="EK8" s="55">
        <v>57978</v>
      </c>
      <c r="EL8" s="55">
        <v>127</v>
      </c>
      <c r="EM8" s="55">
        <v>0</v>
      </c>
      <c r="EN8" s="62">
        <f t="shared" ref="EN8:EN9" si="69">ROUND(((EM8/EK8-1)*100),1)</f>
        <v>-100</v>
      </c>
      <c r="EO8" s="55">
        <v>0</v>
      </c>
      <c r="EP8" s="62">
        <f t="shared" ref="EP8:EP9" si="70">ROUND(((EO8/EL8-1)*100),1)</f>
        <v>-100</v>
      </c>
    </row>
    <row r="9" spans="1:146" s="43" customFormat="1" ht="16.5" customHeight="1">
      <c r="A9" s="42"/>
      <c r="B9" s="46" t="s">
        <v>249</v>
      </c>
      <c r="C9" s="55"/>
      <c r="D9" s="55"/>
      <c r="E9" s="55"/>
      <c r="F9" s="55"/>
      <c r="G9" s="53"/>
      <c r="H9" s="53"/>
      <c r="I9" s="53"/>
      <c r="J9" s="53"/>
      <c r="K9" s="55"/>
      <c r="L9" s="55"/>
      <c r="M9" s="55"/>
      <c r="N9" s="55"/>
      <c r="O9" s="53"/>
      <c r="P9" s="53"/>
      <c r="Q9" s="55">
        <v>0</v>
      </c>
      <c r="R9" s="55">
        <v>0</v>
      </c>
      <c r="S9" s="55">
        <v>10983</v>
      </c>
      <c r="T9" s="55">
        <v>4</v>
      </c>
      <c r="U9" s="55">
        <v>0</v>
      </c>
      <c r="V9" s="55">
        <v>0</v>
      </c>
      <c r="W9" s="55">
        <v>0</v>
      </c>
      <c r="X9" s="56">
        <v>0</v>
      </c>
      <c r="Y9" s="55">
        <v>0</v>
      </c>
      <c r="Z9" s="56">
        <v>0</v>
      </c>
      <c r="AA9" s="53">
        <f t="shared" si="44"/>
        <v>0</v>
      </c>
      <c r="AB9" s="53">
        <f t="shared" si="45"/>
        <v>0</v>
      </c>
      <c r="AC9" s="53">
        <f t="shared" si="46"/>
        <v>0</v>
      </c>
      <c r="AD9" s="66">
        <v>0</v>
      </c>
      <c r="AE9" s="53">
        <f t="shared" si="47"/>
        <v>0</v>
      </c>
      <c r="AF9" s="66">
        <v>0</v>
      </c>
      <c r="AG9" s="55">
        <v>0</v>
      </c>
      <c r="AH9" s="55">
        <v>0</v>
      </c>
      <c r="AI9" s="55">
        <v>0</v>
      </c>
      <c r="AJ9" s="56">
        <v>0</v>
      </c>
      <c r="AK9" s="55">
        <v>0</v>
      </c>
      <c r="AL9" s="56">
        <v>0</v>
      </c>
      <c r="AM9" s="53">
        <f t="shared" si="3"/>
        <v>0</v>
      </c>
      <c r="AN9" s="53">
        <f t="shared" si="4"/>
        <v>0</v>
      </c>
      <c r="AO9" s="53">
        <f t="shared" si="5"/>
        <v>0</v>
      </c>
      <c r="AP9" s="66">
        <v>0</v>
      </c>
      <c r="AQ9" s="53">
        <f t="shared" si="48"/>
        <v>0</v>
      </c>
      <c r="AR9" s="66">
        <v>0</v>
      </c>
      <c r="AS9" s="55">
        <v>0</v>
      </c>
      <c r="AT9" s="55">
        <v>0</v>
      </c>
      <c r="AU9" s="55">
        <v>0</v>
      </c>
      <c r="AV9" s="56">
        <v>0</v>
      </c>
      <c r="AW9" s="55">
        <v>0</v>
      </c>
      <c r="AX9" s="56">
        <v>0</v>
      </c>
      <c r="AY9" s="53">
        <f t="shared" si="8"/>
        <v>0</v>
      </c>
      <c r="AZ9" s="53">
        <f t="shared" si="9"/>
        <v>0</v>
      </c>
      <c r="BA9" s="53">
        <f t="shared" si="10"/>
        <v>0</v>
      </c>
      <c r="BB9" s="66">
        <v>0</v>
      </c>
      <c r="BC9" s="53">
        <f t="shared" si="49"/>
        <v>0</v>
      </c>
      <c r="BD9" s="66">
        <v>0</v>
      </c>
      <c r="BE9" s="55">
        <v>0</v>
      </c>
      <c r="BF9" s="55">
        <v>0</v>
      </c>
      <c r="BG9" s="55">
        <v>0</v>
      </c>
      <c r="BH9" s="56">
        <v>0</v>
      </c>
      <c r="BI9" s="55">
        <v>0</v>
      </c>
      <c r="BJ9" s="56">
        <v>0</v>
      </c>
      <c r="BK9" s="53">
        <f t="shared" si="13"/>
        <v>0</v>
      </c>
      <c r="BL9" s="53">
        <f t="shared" si="14"/>
        <v>0</v>
      </c>
      <c r="BM9" s="53">
        <f t="shared" si="15"/>
        <v>0</v>
      </c>
      <c r="BN9" s="66">
        <v>0</v>
      </c>
      <c r="BO9" s="53">
        <f t="shared" si="50"/>
        <v>0</v>
      </c>
      <c r="BP9" s="66">
        <v>0</v>
      </c>
      <c r="BQ9" s="55">
        <v>0</v>
      </c>
      <c r="BR9" s="55">
        <v>0</v>
      </c>
      <c r="BS9" s="55">
        <v>0</v>
      </c>
      <c r="BT9" s="56">
        <v>0</v>
      </c>
      <c r="BU9" s="55">
        <v>0</v>
      </c>
      <c r="BV9" s="56">
        <v>0</v>
      </c>
      <c r="BW9" s="53">
        <f t="shared" si="18"/>
        <v>10983</v>
      </c>
      <c r="BX9" s="53">
        <f t="shared" si="19"/>
        <v>4</v>
      </c>
      <c r="BY9" s="53">
        <f t="shared" si="20"/>
        <v>0</v>
      </c>
      <c r="BZ9" s="62">
        <f t="shared" si="51"/>
        <v>-100</v>
      </c>
      <c r="CA9" s="53">
        <f t="shared" si="52"/>
        <v>0</v>
      </c>
      <c r="CB9" s="62">
        <f t="shared" si="53"/>
        <v>-100</v>
      </c>
      <c r="CC9" s="55">
        <v>10983</v>
      </c>
      <c r="CD9" s="55">
        <v>4</v>
      </c>
      <c r="CE9" s="55">
        <v>0</v>
      </c>
      <c r="CF9" s="62">
        <f t="shared" si="54"/>
        <v>-100</v>
      </c>
      <c r="CG9" s="55">
        <v>0</v>
      </c>
      <c r="CH9" s="62">
        <f t="shared" si="55"/>
        <v>-100</v>
      </c>
      <c r="CI9" s="53">
        <f t="shared" si="21"/>
        <v>0</v>
      </c>
      <c r="CJ9" s="53">
        <f t="shared" si="22"/>
        <v>0</v>
      </c>
      <c r="CK9" s="53">
        <f t="shared" si="23"/>
        <v>0</v>
      </c>
      <c r="CL9" s="66">
        <v>0</v>
      </c>
      <c r="CM9" s="53">
        <f t="shared" si="56"/>
        <v>0</v>
      </c>
      <c r="CN9" s="66">
        <v>0</v>
      </c>
      <c r="CO9" s="55">
        <v>10983</v>
      </c>
      <c r="CP9" s="55">
        <v>4</v>
      </c>
      <c r="CQ9" s="55">
        <v>0</v>
      </c>
      <c r="CR9" s="62">
        <f t="shared" si="57"/>
        <v>-100</v>
      </c>
      <c r="CS9" s="55">
        <v>0</v>
      </c>
      <c r="CT9" s="62">
        <f t="shared" si="58"/>
        <v>-100</v>
      </c>
      <c r="CU9" s="53">
        <f t="shared" si="26"/>
        <v>0</v>
      </c>
      <c r="CV9" s="53">
        <f t="shared" si="27"/>
        <v>0</v>
      </c>
      <c r="CW9" s="53">
        <f t="shared" si="28"/>
        <v>0</v>
      </c>
      <c r="CX9" s="66">
        <v>0</v>
      </c>
      <c r="CY9" s="53">
        <f t="shared" si="59"/>
        <v>0</v>
      </c>
      <c r="CZ9" s="66">
        <v>0</v>
      </c>
      <c r="DA9" s="55">
        <v>10983</v>
      </c>
      <c r="DB9" s="55">
        <v>4</v>
      </c>
      <c r="DC9" s="55">
        <v>0</v>
      </c>
      <c r="DD9" s="62">
        <f t="shared" si="60"/>
        <v>-100</v>
      </c>
      <c r="DE9" s="55">
        <v>0</v>
      </c>
      <c r="DF9" s="62">
        <f t="shared" si="61"/>
        <v>-100</v>
      </c>
      <c r="DG9" s="53">
        <f t="shared" si="31"/>
        <v>0</v>
      </c>
      <c r="DH9" s="53">
        <f t="shared" si="32"/>
        <v>0</v>
      </c>
      <c r="DI9" s="53">
        <f t="shared" si="33"/>
        <v>0</v>
      </c>
      <c r="DJ9" s="66">
        <v>0</v>
      </c>
      <c r="DK9" s="53">
        <f t="shared" si="62"/>
        <v>0</v>
      </c>
      <c r="DL9" s="66">
        <v>0</v>
      </c>
      <c r="DM9" s="55">
        <v>10983</v>
      </c>
      <c r="DN9" s="55">
        <v>4</v>
      </c>
      <c r="DO9" s="55">
        <v>0</v>
      </c>
      <c r="DP9" s="62">
        <f t="shared" si="63"/>
        <v>-100</v>
      </c>
      <c r="DQ9" s="55">
        <v>0</v>
      </c>
      <c r="DR9" s="62">
        <f t="shared" si="64"/>
        <v>-100</v>
      </c>
      <c r="DS9" s="53">
        <f t="shared" si="36"/>
        <v>0</v>
      </c>
      <c r="DT9" s="53">
        <f t="shared" si="37"/>
        <v>0</v>
      </c>
      <c r="DU9" s="53">
        <f t="shared" si="38"/>
        <v>0</v>
      </c>
      <c r="DV9" s="66">
        <v>0</v>
      </c>
      <c r="DW9" s="53">
        <f t="shared" si="65"/>
        <v>0</v>
      </c>
      <c r="DX9" s="66">
        <v>0</v>
      </c>
      <c r="DY9" s="55">
        <v>10983</v>
      </c>
      <c r="DZ9" s="55">
        <v>4</v>
      </c>
      <c r="EA9" s="55">
        <v>0</v>
      </c>
      <c r="EB9" s="62">
        <f t="shared" si="66"/>
        <v>-100</v>
      </c>
      <c r="EC9" s="55">
        <v>0</v>
      </c>
      <c r="ED9" s="62">
        <f t="shared" si="67"/>
        <v>-100</v>
      </c>
      <c r="EE9" s="53">
        <f t="shared" si="41"/>
        <v>0</v>
      </c>
      <c r="EF9" s="53">
        <f t="shared" si="42"/>
        <v>0</v>
      </c>
      <c r="EG9" s="53">
        <f t="shared" si="43"/>
        <v>0</v>
      </c>
      <c r="EH9" s="66">
        <v>0</v>
      </c>
      <c r="EI9" s="53">
        <f t="shared" si="68"/>
        <v>0</v>
      </c>
      <c r="EJ9" s="66">
        <v>0</v>
      </c>
      <c r="EK9" s="55">
        <v>10983</v>
      </c>
      <c r="EL9" s="55">
        <v>4</v>
      </c>
      <c r="EM9" s="55">
        <v>0</v>
      </c>
      <c r="EN9" s="62">
        <f t="shared" si="69"/>
        <v>-100</v>
      </c>
      <c r="EO9" s="55">
        <v>0</v>
      </c>
      <c r="EP9" s="62">
        <f t="shared" si="70"/>
        <v>-100</v>
      </c>
    </row>
    <row r="10" spans="1:146" s="43" customFormat="1" ht="16.5" customHeight="1">
      <c r="A10" s="42"/>
      <c r="B10" s="46" t="s">
        <v>113</v>
      </c>
      <c r="C10" s="55">
        <v>0</v>
      </c>
      <c r="D10" s="55">
        <v>0</v>
      </c>
      <c r="E10" s="55">
        <v>0</v>
      </c>
      <c r="F10" s="55">
        <v>0</v>
      </c>
      <c r="G10" s="53">
        <v>207210</v>
      </c>
      <c r="H10" s="53">
        <v>93</v>
      </c>
      <c r="I10" s="53">
        <v>101866</v>
      </c>
      <c r="J10" s="53">
        <v>49</v>
      </c>
      <c r="K10" s="55">
        <v>0</v>
      </c>
      <c r="L10" s="55">
        <v>0</v>
      </c>
      <c r="M10" s="55">
        <v>0</v>
      </c>
      <c r="N10" s="55">
        <v>0</v>
      </c>
      <c r="O10" s="53">
        <v>51190</v>
      </c>
      <c r="P10" s="53">
        <v>39</v>
      </c>
      <c r="Q10" s="55">
        <v>35070</v>
      </c>
      <c r="R10" s="55">
        <v>25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6">
        <v>0</v>
      </c>
      <c r="Y10" s="55">
        <v>0</v>
      </c>
      <c r="Z10" s="56">
        <v>0</v>
      </c>
      <c r="AA10" s="53">
        <f t="shared" si="44"/>
        <v>0</v>
      </c>
      <c r="AB10" s="53">
        <f t="shared" si="45"/>
        <v>0</v>
      </c>
      <c r="AC10" s="53">
        <f t="shared" si="46"/>
        <v>0</v>
      </c>
      <c r="AD10" s="66">
        <v>0</v>
      </c>
      <c r="AE10" s="53">
        <f t="shared" si="47"/>
        <v>0</v>
      </c>
      <c r="AF10" s="66">
        <v>0</v>
      </c>
      <c r="AG10" s="55">
        <v>0</v>
      </c>
      <c r="AH10" s="55">
        <v>0</v>
      </c>
      <c r="AI10" s="55">
        <v>0</v>
      </c>
      <c r="AJ10" s="56">
        <v>0</v>
      </c>
      <c r="AK10" s="55">
        <v>0</v>
      </c>
      <c r="AL10" s="56">
        <v>0</v>
      </c>
      <c r="AM10" s="53">
        <f t="shared" si="3"/>
        <v>0</v>
      </c>
      <c r="AN10" s="53">
        <f t="shared" si="4"/>
        <v>0</v>
      </c>
      <c r="AO10" s="53">
        <f t="shared" si="5"/>
        <v>0</v>
      </c>
      <c r="AP10" s="66">
        <v>0</v>
      </c>
      <c r="AQ10" s="53">
        <f t="shared" si="48"/>
        <v>0</v>
      </c>
      <c r="AR10" s="66">
        <v>0</v>
      </c>
      <c r="AS10" s="55">
        <v>0</v>
      </c>
      <c r="AT10" s="55">
        <v>0</v>
      </c>
      <c r="AU10" s="55">
        <v>0</v>
      </c>
      <c r="AV10" s="56">
        <v>0</v>
      </c>
      <c r="AW10" s="55">
        <v>0</v>
      </c>
      <c r="AX10" s="56">
        <v>0</v>
      </c>
      <c r="AY10" s="53">
        <f t="shared" si="8"/>
        <v>0</v>
      </c>
      <c r="AZ10" s="53">
        <f t="shared" si="9"/>
        <v>0</v>
      </c>
      <c r="BA10" s="53">
        <f t="shared" si="10"/>
        <v>0</v>
      </c>
      <c r="BB10" s="66">
        <v>0</v>
      </c>
      <c r="BC10" s="53">
        <f t="shared" si="49"/>
        <v>0</v>
      </c>
      <c r="BD10" s="66">
        <v>0</v>
      </c>
      <c r="BE10" s="55">
        <v>0</v>
      </c>
      <c r="BF10" s="55">
        <v>0</v>
      </c>
      <c r="BG10" s="55">
        <v>0</v>
      </c>
      <c r="BH10" s="56">
        <v>0</v>
      </c>
      <c r="BI10" s="55">
        <v>0</v>
      </c>
      <c r="BJ10" s="56">
        <v>0</v>
      </c>
      <c r="BK10" s="53">
        <f t="shared" si="13"/>
        <v>0</v>
      </c>
      <c r="BL10" s="53">
        <f t="shared" si="14"/>
        <v>0</v>
      </c>
      <c r="BM10" s="53">
        <f t="shared" si="15"/>
        <v>0</v>
      </c>
      <c r="BN10" s="66">
        <v>0</v>
      </c>
      <c r="BO10" s="53">
        <f t="shared" si="50"/>
        <v>0</v>
      </c>
      <c r="BP10" s="66">
        <v>0</v>
      </c>
      <c r="BQ10" s="55">
        <v>0</v>
      </c>
      <c r="BR10" s="55">
        <v>0</v>
      </c>
      <c r="BS10" s="55">
        <v>0</v>
      </c>
      <c r="BT10" s="56">
        <v>0</v>
      </c>
      <c r="BU10" s="55">
        <v>0</v>
      </c>
      <c r="BV10" s="56">
        <v>0</v>
      </c>
      <c r="BW10" s="53">
        <f t="shared" si="18"/>
        <v>0</v>
      </c>
      <c r="BX10" s="53">
        <f t="shared" si="19"/>
        <v>0</v>
      </c>
      <c r="BY10" s="53">
        <f t="shared" si="20"/>
        <v>0</v>
      </c>
      <c r="BZ10" s="66">
        <v>0</v>
      </c>
      <c r="CA10" s="53">
        <f t="shared" si="52"/>
        <v>0</v>
      </c>
      <c r="CB10" s="66">
        <v>0</v>
      </c>
      <c r="CC10" s="55">
        <v>0</v>
      </c>
      <c r="CD10" s="55">
        <v>0</v>
      </c>
      <c r="CE10" s="55">
        <v>0</v>
      </c>
      <c r="CF10" s="56">
        <v>0</v>
      </c>
      <c r="CG10" s="55">
        <v>0</v>
      </c>
      <c r="CH10" s="56">
        <v>0</v>
      </c>
      <c r="CI10" s="53">
        <f t="shared" si="21"/>
        <v>0</v>
      </c>
      <c r="CJ10" s="53">
        <f t="shared" si="22"/>
        <v>0</v>
      </c>
      <c r="CK10" s="53">
        <f t="shared" si="23"/>
        <v>0</v>
      </c>
      <c r="CL10" s="66">
        <v>0</v>
      </c>
      <c r="CM10" s="53">
        <f t="shared" si="56"/>
        <v>0</v>
      </c>
      <c r="CN10" s="66">
        <v>0</v>
      </c>
      <c r="CO10" s="55">
        <v>0</v>
      </c>
      <c r="CP10" s="55">
        <v>0</v>
      </c>
      <c r="CQ10" s="55">
        <v>0</v>
      </c>
      <c r="CR10" s="56">
        <v>0</v>
      </c>
      <c r="CS10" s="55">
        <v>0</v>
      </c>
      <c r="CT10" s="56">
        <v>0</v>
      </c>
      <c r="CU10" s="53">
        <f t="shared" si="26"/>
        <v>0</v>
      </c>
      <c r="CV10" s="53">
        <f t="shared" si="27"/>
        <v>0</v>
      </c>
      <c r="CW10" s="53">
        <f t="shared" si="28"/>
        <v>0</v>
      </c>
      <c r="CX10" s="66">
        <v>0</v>
      </c>
      <c r="CY10" s="53">
        <f t="shared" si="59"/>
        <v>0</v>
      </c>
      <c r="CZ10" s="66">
        <v>0</v>
      </c>
      <c r="DA10" s="55">
        <v>0</v>
      </c>
      <c r="DB10" s="55">
        <v>0</v>
      </c>
      <c r="DC10" s="55">
        <v>0</v>
      </c>
      <c r="DD10" s="56">
        <v>0</v>
      </c>
      <c r="DE10" s="55">
        <v>0</v>
      </c>
      <c r="DF10" s="56">
        <v>0</v>
      </c>
      <c r="DG10" s="53">
        <f t="shared" si="31"/>
        <v>0</v>
      </c>
      <c r="DH10" s="53">
        <f t="shared" si="32"/>
        <v>0</v>
      </c>
      <c r="DI10" s="53">
        <f t="shared" si="33"/>
        <v>0</v>
      </c>
      <c r="DJ10" s="66">
        <v>0</v>
      </c>
      <c r="DK10" s="53">
        <f t="shared" si="62"/>
        <v>0</v>
      </c>
      <c r="DL10" s="66">
        <v>0</v>
      </c>
      <c r="DM10" s="55">
        <v>0</v>
      </c>
      <c r="DN10" s="55">
        <v>0</v>
      </c>
      <c r="DO10" s="55">
        <v>0</v>
      </c>
      <c r="DP10" s="56">
        <v>0</v>
      </c>
      <c r="DQ10" s="55">
        <v>0</v>
      </c>
      <c r="DR10" s="56">
        <v>0</v>
      </c>
      <c r="DS10" s="53">
        <f t="shared" si="36"/>
        <v>0</v>
      </c>
      <c r="DT10" s="53">
        <f t="shared" si="37"/>
        <v>0</v>
      </c>
      <c r="DU10" s="53">
        <f t="shared" si="38"/>
        <v>0</v>
      </c>
      <c r="DV10" s="66">
        <v>0</v>
      </c>
      <c r="DW10" s="53">
        <f t="shared" si="65"/>
        <v>0</v>
      </c>
      <c r="DX10" s="66">
        <v>0</v>
      </c>
      <c r="DY10" s="55">
        <v>0</v>
      </c>
      <c r="DZ10" s="55">
        <v>0</v>
      </c>
      <c r="EA10" s="55">
        <v>0</v>
      </c>
      <c r="EB10" s="56">
        <v>0</v>
      </c>
      <c r="EC10" s="55">
        <v>0</v>
      </c>
      <c r="ED10" s="56">
        <v>0</v>
      </c>
      <c r="EE10" s="53">
        <f t="shared" si="41"/>
        <v>0</v>
      </c>
      <c r="EF10" s="53">
        <f t="shared" si="42"/>
        <v>0</v>
      </c>
      <c r="EG10" s="53">
        <f t="shared" si="43"/>
        <v>0</v>
      </c>
      <c r="EH10" s="66">
        <v>0</v>
      </c>
      <c r="EI10" s="53">
        <f t="shared" si="68"/>
        <v>0</v>
      </c>
      <c r="EJ10" s="66">
        <v>0</v>
      </c>
      <c r="EK10" s="55">
        <v>0</v>
      </c>
      <c r="EL10" s="55">
        <v>0</v>
      </c>
      <c r="EM10" s="55">
        <v>0</v>
      </c>
      <c r="EN10" s="56">
        <v>0</v>
      </c>
      <c r="EO10" s="55">
        <v>0</v>
      </c>
      <c r="EP10" s="56">
        <v>0</v>
      </c>
    </row>
    <row r="11" spans="1:146" s="8" customFormat="1" ht="16.5" customHeight="1">
      <c r="A11" s="42"/>
      <c r="B11" s="46" t="s">
        <v>41</v>
      </c>
      <c r="C11" s="16">
        <v>0</v>
      </c>
      <c r="D11" s="16">
        <v>0</v>
      </c>
      <c r="E11" s="16">
        <v>0</v>
      </c>
      <c r="F11" s="16">
        <v>0</v>
      </c>
      <c r="G11" s="14">
        <v>30742</v>
      </c>
      <c r="H11" s="14">
        <v>19</v>
      </c>
      <c r="I11" s="14">
        <v>0</v>
      </c>
      <c r="J11" s="14">
        <v>0</v>
      </c>
      <c r="K11" s="55">
        <v>0</v>
      </c>
      <c r="L11" s="55">
        <v>0</v>
      </c>
      <c r="M11" s="55">
        <v>18654</v>
      </c>
      <c r="N11" s="55">
        <v>34</v>
      </c>
      <c r="O11" s="53">
        <v>36578</v>
      </c>
      <c r="P11" s="53">
        <v>42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16">
        <v>0</v>
      </c>
      <c r="X11" s="17">
        <v>0</v>
      </c>
      <c r="Y11" s="16">
        <v>0</v>
      </c>
      <c r="Z11" s="17">
        <v>0</v>
      </c>
      <c r="AA11" s="53">
        <f t="shared" ref="AA11:AC17" si="71">AG11-U11</f>
        <v>0</v>
      </c>
      <c r="AB11" s="53">
        <f t="shared" si="71"/>
        <v>0</v>
      </c>
      <c r="AC11" s="53">
        <f t="shared" si="71"/>
        <v>0</v>
      </c>
      <c r="AD11" s="66">
        <v>0</v>
      </c>
      <c r="AE11" s="53">
        <f t="shared" ref="AE11:AE17" si="72">AK11-Y11</f>
        <v>0</v>
      </c>
      <c r="AF11" s="66">
        <v>0</v>
      </c>
      <c r="AG11" s="55">
        <v>0</v>
      </c>
      <c r="AH11" s="55">
        <v>0</v>
      </c>
      <c r="AI11" s="55">
        <v>0</v>
      </c>
      <c r="AJ11" s="56">
        <v>0</v>
      </c>
      <c r="AK11" s="55">
        <v>0</v>
      </c>
      <c r="AL11" s="56">
        <v>0</v>
      </c>
      <c r="AM11" s="53">
        <f t="shared" si="3"/>
        <v>0</v>
      </c>
      <c r="AN11" s="53">
        <f t="shared" si="4"/>
        <v>0</v>
      </c>
      <c r="AO11" s="53">
        <f t="shared" si="5"/>
        <v>0</v>
      </c>
      <c r="AP11" s="66">
        <v>0</v>
      </c>
      <c r="AQ11" s="53">
        <f t="shared" si="48"/>
        <v>0</v>
      </c>
      <c r="AR11" s="66">
        <v>0</v>
      </c>
      <c r="AS11" s="55">
        <v>0</v>
      </c>
      <c r="AT11" s="55">
        <v>0</v>
      </c>
      <c r="AU11" s="55">
        <v>0</v>
      </c>
      <c r="AV11" s="56">
        <v>0</v>
      </c>
      <c r="AW11" s="55">
        <v>0</v>
      </c>
      <c r="AX11" s="56">
        <v>0</v>
      </c>
      <c r="AY11" s="53">
        <f t="shared" si="8"/>
        <v>0</v>
      </c>
      <c r="AZ11" s="53">
        <f t="shared" si="9"/>
        <v>0</v>
      </c>
      <c r="BA11" s="53">
        <f t="shared" si="10"/>
        <v>0</v>
      </c>
      <c r="BB11" s="66">
        <v>0</v>
      </c>
      <c r="BC11" s="53">
        <f t="shared" si="49"/>
        <v>0</v>
      </c>
      <c r="BD11" s="66">
        <v>0</v>
      </c>
      <c r="BE11" s="55">
        <v>0</v>
      </c>
      <c r="BF11" s="55">
        <v>0</v>
      </c>
      <c r="BG11" s="55">
        <v>0</v>
      </c>
      <c r="BH11" s="56">
        <v>0</v>
      </c>
      <c r="BI11" s="55">
        <v>0</v>
      </c>
      <c r="BJ11" s="56">
        <v>0</v>
      </c>
      <c r="BK11" s="53">
        <f t="shared" si="13"/>
        <v>0</v>
      </c>
      <c r="BL11" s="53">
        <f t="shared" si="14"/>
        <v>0</v>
      </c>
      <c r="BM11" s="53">
        <f t="shared" si="15"/>
        <v>0</v>
      </c>
      <c r="BN11" s="66">
        <v>0</v>
      </c>
      <c r="BO11" s="53">
        <f t="shared" si="50"/>
        <v>0</v>
      </c>
      <c r="BP11" s="66">
        <v>0</v>
      </c>
      <c r="BQ11" s="55">
        <v>0</v>
      </c>
      <c r="BR11" s="55">
        <v>0</v>
      </c>
      <c r="BS11" s="55">
        <v>0</v>
      </c>
      <c r="BT11" s="56">
        <v>0</v>
      </c>
      <c r="BU11" s="55">
        <v>0</v>
      </c>
      <c r="BV11" s="56">
        <v>0</v>
      </c>
      <c r="BW11" s="53">
        <f t="shared" si="18"/>
        <v>0</v>
      </c>
      <c r="BX11" s="53">
        <f t="shared" si="19"/>
        <v>0</v>
      </c>
      <c r="BY11" s="53">
        <f t="shared" si="20"/>
        <v>0</v>
      </c>
      <c r="BZ11" s="66">
        <v>0</v>
      </c>
      <c r="CA11" s="53">
        <f t="shared" si="52"/>
        <v>0</v>
      </c>
      <c r="CB11" s="66">
        <v>0</v>
      </c>
      <c r="CC11" s="55">
        <v>0</v>
      </c>
      <c r="CD11" s="55">
        <v>0</v>
      </c>
      <c r="CE11" s="55">
        <v>0</v>
      </c>
      <c r="CF11" s="56">
        <v>0</v>
      </c>
      <c r="CG11" s="55">
        <v>0</v>
      </c>
      <c r="CH11" s="56">
        <v>0</v>
      </c>
      <c r="CI11" s="53">
        <f t="shared" si="21"/>
        <v>0</v>
      </c>
      <c r="CJ11" s="53">
        <f t="shared" si="22"/>
        <v>0</v>
      </c>
      <c r="CK11" s="53">
        <f t="shared" si="23"/>
        <v>0</v>
      </c>
      <c r="CL11" s="66">
        <v>0</v>
      </c>
      <c r="CM11" s="53">
        <f t="shared" si="56"/>
        <v>0</v>
      </c>
      <c r="CN11" s="66">
        <v>0</v>
      </c>
      <c r="CO11" s="55">
        <v>0</v>
      </c>
      <c r="CP11" s="55">
        <v>0</v>
      </c>
      <c r="CQ11" s="55">
        <v>0</v>
      </c>
      <c r="CR11" s="56">
        <v>0</v>
      </c>
      <c r="CS11" s="55">
        <v>0</v>
      </c>
      <c r="CT11" s="56">
        <v>0</v>
      </c>
      <c r="CU11" s="53">
        <f t="shared" si="26"/>
        <v>0</v>
      </c>
      <c r="CV11" s="53">
        <f t="shared" si="27"/>
        <v>0</v>
      </c>
      <c r="CW11" s="53">
        <f t="shared" si="28"/>
        <v>0</v>
      </c>
      <c r="CX11" s="66">
        <v>0</v>
      </c>
      <c r="CY11" s="53">
        <f t="shared" si="59"/>
        <v>0</v>
      </c>
      <c r="CZ11" s="66">
        <v>0</v>
      </c>
      <c r="DA11" s="55">
        <v>0</v>
      </c>
      <c r="DB11" s="55">
        <v>0</v>
      </c>
      <c r="DC11" s="55">
        <v>0</v>
      </c>
      <c r="DD11" s="56">
        <v>0</v>
      </c>
      <c r="DE11" s="55">
        <v>0</v>
      </c>
      <c r="DF11" s="56">
        <v>0</v>
      </c>
      <c r="DG11" s="53">
        <f t="shared" si="31"/>
        <v>0</v>
      </c>
      <c r="DH11" s="53">
        <f t="shared" si="32"/>
        <v>0</v>
      </c>
      <c r="DI11" s="53">
        <f t="shared" si="33"/>
        <v>0</v>
      </c>
      <c r="DJ11" s="66">
        <v>0</v>
      </c>
      <c r="DK11" s="53">
        <f t="shared" si="62"/>
        <v>0</v>
      </c>
      <c r="DL11" s="66">
        <v>0</v>
      </c>
      <c r="DM11" s="55">
        <v>0</v>
      </c>
      <c r="DN11" s="55">
        <v>0</v>
      </c>
      <c r="DO11" s="55">
        <v>0</v>
      </c>
      <c r="DP11" s="56">
        <v>0</v>
      </c>
      <c r="DQ11" s="55">
        <v>0</v>
      </c>
      <c r="DR11" s="56">
        <v>0</v>
      </c>
      <c r="DS11" s="53">
        <f t="shared" si="36"/>
        <v>0</v>
      </c>
      <c r="DT11" s="53">
        <f t="shared" si="37"/>
        <v>0</v>
      </c>
      <c r="DU11" s="53">
        <f t="shared" si="38"/>
        <v>0</v>
      </c>
      <c r="DV11" s="66">
        <v>0</v>
      </c>
      <c r="DW11" s="53">
        <f t="shared" si="65"/>
        <v>0</v>
      </c>
      <c r="DX11" s="66">
        <v>0</v>
      </c>
      <c r="DY11" s="55">
        <v>0</v>
      </c>
      <c r="DZ11" s="55">
        <v>0</v>
      </c>
      <c r="EA11" s="55">
        <v>0</v>
      </c>
      <c r="EB11" s="56">
        <v>0</v>
      </c>
      <c r="EC11" s="55">
        <v>0</v>
      </c>
      <c r="ED11" s="56">
        <v>0</v>
      </c>
      <c r="EE11" s="53">
        <f t="shared" si="41"/>
        <v>0</v>
      </c>
      <c r="EF11" s="53">
        <f t="shared" si="42"/>
        <v>0</v>
      </c>
      <c r="EG11" s="53">
        <f t="shared" si="43"/>
        <v>0</v>
      </c>
      <c r="EH11" s="66">
        <v>0</v>
      </c>
      <c r="EI11" s="53">
        <f t="shared" si="68"/>
        <v>0</v>
      </c>
      <c r="EJ11" s="66">
        <v>0</v>
      </c>
      <c r="EK11" s="55">
        <v>0</v>
      </c>
      <c r="EL11" s="55">
        <v>0</v>
      </c>
      <c r="EM11" s="55">
        <v>0</v>
      </c>
      <c r="EN11" s="56">
        <v>0</v>
      </c>
      <c r="EO11" s="55">
        <v>0</v>
      </c>
      <c r="EP11" s="56">
        <v>0</v>
      </c>
    </row>
    <row r="12" spans="1:146" s="43" customFormat="1" ht="16.5" customHeight="1">
      <c r="A12" s="42"/>
      <c r="B12" s="46" t="s">
        <v>228</v>
      </c>
      <c r="C12" s="55"/>
      <c r="D12" s="55"/>
      <c r="E12" s="55"/>
      <c r="F12" s="55"/>
      <c r="G12" s="53"/>
      <c r="H12" s="53"/>
      <c r="I12" s="53"/>
      <c r="J12" s="53"/>
      <c r="K12" s="55"/>
      <c r="L12" s="55"/>
      <c r="M12" s="55"/>
      <c r="N12" s="55"/>
      <c r="O12" s="53">
        <v>0</v>
      </c>
      <c r="P12" s="53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6">
        <v>0</v>
      </c>
      <c r="Y12" s="55">
        <v>0</v>
      </c>
      <c r="Z12" s="56">
        <v>0</v>
      </c>
      <c r="AA12" s="53">
        <f t="shared" si="71"/>
        <v>0</v>
      </c>
      <c r="AB12" s="53">
        <f t="shared" si="71"/>
        <v>0</v>
      </c>
      <c r="AC12" s="53">
        <f t="shared" si="71"/>
        <v>0</v>
      </c>
      <c r="AD12" s="66">
        <v>0</v>
      </c>
      <c r="AE12" s="53">
        <f t="shared" si="72"/>
        <v>0</v>
      </c>
      <c r="AF12" s="66">
        <v>0</v>
      </c>
      <c r="AG12" s="55">
        <v>0</v>
      </c>
      <c r="AH12" s="55">
        <v>0</v>
      </c>
      <c r="AI12" s="55">
        <v>0</v>
      </c>
      <c r="AJ12" s="56">
        <v>0</v>
      </c>
      <c r="AK12" s="55">
        <v>0</v>
      </c>
      <c r="AL12" s="56">
        <v>0</v>
      </c>
      <c r="AM12" s="53">
        <f t="shared" si="3"/>
        <v>0</v>
      </c>
      <c r="AN12" s="53">
        <f t="shared" si="4"/>
        <v>0</v>
      </c>
      <c r="AO12" s="53">
        <f t="shared" si="5"/>
        <v>0</v>
      </c>
      <c r="AP12" s="66">
        <v>0</v>
      </c>
      <c r="AQ12" s="53">
        <f t="shared" si="48"/>
        <v>0</v>
      </c>
      <c r="AR12" s="66">
        <v>0</v>
      </c>
      <c r="AS12" s="55">
        <v>0</v>
      </c>
      <c r="AT12" s="55">
        <v>0</v>
      </c>
      <c r="AU12" s="55">
        <v>0</v>
      </c>
      <c r="AV12" s="56">
        <v>0</v>
      </c>
      <c r="AW12" s="55">
        <v>0</v>
      </c>
      <c r="AX12" s="56">
        <v>0</v>
      </c>
      <c r="AY12" s="53">
        <f t="shared" si="8"/>
        <v>0</v>
      </c>
      <c r="AZ12" s="53">
        <f t="shared" si="9"/>
        <v>0</v>
      </c>
      <c r="BA12" s="53">
        <f t="shared" si="10"/>
        <v>0</v>
      </c>
      <c r="BB12" s="66">
        <v>0</v>
      </c>
      <c r="BC12" s="53">
        <f t="shared" si="49"/>
        <v>0</v>
      </c>
      <c r="BD12" s="66">
        <v>0</v>
      </c>
      <c r="BE12" s="55">
        <v>0</v>
      </c>
      <c r="BF12" s="55">
        <v>0</v>
      </c>
      <c r="BG12" s="55">
        <v>0</v>
      </c>
      <c r="BH12" s="56">
        <v>0</v>
      </c>
      <c r="BI12" s="55">
        <v>0</v>
      </c>
      <c r="BJ12" s="56">
        <v>0</v>
      </c>
      <c r="BK12" s="53">
        <f t="shared" si="13"/>
        <v>0</v>
      </c>
      <c r="BL12" s="53">
        <f t="shared" si="14"/>
        <v>0</v>
      </c>
      <c r="BM12" s="53">
        <f t="shared" si="15"/>
        <v>0</v>
      </c>
      <c r="BN12" s="66">
        <v>0</v>
      </c>
      <c r="BO12" s="53">
        <f t="shared" si="50"/>
        <v>0</v>
      </c>
      <c r="BP12" s="66">
        <v>0</v>
      </c>
      <c r="BQ12" s="55">
        <v>0</v>
      </c>
      <c r="BR12" s="55">
        <v>0</v>
      </c>
      <c r="BS12" s="55">
        <v>0</v>
      </c>
      <c r="BT12" s="56">
        <v>0</v>
      </c>
      <c r="BU12" s="55">
        <v>0</v>
      </c>
      <c r="BV12" s="56">
        <v>0</v>
      </c>
      <c r="BW12" s="53">
        <f t="shared" si="18"/>
        <v>0</v>
      </c>
      <c r="BX12" s="53">
        <f t="shared" si="19"/>
        <v>0</v>
      </c>
      <c r="BY12" s="53">
        <f t="shared" si="20"/>
        <v>0</v>
      </c>
      <c r="BZ12" s="66">
        <v>0</v>
      </c>
      <c r="CA12" s="53">
        <f t="shared" si="52"/>
        <v>0</v>
      </c>
      <c r="CB12" s="66">
        <v>0</v>
      </c>
      <c r="CC12" s="55">
        <v>0</v>
      </c>
      <c r="CD12" s="55">
        <v>0</v>
      </c>
      <c r="CE12" s="55">
        <v>0</v>
      </c>
      <c r="CF12" s="56">
        <v>0</v>
      </c>
      <c r="CG12" s="55">
        <v>0</v>
      </c>
      <c r="CH12" s="56">
        <v>0</v>
      </c>
      <c r="CI12" s="53">
        <f t="shared" si="21"/>
        <v>0</v>
      </c>
      <c r="CJ12" s="53">
        <f t="shared" si="22"/>
        <v>0</v>
      </c>
      <c r="CK12" s="53">
        <f t="shared" si="23"/>
        <v>0</v>
      </c>
      <c r="CL12" s="66">
        <v>0</v>
      </c>
      <c r="CM12" s="53">
        <f t="shared" si="56"/>
        <v>0</v>
      </c>
      <c r="CN12" s="66">
        <v>0</v>
      </c>
      <c r="CO12" s="55">
        <v>0</v>
      </c>
      <c r="CP12" s="55">
        <v>0</v>
      </c>
      <c r="CQ12" s="55">
        <v>0</v>
      </c>
      <c r="CR12" s="56">
        <v>0</v>
      </c>
      <c r="CS12" s="55">
        <v>0</v>
      </c>
      <c r="CT12" s="56">
        <v>0</v>
      </c>
      <c r="CU12" s="53">
        <f t="shared" si="26"/>
        <v>0</v>
      </c>
      <c r="CV12" s="53">
        <f t="shared" si="27"/>
        <v>0</v>
      </c>
      <c r="CW12" s="53">
        <f t="shared" si="28"/>
        <v>0</v>
      </c>
      <c r="CX12" s="66">
        <v>0</v>
      </c>
      <c r="CY12" s="53">
        <f t="shared" si="59"/>
        <v>0</v>
      </c>
      <c r="CZ12" s="66">
        <v>0</v>
      </c>
      <c r="DA12" s="55">
        <v>0</v>
      </c>
      <c r="DB12" s="55">
        <v>0</v>
      </c>
      <c r="DC12" s="55">
        <v>0</v>
      </c>
      <c r="DD12" s="56">
        <v>0</v>
      </c>
      <c r="DE12" s="55">
        <v>0</v>
      </c>
      <c r="DF12" s="56">
        <v>0</v>
      </c>
      <c r="DG12" s="53">
        <f t="shared" si="31"/>
        <v>0</v>
      </c>
      <c r="DH12" s="53">
        <f t="shared" si="32"/>
        <v>0</v>
      </c>
      <c r="DI12" s="53">
        <f t="shared" si="33"/>
        <v>0</v>
      </c>
      <c r="DJ12" s="66">
        <v>0</v>
      </c>
      <c r="DK12" s="53">
        <f t="shared" si="62"/>
        <v>0</v>
      </c>
      <c r="DL12" s="66">
        <v>0</v>
      </c>
      <c r="DM12" s="55">
        <v>0</v>
      </c>
      <c r="DN12" s="55">
        <v>0</v>
      </c>
      <c r="DO12" s="55">
        <v>0</v>
      </c>
      <c r="DP12" s="56">
        <v>0</v>
      </c>
      <c r="DQ12" s="55">
        <v>0</v>
      </c>
      <c r="DR12" s="56">
        <v>0</v>
      </c>
      <c r="DS12" s="53">
        <f t="shared" si="36"/>
        <v>0</v>
      </c>
      <c r="DT12" s="53">
        <f t="shared" si="37"/>
        <v>0</v>
      </c>
      <c r="DU12" s="53">
        <f t="shared" si="38"/>
        <v>0</v>
      </c>
      <c r="DV12" s="66">
        <v>0</v>
      </c>
      <c r="DW12" s="53">
        <f t="shared" si="65"/>
        <v>0</v>
      </c>
      <c r="DX12" s="66">
        <v>0</v>
      </c>
      <c r="DY12" s="55">
        <v>0</v>
      </c>
      <c r="DZ12" s="55">
        <v>0</v>
      </c>
      <c r="EA12" s="55">
        <v>0</v>
      </c>
      <c r="EB12" s="56">
        <v>0</v>
      </c>
      <c r="EC12" s="55">
        <v>0</v>
      </c>
      <c r="ED12" s="56">
        <v>0</v>
      </c>
      <c r="EE12" s="53">
        <f t="shared" si="41"/>
        <v>0</v>
      </c>
      <c r="EF12" s="53">
        <f t="shared" si="42"/>
        <v>0</v>
      </c>
      <c r="EG12" s="53">
        <f t="shared" si="43"/>
        <v>0</v>
      </c>
      <c r="EH12" s="66">
        <v>0</v>
      </c>
      <c r="EI12" s="53">
        <f t="shared" si="68"/>
        <v>0</v>
      </c>
      <c r="EJ12" s="66">
        <v>0</v>
      </c>
      <c r="EK12" s="55">
        <v>0</v>
      </c>
      <c r="EL12" s="55">
        <v>0</v>
      </c>
      <c r="EM12" s="55">
        <v>0</v>
      </c>
      <c r="EN12" s="56">
        <v>0</v>
      </c>
      <c r="EO12" s="55">
        <v>0</v>
      </c>
      <c r="EP12" s="56">
        <v>0</v>
      </c>
    </row>
    <row r="13" spans="1:146" s="8" customFormat="1" ht="16.5" customHeight="1">
      <c r="A13" s="42"/>
      <c r="B13" s="46" t="s">
        <v>165</v>
      </c>
      <c r="C13" s="16"/>
      <c r="D13" s="16"/>
      <c r="E13" s="16"/>
      <c r="F13" s="16"/>
      <c r="G13" s="14"/>
      <c r="H13" s="14"/>
      <c r="I13" s="14"/>
      <c r="J13" s="14"/>
      <c r="K13" s="16">
        <v>0</v>
      </c>
      <c r="L13" s="16">
        <v>0</v>
      </c>
      <c r="M13" s="55">
        <v>77479</v>
      </c>
      <c r="N13" s="55">
        <v>49</v>
      </c>
      <c r="O13" s="53">
        <v>0</v>
      </c>
      <c r="P13" s="53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16">
        <v>0</v>
      </c>
      <c r="X13" s="17">
        <v>0</v>
      </c>
      <c r="Y13" s="16">
        <v>0</v>
      </c>
      <c r="Z13" s="56">
        <v>0</v>
      </c>
      <c r="AA13" s="53">
        <f t="shared" si="71"/>
        <v>0</v>
      </c>
      <c r="AB13" s="53">
        <f t="shared" si="71"/>
        <v>0</v>
      </c>
      <c r="AC13" s="53">
        <f t="shared" si="71"/>
        <v>0</v>
      </c>
      <c r="AD13" s="66">
        <v>0</v>
      </c>
      <c r="AE13" s="53">
        <f t="shared" si="72"/>
        <v>0</v>
      </c>
      <c r="AF13" s="66">
        <v>0</v>
      </c>
      <c r="AG13" s="55">
        <v>0</v>
      </c>
      <c r="AH13" s="55">
        <v>0</v>
      </c>
      <c r="AI13" s="55">
        <v>0</v>
      </c>
      <c r="AJ13" s="56">
        <v>0</v>
      </c>
      <c r="AK13" s="55">
        <v>0</v>
      </c>
      <c r="AL13" s="56">
        <v>0</v>
      </c>
      <c r="AM13" s="53">
        <f t="shared" si="3"/>
        <v>0</v>
      </c>
      <c r="AN13" s="53">
        <f t="shared" si="4"/>
        <v>0</v>
      </c>
      <c r="AO13" s="53">
        <f t="shared" si="5"/>
        <v>0</v>
      </c>
      <c r="AP13" s="66">
        <v>0</v>
      </c>
      <c r="AQ13" s="53">
        <f t="shared" si="48"/>
        <v>0</v>
      </c>
      <c r="AR13" s="66">
        <v>0</v>
      </c>
      <c r="AS13" s="55">
        <v>0</v>
      </c>
      <c r="AT13" s="55">
        <v>0</v>
      </c>
      <c r="AU13" s="55">
        <v>0</v>
      </c>
      <c r="AV13" s="56">
        <v>0</v>
      </c>
      <c r="AW13" s="55">
        <v>0</v>
      </c>
      <c r="AX13" s="56">
        <v>0</v>
      </c>
      <c r="AY13" s="53">
        <f t="shared" si="8"/>
        <v>0</v>
      </c>
      <c r="AZ13" s="53">
        <f t="shared" si="9"/>
        <v>0</v>
      </c>
      <c r="BA13" s="53">
        <f t="shared" si="10"/>
        <v>0</v>
      </c>
      <c r="BB13" s="66">
        <v>0</v>
      </c>
      <c r="BC13" s="53">
        <f t="shared" si="49"/>
        <v>0</v>
      </c>
      <c r="BD13" s="66">
        <v>0</v>
      </c>
      <c r="BE13" s="55">
        <v>0</v>
      </c>
      <c r="BF13" s="55">
        <v>0</v>
      </c>
      <c r="BG13" s="55">
        <v>0</v>
      </c>
      <c r="BH13" s="56">
        <v>0</v>
      </c>
      <c r="BI13" s="55">
        <v>0</v>
      </c>
      <c r="BJ13" s="56">
        <v>0</v>
      </c>
      <c r="BK13" s="53">
        <f t="shared" si="13"/>
        <v>0</v>
      </c>
      <c r="BL13" s="53">
        <f t="shared" si="14"/>
        <v>0</v>
      </c>
      <c r="BM13" s="53">
        <f t="shared" si="15"/>
        <v>0</v>
      </c>
      <c r="BN13" s="66">
        <v>0</v>
      </c>
      <c r="BO13" s="53">
        <f t="shared" si="50"/>
        <v>0</v>
      </c>
      <c r="BP13" s="66">
        <v>0</v>
      </c>
      <c r="BQ13" s="55">
        <v>0</v>
      </c>
      <c r="BR13" s="55">
        <v>0</v>
      </c>
      <c r="BS13" s="55">
        <v>0</v>
      </c>
      <c r="BT13" s="56">
        <v>0</v>
      </c>
      <c r="BU13" s="55">
        <v>0</v>
      </c>
      <c r="BV13" s="56">
        <v>0</v>
      </c>
      <c r="BW13" s="53">
        <f t="shared" si="18"/>
        <v>0</v>
      </c>
      <c r="BX13" s="53">
        <f t="shared" si="19"/>
        <v>0</v>
      </c>
      <c r="BY13" s="53">
        <f t="shared" si="20"/>
        <v>0</v>
      </c>
      <c r="BZ13" s="66">
        <v>0</v>
      </c>
      <c r="CA13" s="53">
        <f t="shared" si="52"/>
        <v>0</v>
      </c>
      <c r="CB13" s="66">
        <v>0</v>
      </c>
      <c r="CC13" s="55">
        <v>0</v>
      </c>
      <c r="CD13" s="55">
        <v>0</v>
      </c>
      <c r="CE13" s="55">
        <v>0</v>
      </c>
      <c r="CF13" s="56">
        <v>0</v>
      </c>
      <c r="CG13" s="55">
        <v>0</v>
      </c>
      <c r="CH13" s="56">
        <v>0</v>
      </c>
      <c r="CI13" s="53">
        <f t="shared" si="21"/>
        <v>0</v>
      </c>
      <c r="CJ13" s="53">
        <f t="shared" si="22"/>
        <v>0</v>
      </c>
      <c r="CK13" s="53">
        <f t="shared" si="23"/>
        <v>0</v>
      </c>
      <c r="CL13" s="66">
        <v>0</v>
      </c>
      <c r="CM13" s="53">
        <f t="shared" si="56"/>
        <v>0</v>
      </c>
      <c r="CN13" s="66">
        <v>0</v>
      </c>
      <c r="CO13" s="55">
        <v>0</v>
      </c>
      <c r="CP13" s="55">
        <v>0</v>
      </c>
      <c r="CQ13" s="55">
        <v>0</v>
      </c>
      <c r="CR13" s="56">
        <v>0</v>
      </c>
      <c r="CS13" s="55">
        <v>0</v>
      </c>
      <c r="CT13" s="56">
        <v>0</v>
      </c>
      <c r="CU13" s="53">
        <f t="shared" si="26"/>
        <v>0</v>
      </c>
      <c r="CV13" s="53">
        <f t="shared" si="27"/>
        <v>0</v>
      </c>
      <c r="CW13" s="53">
        <f t="shared" si="28"/>
        <v>0</v>
      </c>
      <c r="CX13" s="66">
        <v>0</v>
      </c>
      <c r="CY13" s="53">
        <f t="shared" si="59"/>
        <v>0</v>
      </c>
      <c r="CZ13" s="66">
        <v>0</v>
      </c>
      <c r="DA13" s="55">
        <v>0</v>
      </c>
      <c r="DB13" s="55">
        <v>0</v>
      </c>
      <c r="DC13" s="55">
        <v>0</v>
      </c>
      <c r="DD13" s="56">
        <v>0</v>
      </c>
      <c r="DE13" s="55">
        <v>0</v>
      </c>
      <c r="DF13" s="56">
        <v>0</v>
      </c>
      <c r="DG13" s="53">
        <f t="shared" si="31"/>
        <v>0</v>
      </c>
      <c r="DH13" s="53">
        <f t="shared" si="32"/>
        <v>0</v>
      </c>
      <c r="DI13" s="53">
        <f t="shared" si="33"/>
        <v>0</v>
      </c>
      <c r="DJ13" s="66">
        <v>0</v>
      </c>
      <c r="DK13" s="53">
        <f t="shared" si="62"/>
        <v>0</v>
      </c>
      <c r="DL13" s="66">
        <v>0</v>
      </c>
      <c r="DM13" s="55">
        <v>0</v>
      </c>
      <c r="DN13" s="55">
        <v>0</v>
      </c>
      <c r="DO13" s="55">
        <v>0</v>
      </c>
      <c r="DP13" s="56">
        <v>0</v>
      </c>
      <c r="DQ13" s="55">
        <v>0</v>
      </c>
      <c r="DR13" s="56">
        <v>0</v>
      </c>
      <c r="DS13" s="53">
        <f t="shared" si="36"/>
        <v>0</v>
      </c>
      <c r="DT13" s="53">
        <f t="shared" si="37"/>
        <v>0</v>
      </c>
      <c r="DU13" s="53">
        <f t="shared" si="38"/>
        <v>0</v>
      </c>
      <c r="DV13" s="66">
        <v>0</v>
      </c>
      <c r="DW13" s="53">
        <f t="shared" si="65"/>
        <v>0</v>
      </c>
      <c r="DX13" s="66">
        <v>0</v>
      </c>
      <c r="DY13" s="55">
        <v>0</v>
      </c>
      <c r="DZ13" s="55">
        <v>0</v>
      </c>
      <c r="EA13" s="55">
        <v>0</v>
      </c>
      <c r="EB13" s="56">
        <v>0</v>
      </c>
      <c r="EC13" s="55">
        <v>0</v>
      </c>
      <c r="ED13" s="56">
        <v>0</v>
      </c>
      <c r="EE13" s="53">
        <f t="shared" si="41"/>
        <v>0</v>
      </c>
      <c r="EF13" s="53">
        <f t="shared" si="42"/>
        <v>0</v>
      </c>
      <c r="EG13" s="53">
        <f t="shared" si="43"/>
        <v>0</v>
      </c>
      <c r="EH13" s="66">
        <v>0</v>
      </c>
      <c r="EI13" s="53">
        <f t="shared" si="68"/>
        <v>0</v>
      </c>
      <c r="EJ13" s="66">
        <v>0</v>
      </c>
      <c r="EK13" s="55">
        <v>0</v>
      </c>
      <c r="EL13" s="55">
        <v>0</v>
      </c>
      <c r="EM13" s="55">
        <v>0</v>
      </c>
      <c r="EN13" s="56">
        <v>0</v>
      </c>
      <c r="EO13" s="55">
        <v>0</v>
      </c>
      <c r="EP13" s="56">
        <v>0</v>
      </c>
    </row>
    <row r="14" spans="1:146" s="8" customFormat="1" ht="16.5" customHeight="1">
      <c r="A14" s="42"/>
      <c r="B14" s="46" t="s">
        <v>40</v>
      </c>
      <c r="C14" s="16">
        <v>346246</v>
      </c>
      <c r="D14" s="16">
        <v>815</v>
      </c>
      <c r="E14" s="16">
        <v>297928</v>
      </c>
      <c r="F14" s="16">
        <v>719</v>
      </c>
      <c r="G14" s="14">
        <v>776734</v>
      </c>
      <c r="H14" s="14">
        <v>1749</v>
      </c>
      <c r="I14" s="14">
        <v>487401</v>
      </c>
      <c r="J14" s="14">
        <v>1042</v>
      </c>
      <c r="K14" s="53">
        <v>453644</v>
      </c>
      <c r="L14" s="53">
        <v>853</v>
      </c>
      <c r="M14" s="53">
        <v>0</v>
      </c>
      <c r="N14" s="53">
        <v>0</v>
      </c>
      <c r="O14" s="53">
        <v>0</v>
      </c>
      <c r="P14" s="53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16">
        <v>0</v>
      </c>
      <c r="X14" s="17">
        <v>0</v>
      </c>
      <c r="Y14" s="16">
        <v>0</v>
      </c>
      <c r="Z14" s="17">
        <v>0</v>
      </c>
      <c r="AA14" s="53">
        <f t="shared" si="71"/>
        <v>0</v>
      </c>
      <c r="AB14" s="53">
        <f t="shared" si="71"/>
        <v>0</v>
      </c>
      <c r="AC14" s="53">
        <f t="shared" si="71"/>
        <v>0</v>
      </c>
      <c r="AD14" s="66">
        <v>0</v>
      </c>
      <c r="AE14" s="53">
        <f t="shared" si="72"/>
        <v>0</v>
      </c>
      <c r="AF14" s="66">
        <v>0</v>
      </c>
      <c r="AG14" s="55">
        <v>0</v>
      </c>
      <c r="AH14" s="55">
        <v>0</v>
      </c>
      <c r="AI14" s="55">
        <v>0</v>
      </c>
      <c r="AJ14" s="56">
        <v>0</v>
      </c>
      <c r="AK14" s="55">
        <v>0</v>
      </c>
      <c r="AL14" s="56">
        <v>0</v>
      </c>
      <c r="AM14" s="53">
        <f t="shared" si="3"/>
        <v>0</v>
      </c>
      <c r="AN14" s="53">
        <f t="shared" si="4"/>
        <v>0</v>
      </c>
      <c r="AO14" s="53">
        <f t="shared" si="5"/>
        <v>0</v>
      </c>
      <c r="AP14" s="66">
        <v>0</v>
      </c>
      <c r="AQ14" s="53">
        <f t="shared" si="48"/>
        <v>0</v>
      </c>
      <c r="AR14" s="66">
        <v>0</v>
      </c>
      <c r="AS14" s="55">
        <v>0</v>
      </c>
      <c r="AT14" s="55">
        <v>0</v>
      </c>
      <c r="AU14" s="55">
        <v>0</v>
      </c>
      <c r="AV14" s="56">
        <v>0</v>
      </c>
      <c r="AW14" s="55">
        <v>0</v>
      </c>
      <c r="AX14" s="56">
        <v>0</v>
      </c>
      <c r="AY14" s="53">
        <f t="shared" si="8"/>
        <v>0</v>
      </c>
      <c r="AZ14" s="53">
        <f t="shared" si="9"/>
        <v>0</v>
      </c>
      <c r="BA14" s="53">
        <f t="shared" si="10"/>
        <v>0</v>
      </c>
      <c r="BB14" s="66">
        <v>0</v>
      </c>
      <c r="BC14" s="53">
        <f t="shared" si="49"/>
        <v>0</v>
      </c>
      <c r="BD14" s="66">
        <v>0</v>
      </c>
      <c r="BE14" s="55">
        <v>0</v>
      </c>
      <c r="BF14" s="55">
        <v>0</v>
      </c>
      <c r="BG14" s="55">
        <v>0</v>
      </c>
      <c r="BH14" s="56">
        <v>0</v>
      </c>
      <c r="BI14" s="55">
        <v>0</v>
      </c>
      <c r="BJ14" s="56">
        <v>0</v>
      </c>
      <c r="BK14" s="53">
        <f t="shared" si="13"/>
        <v>0</v>
      </c>
      <c r="BL14" s="53">
        <f t="shared" si="14"/>
        <v>0</v>
      </c>
      <c r="BM14" s="53">
        <f t="shared" si="15"/>
        <v>0</v>
      </c>
      <c r="BN14" s="66">
        <v>0</v>
      </c>
      <c r="BO14" s="53">
        <f t="shared" si="50"/>
        <v>0</v>
      </c>
      <c r="BP14" s="66">
        <v>0</v>
      </c>
      <c r="BQ14" s="55">
        <v>0</v>
      </c>
      <c r="BR14" s="55">
        <v>0</v>
      </c>
      <c r="BS14" s="55">
        <v>0</v>
      </c>
      <c r="BT14" s="56">
        <v>0</v>
      </c>
      <c r="BU14" s="55">
        <v>0</v>
      </c>
      <c r="BV14" s="56">
        <v>0</v>
      </c>
      <c r="BW14" s="53">
        <f t="shared" si="18"/>
        <v>0</v>
      </c>
      <c r="BX14" s="53">
        <f t="shared" si="19"/>
        <v>0</v>
      </c>
      <c r="BY14" s="53">
        <f t="shared" si="20"/>
        <v>0</v>
      </c>
      <c r="BZ14" s="66">
        <v>0</v>
      </c>
      <c r="CA14" s="53">
        <f t="shared" si="52"/>
        <v>0</v>
      </c>
      <c r="CB14" s="66">
        <v>0</v>
      </c>
      <c r="CC14" s="55">
        <v>0</v>
      </c>
      <c r="CD14" s="55">
        <v>0</v>
      </c>
      <c r="CE14" s="55">
        <v>0</v>
      </c>
      <c r="CF14" s="56">
        <v>0</v>
      </c>
      <c r="CG14" s="55">
        <v>0</v>
      </c>
      <c r="CH14" s="56">
        <v>0</v>
      </c>
      <c r="CI14" s="53">
        <f t="shared" si="21"/>
        <v>0</v>
      </c>
      <c r="CJ14" s="53">
        <f t="shared" si="22"/>
        <v>0</v>
      </c>
      <c r="CK14" s="53">
        <f t="shared" si="23"/>
        <v>0</v>
      </c>
      <c r="CL14" s="66">
        <v>0</v>
      </c>
      <c r="CM14" s="53">
        <f t="shared" si="56"/>
        <v>0</v>
      </c>
      <c r="CN14" s="66">
        <v>0</v>
      </c>
      <c r="CO14" s="55">
        <v>0</v>
      </c>
      <c r="CP14" s="55">
        <v>0</v>
      </c>
      <c r="CQ14" s="55">
        <v>0</v>
      </c>
      <c r="CR14" s="56">
        <v>0</v>
      </c>
      <c r="CS14" s="55">
        <v>0</v>
      </c>
      <c r="CT14" s="56">
        <v>0</v>
      </c>
      <c r="CU14" s="53">
        <f t="shared" si="26"/>
        <v>0</v>
      </c>
      <c r="CV14" s="53">
        <f t="shared" si="27"/>
        <v>0</v>
      </c>
      <c r="CW14" s="53">
        <f t="shared" si="28"/>
        <v>0</v>
      </c>
      <c r="CX14" s="66">
        <v>0</v>
      </c>
      <c r="CY14" s="53">
        <f t="shared" si="59"/>
        <v>0</v>
      </c>
      <c r="CZ14" s="66">
        <v>0</v>
      </c>
      <c r="DA14" s="55">
        <v>0</v>
      </c>
      <c r="DB14" s="55">
        <v>0</v>
      </c>
      <c r="DC14" s="55">
        <v>0</v>
      </c>
      <c r="DD14" s="56">
        <v>0</v>
      </c>
      <c r="DE14" s="55">
        <v>0</v>
      </c>
      <c r="DF14" s="56">
        <v>0</v>
      </c>
      <c r="DG14" s="53">
        <f t="shared" si="31"/>
        <v>0</v>
      </c>
      <c r="DH14" s="53">
        <f t="shared" si="32"/>
        <v>0</v>
      </c>
      <c r="DI14" s="53">
        <f t="shared" si="33"/>
        <v>0</v>
      </c>
      <c r="DJ14" s="66">
        <v>0</v>
      </c>
      <c r="DK14" s="53">
        <f t="shared" si="62"/>
        <v>0</v>
      </c>
      <c r="DL14" s="66">
        <v>0</v>
      </c>
      <c r="DM14" s="55">
        <v>0</v>
      </c>
      <c r="DN14" s="55">
        <v>0</v>
      </c>
      <c r="DO14" s="55">
        <v>0</v>
      </c>
      <c r="DP14" s="56">
        <v>0</v>
      </c>
      <c r="DQ14" s="55">
        <v>0</v>
      </c>
      <c r="DR14" s="56">
        <v>0</v>
      </c>
      <c r="DS14" s="53">
        <f t="shared" si="36"/>
        <v>0</v>
      </c>
      <c r="DT14" s="53">
        <f t="shared" si="37"/>
        <v>0</v>
      </c>
      <c r="DU14" s="53">
        <f t="shared" si="38"/>
        <v>0</v>
      </c>
      <c r="DV14" s="66">
        <v>0</v>
      </c>
      <c r="DW14" s="53">
        <f t="shared" si="65"/>
        <v>0</v>
      </c>
      <c r="DX14" s="66">
        <v>0</v>
      </c>
      <c r="DY14" s="55">
        <v>0</v>
      </c>
      <c r="DZ14" s="55">
        <v>0</v>
      </c>
      <c r="EA14" s="55">
        <v>0</v>
      </c>
      <c r="EB14" s="56">
        <v>0</v>
      </c>
      <c r="EC14" s="55">
        <v>0</v>
      </c>
      <c r="ED14" s="56">
        <v>0</v>
      </c>
      <c r="EE14" s="53">
        <f t="shared" si="41"/>
        <v>0</v>
      </c>
      <c r="EF14" s="53">
        <f t="shared" si="42"/>
        <v>0</v>
      </c>
      <c r="EG14" s="53">
        <f t="shared" si="43"/>
        <v>0</v>
      </c>
      <c r="EH14" s="66">
        <v>0</v>
      </c>
      <c r="EI14" s="53">
        <f t="shared" si="68"/>
        <v>0</v>
      </c>
      <c r="EJ14" s="66">
        <v>0</v>
      </c>
      <c r="EK14" s="55">
        <v>0</v>
      </c>
      <c r="EL14" s="55">
        <v>0</v>
      </c>
      <c r="EM14" s="55">
        <v>0</v>
      </c>
      <c r="EN14" s="56">
        <v>0</v>
      </c>
      <c r="EO14" s="55">
        <v>0</v>
      </c>
      <c r="EP14" s="56">
        <v>0</v>
      </c>
    </row>
    <row r="15" spans="1:146" s="8" customFormat="1" ht="16.5" customHeight="1">
      <c r="A15" s="42"/>
      <c r="B15" s="46" t="s">
        <v>141</v>
      </c>
      <c r="C15" s="16"/>
      <c r="D15" s="16"/>
      <c r="E15" s="16"/>
      <c r="F15" s="16"/>
      <c r="G15" s="14"/>
      <c r="H15" s="14"/>
      <c r="I15" s="14">
        <v>0</v>
      </c>
      <c r="J15" s="14">
        <v>0</v>
      </c>
      <c r="K15" s="16">
        <v>17400</v>
      </c>
      <c r="L15" s="16">
        <v>30</v>
      </c>
      <c r="M15" s="55">
        <v>0</v>
      </c>
      <c r="N15" s="55">
        <v>0</v>
      </c>
      <c r="O15" s="53">
        <v>0</v>
      </c>
      <c r="P15" s="53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16">
        <v>0</v>
      </c>
      <c r="X15" s="17">
        <v>0</v>
      </c>
      <c r="Y15" s="16">
        <v>0</v>
      </c>
      <c r="Z15" s="17">
        <v>0</v>
      </c>
      <c r="AA15" s="53">
        <f t="shared" si="71"/>
        <v>0</v>
      </c>
      <c r="AB15" s="53">
        <f t="shared" si="71"/>
        <v>0</v>
      </c>
      <c r="AC15" s="53">
        <f t="shared" si="71"/>
        <v>0</v>
      </c>
      <c r="AD15" s="66">
        <v>0</v>
      </c>
      <c r="AE15" s="53">
        <f t="shared" si="72"/>
        <v>0</v>
      </c>
      <c r="AF15" s="66">
        <v>0</v>
      </c>
      <c r="AG15" s="55">
        <v>0</v>
      </c>
      <c r="AH15" s="55">
        <v>0</v>
      </c>
      <c r="AI15" s="55">
        <v>0</v>
      </c>
      <c r="AJ15" s="56">
        <v>0</v>
      </c>
      <c r="AK15" s="55">
        <v>0</v>
      </c>
      <c r="AL15" s="56">
        <v>0</v>
      </c>
      <c r="AM15" s="53">
        <f t="shared" si="3"/>
        <v>0</v>
      </c>
      <c r="AN15" s="53">
        <f t="shared" si="4"/>
        <v>0</v>
      </c>
      <c r="AO15" s="53">
        <f t="shared" si="5"/>
        <v>0</v>
      </c>
      <c r="AP15" s="66">
        <v>0</v>
      </c>
      <c r="AQ15" s="53">
        <f t="shared" si="48"/>
        <v>0</v>
      </c>
      <c r="AR15" s="66">
        <v>0</v>
      </c>
      <c r="AS15" s="55">
        <v>0</v>
      </c>
      <c r="AT15" s="55">
        <v>0</v>
      </c>
      <c r="AU15" s="55">
        <v>0</v>
      </c>
      <c r="AV15" s="56">
        <v>0</v>
      </c>
      <c r="AW15" s="55">
        <v>0</v>
      </c>
      <c r="AX15" s="56">
        <v>0</v>
      </c>
      <c r="AY15" s="53">
        <f t="shared" si="8"/>
        <v>0</v>
      </c>
      <c r="AZ15" s="53">
        <f t="shared" si="9"/>
        <v>0</v>
      </c>
      <c r="BA15" s="53">
        <f t="shared" si="10"/>
        <v>0</v>
      </c>
      <c r="BB15" s="66">
        <v>0</v>
      </c>
      <c r="BC15" s="53">
        <f t="shared" si="49"/>
        <v>0</v>
      </c>
      <c r="BD15" s="66">
        <v>0</v>
      </c>
      <c r="BE15" s="55">
        <v>0</v>
      </c>
      <c r="BF15" s="55">
        <v>0</v>
      </c>
      <c r="BG15" s="55">
        <v>0</v>
      </c>
      <c r="BH15" s="56">
        <v>0</v>
      </c>
      <c r="BI15" s="55">
        <v>0</v>
      </c>
      <c r="BJ15" s="56">
        <v>0</v>
      </c>
      <c r="BK15" s="53">
        <f t="shared" si="13"/>
        <v>0</v>
      </c>
      <c r="BL15" s="53">
        <f t="shared" si="14"/>
        <v>0</v>
      </c>
      <c r="BM15" s="53">
        <f t="shared" si="15"/>
        <v>0</v>
      </c>
      <c r="BN15" s="66">
        <v>0</v>
      </c>
      <c r="BO15" s="53">
        <f t="shared" si="50"/>
        <v>0</v>
      </c>
      <c r="BP15" s="66">
        <v>0</v>
      </c>
      <c r="BQ15" s="55">
        <v>0</v>
      </c>
      <c r="BR15" s="55">
        <v>0</v>
      </c>
      <c r="BS15" s="55">
        <v>0</v>
      </c>
      <c r="BT15" s="56">
        <v>0</v>
      </c>
      <c r="BU15" s="55">
        <v>0</v>
      </c>
      <c r="BV15" s="56">
        <v>0</v>
      </c>
      <c r="BW15" s="53">
        <f t="shared" si="18"/>
        <v>0</v>
      </c>
      <c r="BX15" s="53">
        <f t="shared" si="19"/>
        <v>0</v>
      </c>
      <c r="BY15" s="53">
        <f t="shared" si="20"/>
        <v>0</v>
      </c>
      <c r="BZ15" s="66">
        <v>0</v>
      </c>
      <c r="CA15" s="53">
        <f t="shared" si="52"/>
        <v>0</v>
      </c>
      <c r="CB15" s="66">
        <v>0</v>
      </c>
      <c r="CC15" s="55">
        <v>0</v>
      </c>
      <c r="CD15" s="55">
        <v>0</v>
      </c>
      <c r="CE15" s="55">
        <v>0</v>
      </c>
      <c r="CF15" s="56">
        <v>0</v>
      </c>
      <c r="CG15" s="55">
        <v>0</v>
      </c>
      <c r="CH15" s="56">
        <v>0</v>
      </c>
      <c r="CI15" s="53">
        <f t="shared" si="21"/>
        <v>0</v>
      </c>
      <c r="CJ15" s="53">
        <f t="shared" si="22"/>
        <v>0</v>
      </c>
      <c r="CK15" s="53">
        <f t="shared" si="23"/>
        <v>0</v>
      </c>
      <c r="CL15" s="66">
        <v>0</v>
      </c>
      <c r="CM15" s="53">
        <f t="shared" si="56"/>
        <v>0</v>
      </c>
      <c r="CN15" s="66">
        <v>0</v>
      </c>
      <c r="CO15" s="55">
        <v>0</v>
      </c>
      <c r="CP15" s="55">
        <v>0</v>
      </c>
      <c r="CQ15" s="55">
        <v>0</v>
      </c>
      <c r="CR15" s="56">
        <v>0</v>
      </c>
      <c r="CS15" s="55">
        <v>0</v>
      </c>
      <c r="CT15" s="56">
        <v>0</v>
      </c>
      <c r="CU15" s="53">
        <f t="shared" si="26"/>
        <v>0</v>
      </c>
      <c r="CV15" s="53">
        <f t="shared" si="27"/>
        <v>0</v>
      </c>
      <c r="CW15" s="53">
        <f t="shared" si="28"/>
        <v>0</v>
      </c>
      <c r="CX15" s="66">
        <v>0</v>
      </c>
      <c r="CY15" s="53">
        <f t="shared" si="59"/>
        <v>0</v>
      </c>
      <c r="CZ15" s="66">
        <v>0</v>
      </c>
      <c r="DA15" s="55">
        <v>0</v>
      </c>
      <c r="DB15" s="55">
        <v>0</v>
      </c>
      <c r="DC15" s="55">
        <v>0</v>
      </c>
      <c r="DD15" s="56">
        <v>0</v>
      </c>
      <c r="DE15" s="55">
        <v>0</v>
      </c>
      <c r="DF15" s="56">
        <v>0</v>
      </c>
      <c r="DG15" s="53">
        <f t="shared" si="31"/>
        <v>0</v>
      </c>
      <c r="DH15" s="53">
        <f t="shared" si="32"/>
        <v>0</v>
      </c>
      <c r="DI15" s="53">
        <f t="shared" si="33"/>
        <v>0</v>
      </c>
      <c r="DJ15" s="66">
        <v>0</v>
      </c>
      <c r="DK15" s="53">
        <f t="shared" si="62"/>
        <v>0</v>
      </c>
      <c r="DL15" s="66">
        <v>0</v>
      </c>
      <c r="DM15" s="55">
        <v>0</v>
      </c>
      <c r="DN15" s="55">
        <v>0</v>
      </c>
      <c r="DO15" s="55">
        <v>0</v>
      </c>
      <c r="DP15" s="56">
        <v>0</v>
      </c>
      <c r="DQ15" s="55">
        <v>0</v>
      </c>
      <c r="DR15" s="56">
        <v>0</v>
      </c>
      <c r="DS15" s="53">
        <f t="shared" si="36"/>
        <v>0</v>
      </c>
      <c r="DT15" s="53">
        <f t="shared" si="37"/>
        <v>0</v>
      </c>
      <c r="DU15" s="53">
        <f t="shared" si="38"/>
        <v>0</v>
      </c>
      <c r="DV15" s="66">
        <v>0</v>
      </c>
      <c r="DW15" s="53">
        <f t="shared" si="65"/>
        <v>0</v>
      </c>
      <c r="DX15" s="66">
        <v>0</v>
      </c>
      <c r="DY15" s="55">
        <v>0</v>
      </c>
      <c r="DZ15" s="55">
        <v>0</v>
      </c>
      <c r="EA15" s="55">
        <v>0</v>
      </c>
      <c r="EB15" s="56">
        <v>0</v>
      </c>
      <c r="EC15" s="55">
        <v>0</v>
      </c>
      <c r="ED15" s="56">
        <v>0</v>
      </c>
      <c r="EE15" s="53">
        <f t="shared" si="41"/>
        <v>0</v>
      </c>
      <c r="EF15" s="53">
        <f t="shared" si="42"/>
        <v>0</v>
      </c>
      <c r="EG15" s="53">
        <f t="shared" si="43"/>
        <v>0</v>
      </c>
      <c r="EH15" s="66">
        <v>0</v>
      </c>
      <c r="EI15" s="53">
        <f t="shared" si="68"/>
        <v>0</v>
      </c>
      <c r="EJ15" s="66">
        <v>0</v>
      </c>
      <c r="EK15" s="55">
        <v>0</v>
      </c>
      <c r="EL15" s="55">
        <v>0</v>
      </c>
      <c r="EM15" s="55">
        <v>0</v>
      </c>
      <c r="EN15" s="56">
        <v>0</v>
      </c>
      <c r="EO15" s="55">
        <v>0</v>
      </c>
      <c r="EP15" s="56">
        <v>0</v>
      </c>
    </row>
    <row r="16" spans="1:146" s="8" customFormat="1" ht="16.5" customHeight="1">
      <c r="A16" s="42"/>
      <c r="B16" s="46" t="s">
        <v>43</v>
      </c>
      <c r="C16" s="16">
        <v>0</v>
      </c>
      <c r="D16" s="16">
        <v>0</v>
      </c>
      <c r="E16" s="16">
        <v>0</v>
      </c>
      <c r="F16" s="16">
        <v>0</v>
      </c>
      <c r="G16" s="14">
        <v>27020</v>
      </c>
      <c r="H16" s="14">
        <v>38</v>
      </c>
      <c r="I16" s="14">
        <v>47070</v>
      </c>
      <c r="J16" s="14">
        <v>69</v>
      </c>
      <c r="K16" s="16">
        <v>14534</v>
      </c>
      <c r="L16" s="16">
        <v>19</v>
      </c>
      <c r="M16" s="55">
        <v>0</v>
      </c>
      <c r="N16" s="55">
        <v>0</v>
      </c>
      <c r="O16" s="53">
        <v>0</v>
      </c>
      <c r="P16" s="53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16">
        <v>0</v>
      </c>
      <c r="X16" s="17">
        <v>0</v>
      </c>
      <c r="Y16" s="16">
        <v>0</v>
      </c>
      <c r="Z16" s="17">
        <v>0</v>
      </c>
      <c r="AA16" s="53">
        <f t="shared" si="71"/>
        <v>0</v>
      </c>
      <c r="AB16" s="53">
        <f t="shared" si="71"/>
        <v>0</v>
      </c>
      <c r="AC16" s="53">
        <f t="shared" si="71"/>
        <v>0</v>
      </c>
      <c r="AD16" s="66">
        <v>0</v>
      </c>
      <c r="AE16" s="53">
        <f t="shared" si="72"/>
        <v>0</v>
      </c>
      <c r="AF16" s="66">
        <v>0</v>
      </c>
      <c r="AG16" s="55">
        <v>0</v>
      </c>
      <c r="AH16" s="55">
        <v>0</v>
      </c>
      <c r="AI16" s="55">
        <v>0</v>
      </c>
      <c r="AJ16" s="56">
        <v>0</v>
      </c>
      <c r="AK16" s="55">
        <v>0</v>
      </c>
      <c r="AL16" s="56">
        <v>0</v>
      </c>
      <c r="AM16" s="53">
        <f t="shared" si="3"/>
        <v>0</v>
      </c>
      <c r="AN16" s="53">
        <f t="shared" si="4"/>
        <v>0</v>
      </c>
      <c r="AO16" s="53">
        <f t="shared" si="5"/>
        <v>0</v>
      </c>
      <c r="AP16" s="66">
        <v>0</v>
      </c>
      <c r="AQ16" s="53">
        <f t="shared" si="48"/>
        <v>0</v>
      </c>
      <c r="AR16" s="66">
        <v>0</v>
      </c>
      <c r="AS16" s="55">
        <v>0</v>
      </c>
      <c r="AT16" s="55">
        <v>0</v>
      </c>
      <c r="AU16" s="55">
        <v>0</v>
      </c>
      <c r="AV16" s="56">
        <v>0</v>
      </c>
      <c r="AW16" s="55">
        <v>0</v>
      </c>
      <c r="AX16" s="56">
        <v>0</v>
      </c>
      <c r="AY16" s="53">
        <f t="shared" si="8"/>
        <v>0</v>
      </c>
      <c r="AZ16" s="53">
        <f t="shared" si="9"/>
        <v>0</v>
      </c>
      <c r="BA16" s="53">
        <f t="shared" si="10"/>
        <v>0</v>
      </c>
      <c r="BB16" s="66">
        <v>0</v>
      </c>
      <c r="BC16" s="53">
        <f t="shared" si="49"/>
        <v>0</v>
      </c>
      <c r="BD16" s="66">
        <v>0</v>
      </c>
      <c r="BE16" s="55">
        <v>0</v>
      </c>
      <c r="BF16" s="55">
        <v>0</v>
      </c>
      <c r="BG16" s="55">
        <v>0</v>
      </c>
      <c r="BH16" s="56">
        <v>0</v>
      </c>
      <c r="BI16" s="55">
        <v>0</v>
      </c>
      <c r="BJ16" s="56">
        <v>0</v>
      </c>
      <c r="BK16" s="53">
        <f t="shared" si="13"/>
        <v>0</v>
      </c>
      <c r="BL16" s="53">
        <f t="shared" si="14"/>
        <v>0</v>
      </c>
      <c r="BM16" s="53">
        <f t="shared" si="15"/>
        <v>0</v>
      </c>
      <c r="BN16" s="66">
        <v>0</v>
      </c>
      <c r="BO16" s="53">
        <f t="shared" si="50"/>
        <v>0</v>
      </c>
      <c r="BP16" s="66">
        <v>0</v>
      </c>
      <c r="BQ16" s="55">
        <v>0</v>
      </c>
      <c r="BR16" s="55">
        <v>0</v>
      </c>
      <c r="BS16" s="55">
        <v>0</v>
      </c>
      <c r="BT16" s="56">
        <v>0</v>
      </c>
      <c r="BU16" s="55">
        <v>0</v>
      </c>
      <c r="BV16" s="56">
        <v>0</v>
      </c>
      <c r="BW16" s="53">
        <f t="shared" si="18"/>
        <v>0</v>
      </c>
      <c r="BX16" s="53">
        <f t="shared" si="19"/>
        <v>0</v>
      </c>
      <c r="BY16" s="53">
        <f t="shared" si="20"/>
        <v>0</v>
      </c>
      <c r="BZ16" s="66">
        <v>0</v>
      </c>
      <c r="CA16" s="53">
        <f t="shared" si="52"/>
        <v>0</v>
      </c>
      <c r="CB16" s="66">
        <v>0</v>
      </c>
      <c r="CC16" s="55">
        <v>0</v>
      </c>
      <c r="CD16" s="55">
        <v>0</v>
      </c>
      <c r="CE16" s="55">
        <v>0</v>
      </c>
      <c r="CF16" s="56">
        <v>0</v>
      </c>
      <c r="CG16" s="55">
        <v>0</v>
      </c>
      <c r="CH16" s="56">
        <v>0</v>
      </c>
      <c r="CI16" s="53">
        <f t="shared" si="21"/>
        <v>0</v>
      </c>
      <c r="CJ16" s="53">
        <f t="shared" si="22"/>
        <v>0</v>
      </c>
      <c r="CK16" s="53">
        <f t="shared" si="23"/>
        <v>0</v>
      </c>
      <c r="CL16" s="66">
        <v>0</v>
      </c>
      <c r="CM16" s="53">
        <f t="shared" si="56"/>
        <v>0</v>
      </c>
      <c r="CN16" s="66">
        <v>0</v>
      </c>
      <c r="CO16" s="55">
        <v>0</v>
      </c>
      <c r="CP16" s="55">
        <v>0</v>
      </c>
      <c r="CQ16" s="55">
        <v>0</v>
      </c>
      <c r="CR16" s="56">
        <v>0</v>
      </c>
      <c r="CS16" s="55">
        <v>0</v>
      </c>
      <c r="CT16" s="56">
        <v>0</v>
      </c>
      <c r="CU16" s="53">
        <f t="shared" si="26"/>
        <v>0</v>
      </c>
      <c r="CV16" s="53">
        <f t="shared" si="27"/>
        <v>0</v>
      </c>
      <c r="CW16" s="53">
        <f t="shared" si="28"/>
        <v>0</v>
      </c>
      <c r="CX16" s="66">
        <v>0</v>
      </c>
      <c r="CY16" s="53">
        <f t="shared" si="59"/>
        <v>0</v>
      </c>
      <c r="CZ16" s="66">
        <v>0</v>
      </c>
      <c r="DA16" s="55">
        <v>0</v>
      </c>
      <c r="DB16" s="55">
        <v>0</v>
      </c>
      <c r="DC16" s="55">
        <v>0</v>
      </c>
      <c r="DD16" s="56">
        <v>0</v>
      </c>
      <c r="DE16" s="55">
        <v>0</v>
      </c>
      <c r="DF16" s="56">
        <v>0</v>
      </c>
      <c r="DG16" s="53">
        <f t="shared" si="31"/>
        <v>0</v>
      </c>
      <c r="DH16" s="53">
        <f t="shared" si="32"/>
        <v>0</v>
      </c>
      <c r="DI16" s="53">
        <f t="shared" si="33"/>
        <v>0</v>
      </c>
      <c r="DJ16" s="66">
        <v>0</v>
      </c>
      <c r="DK16" s="53">
        <f t="shared" si="62"/>
        <v>0</v>
      </c>
      <c r="DL16" s="66">
        <v>0</v>
      </c>
      <c r="DM16" s="55">
        <v>0</v>
      </c>
      <c r="DN16" s="55">
        <v>0</v>
      </c>
      <c r="DO16" s="55">
        <v>0</v>
      </c>
      <c r="DP16" s="56">
        <v>0</v>
      </c>
      <c r="DQ16" s="55">
        <v>0</v>
      </c>
      <c r="DR16" s="56">
        <v>0</v>
      </c>
      <c r="DS16" s="53">
        <f t="shared" si="36"/>
        <v>0</v>
      </c>
      <c r="DT16" s="53">
        <f t="shared" si="37"/>
        <v>0</v>
      </c>
      <c r="DU16" s="53">
        <f t="shared" si="38"/>
        <v>0</v>
      </c>
      <c r="DV16" s="66">
        <v>0</v>
      </c>
      <c r="DW16" s="53">
        <f t="shared" si="65"/>
        <v>0</v>
      </c>
      <c r="DX16" s="66">
        <v>0</v>
      </c>
      <c r="DY16" s="55">
        <v>0</v>
      </c>
      <c r="DZ16" s="55">
        <v>0</v>
      </c>
      <c r="EA16" s="55">
        <v>0</v>
      </c>
      <c r="EB16" s="56">
        <v>0</v>
      </c>
      <c r="EC16" s="55">
        <v>0</v>
      </c>
      <c r="ED16" s="56">
        <v>0</v>
      </c>
      <c r="EE16" s="53">
        <f t="shared" si="41"/>
        <v>0</v>
      </c>
      <c r="EF16" s="53">
        <f t="shared" si="42"/>
        <v>0</v>
      </c>
      <c r="EG16" s="53">
        <f t="shared" si="43"/>
        <v>0</v>
      </c>
      <c r="EH16" s="66">
        <v>0</v>
      </c>
      <c r="EI16" s="53">
        <f t="shared" si="68"/>
        <v>0</v>
      </c>
      <c r="EJ16" s="66">
        <v>0</v>
      </c>
      <c r="EK16" s="55">
        <v>0</v>
      </c>
      <c r="EL16" s="55">
        <v>0</v>
      </c>
      <c r="EM16" s="55">
        <v>0</v>
      </c>
      <c r="EN16" s="56">
        <v>0</v>
      </c>
      <c r="EO16" s="55">
        <v>0</v>
      </c>
      <c r="EP16" s="56">
        <v>0</v>
      </c>
    </row>
    <row r="17" spans="1:146" s="8" customFormat="1" ht="16.5" customHeight="1">
      <c r="A17" s="42"/>
      <c r="B17" s="46" t="s">
        <v>51</v>
      </c>
      <c r="C17" s="16">
        <v>0</v>
      </c>
      <c r="D17" s="16">
        <v>0</v>
      </c>
      <c r="E17" s="16">
        <v>0</v>
      </c>
      <c r="F17" s="16">
        <v>0</v>
      </c>
      <c r="G17" s="14">
        <v>32492</v>
      </c>
      <c r="H17" s="14">
        <v>47</v>
      </c>
      <c r="I17" s="14">
        <v>62898</v>
      </c>
      <c r="J17" s="14">
        <v>25</v>
      </c>
      <c r="K17" s="16">
        <v>0</v>
      </c>
      <c r="L17" s="16">
        <v>0</v>
      </c>
      <c r="M17" s="55">
        <v>0</v>
      </c>
      <c r="N17" s="55">
        <v>0</v>
      </c>
      <c r="O17" s="53">
        <v>0</v>
      </c>
      <c r="P17" s="53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16">
        <v>0</v>
      </c>
      <c r="X17" s="17">
        <v>0</v>
      </c>
      <c r="Y17" s="16">
        <v>0</v>
      </c>
      <c r="Z17" s="17">
        <v>0</v>
      </c>
      <c r="AA17" s="53">
        <f t="shared" si="71"/>
        <v>0</v>
      </c>
      <c r="AB17" s="53">
        <f t="shared" si="71"/>
        <v>0</v>
      </c>
      <c r="AC17" s="53">
        <f t="shared" si="71"/>
        <v>0</v>
      </c>
      <c r="AD17" s="66">
        <v>0</v>
      </c>
      <c r="AE17" s="53">
        <f t="shared" si="72"/>
        <v>0</v>
      </c>
      <c r="AF17" s="66">
        <v>0</v>
      </c>
      <c r="AG17" s="55">
        <v>0</v>
      </c>
      <c r="AH17" s="55">
        <v>0</v>
      </c>
      <c r="AI17" s="55">
        <v>0</v>
      </c>
      <c r="AJ17" s="56">
        <v>0</v>
      </c>
      <c r="AK17" s="55">
        <v>0</v>
      </c>
      <c r="AL17" s="56">
        <v>0</v>
      </c>
      <c r="AM17" s="53">
        <f t="shared" si="3"/>
        <v>0</v>
      </c>
      <c r="AN17" s="53">
        <f t="shared" si="4"/>
        <v>0</v>
      </c>
      <c r="AO17" s="53">
        <f t="shared" si="5"/>
        <v>0</v>
      </c>
      <c r="AP17" s="66">
        <v>0</v>
      </c>
      <c r="AQ17" s="53">
        <f t="shared" si="48"/>
        <v>0</v>
      </c>
      <c r="AR17" s="66">
        <v>0</v>
      </c>
      <c r="AS17" s="55">
        <v>0</v>
      </c>
      <c r="AT17" s="55">
        <v>0</v>
      </c>
      <c r="AU17" s="55">
        <v>0</v>
      </c>
      <c r="AV17" s="56">
        <v>0</v>
      </c>
      <c r="AW17" s="55">
        <v>0</v>
      </c>
      <c r="AX17" s="56">
        <v>0</v>
      </c>
      <c r="AY17" s="53">
        <f t="shared" si="8"/>
        <v>0</v>
      </c>
      <c r="AZ17" s="53">
        <f t="shared" si="9"/>
        <v>0</v>
      </c>
      <c r="BA17" s="53">
        <f t="shared" si="10"/>
        <v>0</v>
      </c>
      <c r="BB17" s="66">
        <v>0</v>
      </c>
      <c r="BC17" s="53">
        <f t="shared" si="49"/>
        <v>0</v>
      </c>
      <c r="BD17" s="66">
        <v>0</v>
      </c>
      <c r="BE17" s="55">
        <v>0</v>
      </c>
      <c r="BF17" s="55">
        <v>0</v>
      </c>
      <c r="BG17" s="55">
        <v>0</v>
      </c>
      <c r="BH17" s="56">
        <v>0</v>
      </c>
      <c r="BI17" s="55">
        <v>0</v>
      </c>
      <c r="BJ17" s="56">
        <v>0</v>
      </c>
      <c r="BK17" s="53">
        <f t="shared" si="13"/>
        <v>0</v>
      </c>
      <c r="BL17" s="53">
        <f t="shared" si="14"/>
        <v>0</v>
      </c>
      <c r="BM17" s="53">
        <f t="shared" si="15"/>
        <v>0</v>
      </c>
      <c r="BN17" s="66">
        <v>0</v>
      </c>
      <c r="BO17" s="53">
        <f t="shared" si="50"/>
        <v>0</v>
      </c>
      <c r="BP17" s="66">
        <v>0</v>
      </c>
      <c r="BQ17" s="55">
        <v>0</v>
      </c>
      <c r="BR17" s="55">
        <v>0</v>
      </c>
      <c r="BS17" s="55">
        <v>0</v>
      </c>
      <c r="BT17" s="56">
        <v>0</v>
      </c>
      <c r="BU17" s="55">
        <v>0</v>
      </c>
      <c r="BV17" s="56">
        <v>0</v>
      </c>
      <c r="BW17" s="53">
        <f t="shared" si="18"/>
        <v>0</v>
      </c>
      <c r="BX17" s="53">
        <f t="shared" si="19"/>
        <v>0</v>
      </c>
      <c r="BY17" s="53">
        <f t="shared" si="20"/>
        <v>0</v>
      </c>
      <c r="BZ17" s="66">
        <v>0</v>
      </c>
      <c r="CA17" s="53">
        <f t="shared" si="52"/>
        <v>0</v>
      </c>
      <c r="CB17" s="66">
        <v>0</v>
      </c>
      <c r="CC17" s="55">
        <v>0</v>
      </c>
      <c r="CD17" s="55">
        <v>0</v>
      </c>
      <c r="CE17" s="55">
        <v>0</v>
      </c>
      <c r="CF17" s="56">
        <v>0</v>
      </c>
      <c r="CG17" s="55">
        <v>0</v>
      </c>
      <c r="CH17" s="56">
        <v>0</v>
      </c>
      <c r="CI17" s="53">
        <f t="shared" si="21"/>
        <v>0</v>
      </c>
      <c r="CJ17" s="53">
        <f t="shared" si="22"/>
        <v>0</v>
      </c>
      <c r="CK17" s="53">
        <f t="shared" si="23"/>
        <v>0</v>
      </c>
      <c r="CL17" s="66">
        <v>0</v>
      </c>
      <c r="CM17" s="53">
        <f t="shared" si="56"/>
        <v>0</v>
      </c>
      <c r="CN17" s="66">
        <v>0</v>
      </c>
      <c r="CO17" s="55">
        <v>0</v>
      </c>
      <c r="CP17" s="55">
        <v>0</v>
      </c>
      <c r="CQ17" s="55">
        <v>0</v>
      </c>
      <c r="CR17" s="56">
        <v>0</v>
      </c>
      <c r="CS17" s="55">
        <v>0</v>
      </c>
      <c r="CT17" s="56">
        <v>0</v>
      </c>
      <c r="CU17" s="53">
        <f t="shared" si="26"/>
        <v>0</v>
      </c>
      <c r="CV17" s="53">
        <f t="shared" si="27"/>
        <v>0</v>
      </c>
      <c r="CW17" s="53">
        <f t="shared" si="28"/>
        <v>0</v>
      </c>
      <c r="CX17" s="66">
        <v>0</v>
      </c>
      <c r="CY17" s="53">
        <f t="shared" si="59"/>
        <v>0</v>
      </c>
      <c r="CZ17" s="66">
        <v>0</v>
      </c>
      <c r="DA17" s="55">
        <v>0</v>
      </c>
      <c r="DB17" s="55">
        <v>0</v>
      </c>
      <c r="DC17" s="55">
        <v>0</v>
      </c>
      <c r="DD17" s="56">
        <v>0</v>
      </c>
      <c r="DE17" s="55">
        <v>0</v>
      </c>
      <c r="DF17" s="56">
        <v>0</v>
      </c>
      <c r="DG17" s="53">
        <f t="shared" si="31"/>
        <v>0</v>
      </c>
      <c r="DH17" s="53">
        <f t="shared" si="32"/>
        <v>0</v>
      </c>
      <c r="DI17" s="53">
        <f t="shared" si="33"/>
        <v>0</v>
      </c>
      <c r="DJ17" s="66">
        <v>0</v>
      </c>
      <c r="DK17" s="53">
        <f t="shared" si="62"/>
        <v>0</v>
      </c>
      <c r="DL17" s="66">
        <v>0</v>
      </c>
      <c r="DM17" s="55">
        <v>0</v>
      </c>
      <c r="DN17" s="55">
        <v>0</v>
      </c>
      <c r="DO17" s="55">
        <v>0</v>
      </c>
      <c r="DP17" s="56">
        <v>0</v>
      </c>
      <c r="DQ17" s="55">
        <v>0</v>
      </c>
      <c r="DR17" s="56">
        <v>0</v>
      </c>
      <c r="DS17" s="53">
        <f t="shared" si="36"/>
        <v>0</v>
      </c>
      <c r="DT17" s="53">
        <f t="shared" si="37"/>
        <v>0</v>
      </c>
      <c r="DU17" s="53">
        <f t="shared" si="38"/>
        <v>0</v>
      </c>
      <c r="DV17" s="66">
        <v>0</v>
      </c>
      <c r="DW17" s="53">
        <f t="shared" si="65"/>
        <v>0</v>
      </c>
      <c r="DX17" s="66">
        <v>0</v>
      </c>
      <c r="DY17" s="55">
        <v>0</v>
      </c>
      <c r="DZ17" s="55">
        <v>0</v>
      </c>
      <c r="EA17" s="55">
        <v>0</v>
      </c>
      <c r="EB17" s="56">
        <v>0</v>
      </c>
      <c r="EC17" s="55">
        <v>0</v>
      </c>
      <c r="ED17" s="56">
        <v>0</v>
      </c>
      <c r="EE17" s="53">
        <f t="shared" si="41"/>
        <v>0</v>
      </c>
      <c r="EF17" s="53">
        <f t="shared" si="42"/>
        <v>0</v>
      </c>
      <c r="EG17" s="53">
        <f t="shared" si="43"/>
        <v>0</v>
      </c>
      <c r="EH17" s="66">
        <v>0</v>
      </c>
      <c r="EI17" s="53">
        <f t="shared" si="68"/>
        <v>0</v>
      </c>
      <c r="EJ17" s="66">
        <v>0</v>
      </c>
      <c r="EK17" s="55">
        <v>0</v>
      </c>
      <c r="EL17" s="55">
        <v>0</v>
      </c>
      <c r="EM17" s="55">
        <v>0</v>
      </c>
      <c r="EN17" s="56">
        <v>0</v>
      </c>
      <c r="EO17" s="55">
        <v>0</v>
      </c>
      <c r="EP17" s="56">
        <v>0</v>
      </c>
    </row>
    <row r="18" spans="1:146" s="43" customFormat="1" ht="16.5" customHeight="1">
      <c r="A18" s="42"/>
      <c r="B18" s="28" t="s">
        <v>107</v>
      </c>
      <c r="C18" s="57">
        <f t="shared" ref="C18:W18" si="73">C19-SUM(C6:C17)</f>
        <v>0</v>
      </c>
      <c r="D18" s="32">
        <f t="shared" si="73"/>
        <v>1</v>
      </c>
      <c r="E18" s="57">
        <f t="shared" si="73"/>
        <v>0</v>
      </c>
      <c r="F18" s="57">
        <f t="shared" si="73"/>
        <v>0</v>
      </c>
      <c r="G18" s="57">
        <f t="shared" si="73"/>
        <v>456021</v>
      </c>
      <c r="H18" s="57">
        <f t="shared" si="73"/>
        <v>307</v>
      </c>
      <c r="I18" s="57">
        <f t="shared" si="73"/>
        <v>0</v>
      </c>
      <c r="J18" s="57">
        <f t="shared" si="73"/>
        <v>0</v>
      </c>
      <c r="K18" s="57">
        <f t="shared" si="73"/>
        <v>0</v>
      </c>
      <c r="L18" s="57">
        <f t="shared" si="73"/>
        <v>0</v>
      </c>
      <c r="M18" s="57">
        <f t="shared" si="73"/>
        <v>0</v>
      </c>
      <c r="N18" s="57">
        <f t="shared" si="73"/>
        <v>0</v>
      </c>
      <c r="O18" s="57">
        <f t="shared" si="73"/>
        <v>0</v>
      </c>
      <c r="P18" s="57">
        <f t="shared" si="73"/>
        <v>0</v>
      </c>
      <c r="Q18" s="57">
        <f>Q19-SUM(Q6:Q17)</f>
        <v>0</v>
      </c>
      <c r="R18" s="57">
        <f>R19-SUM(R6:R17)</f>
        <v>0</v>
      </c>
      <c r="S18" s="57">
        <f>S19-SUM(S6:S17)</f>
        <v>0</v>
      </c>
      <c r="T18" s="57">
        <f>T19-SUM(T6:T17)</f>
        <v>0</v>
      </c>
      <c r="U18" s="57">
        <f t="shared" ref="U18" si="74">U19-SUM(U6:U17)</f>
        <v>0</v>
      </c>
      <c r="V18" s="57">
        <f>V19-SUM(V6:V17)</f>
        <v>0</v>
      </c>
      <c r="W18" s="57">
        <f t="shared" si="73"/>
        <v>0</v>
      </c>
      <c r="X18" s="58">
        <v>0</v>
      </c>
      <c r="Y18" s="57">
        <f>Y19-SUM(Y6:Y17)</f>
        <v>0</v>
      </c>
      <c r="Z18" s="58">
        <v>0</v>
      </c>
      <c r="AA18" s="57">
        <f>AA19-SUM(AA6:AA17)</f>
        <v>0</v>
      </c>
      <c r="AB18" s="57">
        <f>AB19-SUM(AB6:AB17)</f>
        <v>0</v>
      </c>
      <c r="AC18" s="57">
        <f>AC19-SUM(AC6:AC17)</f>
        <v>0</v>
      </c>
      <c r="AD18" s="67">
        <v>0</v>
      </c>
      <c r="AE18" s="57">
        <f>AE19-SUM(AE6:AE17)</f>
        <v>0</v>
      </c>
      <c r="AF18" s="67">
        <v>0</v>
      </c>
      <c r="AG18" s="57">
        <f>AG19-SUM(AG6:AG17)</f>
        <v>0</v>
      </c>
      <c r="AH18" s="57">
        <f>AH19-SUM(AH6:AH17)</f>
        <v>0</v>
      </c>
      <c r="AI18" s="57">
        <f>AI19-SUM(AI6:AI17)</f>
        <v>0</v>
      </c>
      <c r="AJ18" s="58">
        <v>0</v>
      </c>
      <c r="AK18" s="57">
        <f>AK19-SUM(AK6:AK17)</f>
        <v>0</v>
      </c>
      <c r="AL18" s="58">
        <v>0</v>
      </c>
      <c r="AM18" s="57">
        <f>AM19-SUM(AM6:AM17)</f>
        <v>0</v>
      </c>
      <c r="AN18" s="57">
        <f>AN19-SUM(AN6:AN17)</f>
        <v>0</v>
      </c>
      <c r="AO18" s="57">
        <f>AO19-SUM(AO6:AO17)</f>
        <v>0</v>
      </c>
      <c r="AP18" s="67">
        <v>0</v>
      </c>
      <c r="AQ18" s="57">
        <f>AQ19-SUM(AQ6:AQ17)</f>
        <v>0</v>
      </c>
      <c r="AR18" s="67">
        <v>0</v>
      </c>
      <c r="AS18" s="57">
        <f>AS19-SUM(AS6:AS17)</f>
        <v>0</v>
      </c>
      <c r="AT18" s="57">
        <f>AT19-SUM(AT6:AT17)</f>
        <v>0</v>
      </c>
      <c r="AU18" s="57">
        <f>AU19-SUM(AU6:AU17)</f>
        <v>0</v>
      </c>
      <c r="AV18" s="58">
        <v>0</v>
      </c>
      <c r="AW18" s="57">
        <f>AW19-SUM(AW6:AW17)</f>
        <v>0</v>
      </c>
      <c r="AX18" s="58">
        <v>0</v>
      </c>
      <c r="AY18" s="57">
        <f>AY19-SUM(AY6:AY17)</f>
        <v>0</v>
      </c>
      <c r="AZ18" s="57">
        <f>AZ19-SUM(AZ6:AZ17)</f>
        <v>0</v>
      </c>
      <c r="BA18" s="57">
        <f>BA19-SUM(BA6:BA17)</f>
        <v>0</v>
      </c>
      <c r="BB18" s="67">
        <v>0</v>
      </c>
      <c r="BC18" s="57">
        <f>BC19-SUM(BC6:BC17)</f>
        <v>0</v>
      </c>
      <c r="BD18" s="67">
        <v>0</v>
      </c>
      <c r="BE18" s="57">
        <f>BE19-SUM(BE6:BE17)</f>
        <v>0</v>
      </c>
      <c r="BF18" s="57">
        <f>BF19-SUM(BF6:BF17)</f>
        <v>0</v>
      </c>
      <c r="BG18" s="57">
        <f>BG19-SUM(BG6:BG17)</f>
        <v>0</v>
      </c>
      <c r="BH18" s="58">
        <v>0</v>
      </c>
      <c r="BI18" s="57">
        <f>BI19-SUM(BI6:BI17)</f>
        <v>0</v>
      </c>
      <c r="BJ18" s="58">
        <v>0</v>
      </c>
      <c r="BK18" s="57">
        <f>BK19-SUM(BK6:BK17)</f>
        <v>0</v>
      </c>
      <c r="BL18" s="57">
        <f>BL19-SUM(BL6:BL17)</f>
        <v>0</v>
      </c>
      <c r="BM18" s="57">
        <f>BM19-SUM(BM6:BM17)</f>
        <v>0</v>
      </c>
      <c r="BN18" s="67">
        <v>0</v>
      </c>
      <c r="BO18" s="57">
        <f>BO19-SUM(BO6:BO17)</f>
        <v>0</v>
      </c>
      <c r="BP18" s="67">
        <v>0</v>
      </c>
      <c r="BQ18" s="57">
        <f>BQ19-SUM(BQ6:BQ17)</f>
        <v>0</v>
      </c>
      <c r="BR18" s="57">
        <f>BR19-SUM(BR6:BR17)</f>
        <v>0</v>
      </c>
      <c r="BS18" s="57">
        <f>BS19-SUM(BS6:BS17)</f>
        <v>0</v>
      </c>
      <c r="BT18" s="58">
        <v>0</v>
      </c>
      <c r="BU18" s="57">
        <f>BU19-SUM(BU6:BU17)</f>
        <v>0</v>
      </c>
      <c r="BV18" s="58">
        <v>0</v>
      </c>
      <c r="BW18" s="57">
        <f>BW19-SUM(BW6:BW17)</f>
        <v>0</v>
      </c>
      <c r="BX18" s="57">
        <f>BX19-SUM(BX6:BX17)</f>
        <v>0</v>
      </c>
      <c r="BY18" s="57">
        <f>BY19-SUM(BY6:BY17)</f>
        <v>0</v>
      </c>
      <c r="BZ18" s="67">
        <v>0</v>
      </c>
      <c r="CA18" s="57">
        <f>CA19-SUM(CA6:CA17)</f>
        <v>0</v>
      </c>
      <c r="CB18" s="67">
        <v>0</v>
      </c>
      <c r="CC18" s="57">
        <f>CC19-SUM(CC6:CC17)</f>
        <v>0</v>
      </c>
      <c r="CD18" s="57">
        <f>CD19-SUM(CD6:CD17)</f>
        <v>0</v>
      </c>
      <c r="CE18" s="57">
        <f>CE19-SUM(CE6:CE17)</f>
        <v>0</v>
      </c>
      <c r="CF18" s="58">
        <v>0</v>
      </c>
      <c r="CG18" s="57">
        <f>CG19-SUM(CG6:CG17)</f>
        <v>0</v>
      </c>
      <c r="CH18" s="58">
        <v>0</v>
      </c>
      <c r="CI18" s="57">
        <f>CI19-SUM(CI6:CI17)</f>
        <v>0</v>
      </c>
      <c r="CJ18" s="57">
        <f>CJ19-SUM(CJ6:CJ17)</f>
        <v>0</v>
      </c>
      <c r="CK18" s="57">
        <f>CK19-SUM(CK6:CK17)</f>
        <v>0</v>
      </c>
      <c r="CL18" s="67">
        <v>0</v>
      </c>
      <c r="CM18" s="57">
        <f>CM19-SUM(CM6:CM17)</f>
        <v>0</v>
      </c>
      <c r="CN18" s="67">
        <v>0</v>
      </c>
      <c r="CO18" s="57">
        <f>CO19-SUM(CO6:CO17)</f>
        <v>0</v>
      </c>
      <c r="CP18" s="57">
        <f>CP19-SUM(CP6:CP17)</f>
        <v>0</v>
      </c>
      <c r="CQ18" s="57">
        <f>CQ19-SUM(CQ6:CQ17)</f>
        <v>0</v>
      </c>
      <c r="CR18" s="58">
        <v>0</v>
      </c>
      <c r="CS18" s="57">
        <f>CS19-SUM(CS6:CS17)</f>
        <v>0</v>
      </c>
      <c r="CT18" s="58">
        <v>0</v>
      </c>
      <c r="CU18" s="57">
        <f>CU19-SUM(CU6:CU17)</f>
        <v>0</v>
      </c>
      <c r="CV18" s="57">
        <f>CV19-SUM(CV6:CV17)</f>
        <v>0</v>
      </c>
      <c r="CW18" s="57">
        <f>CW19-SUM(CW6:CW17)</f>
        <v>0</v>
      </c>
      <c r="CX18" s="67">
        <v>0</v>
      </c>
      <c r="CY18" s="57">
        <f>CY19-SUM(CY6:CY17)</f>
        <v>0</v>
      </c>
      <c r="CZ18" s="67">
        <v>0</v>
      </c>
      <c r="DA18" s="57">
        <f>DA19-SUM(DA6:DA17)</f>
        <v>0</v>
      </c>
      <c r="DB18" s="57">
        <f>DB19-SUM(DB6:DB17)</f>
        <v>0</v>
      </c>
      <c r="DC18" s="57">
        <f>DC19-SUM(DC6:DC17)</f>
        <v>0</v>
      </c>
      <c r="DD18" s="58">
        <v>0</v>
      </c>
      <c r="DE18" s="57">
        <f>DE19-SUM(DE6:DE17)</f>
        <v>0</v>
      </c>
      <c r="DF18" s="58">
        <v>0</v>
      </c>
      <c r="DG18" s="57">
        <f>DG19-SUM(DG6:DG17)</f>
        <v>0</v>
      </c>
      <c r="DH18" s="57">
        <f>DH19-SUM(DH6:DH17)</f>
        <v>0</v>
      </c>
      <c r="DI18" s="57">
        <f>DI19-SUM(DI6:DI17)</f>
        <v>0</v>
      </c>
      <c r="DJ18" s="67">
        <v>0</v>
      </c>
      <c r="DK18" s="57">
        <f>DK19-SUM(DK6:DK17)</f>
        <v>0</v>
      </c>
      <c r="DL18" s="67">
        <v>0</v>
      </c>
      <c r="DM18" s="57">
        <f>DM19-SUM(DM6:DM17)</f>
        <v>0</v>
      </c>
      <c r="DN18" s="57">
        <f>DN19-SUM(DN6:DN17)</f>
        <v>0</v>
      </c>
      <c r="DO18" s="57">
        <f>DO19-SUM(DO6:DO17)</f>
        <v>0</v>
      </c>
      <c r="DP18" s="58">
        <v>0</v>
      </c>
      <c r="DQ18" s="57">
        <f>DQ19-SUM(DQ6:DQ17)</f>
        <v>0</v>
      </c>
      <c r="DR18" s="58">
        <v>0</v>
      </c>
      <c r="DS18" s="57">
        <f>DS19-SUM(DS6:DS17)</f>
        <v>0</v>
      </c>
      <c r="DT18" s="57">
        <f>DT19-SUM(DT6:DT17)</f>
        <v>0</v>
      </c>
      <c r="DU18" s="57">
        <f>DU19-SUM(DU6:DU17)</f>
        <v>0</v>
      </c>
      <c r="DV18" s="67">
        <v>0</v>
      </c>
      <c r="DW18" s="57">
        <f>DW19-SUM(DW6:DW17)</f>
        <v>0</v>
      </c>
      <c r="DX18" s="67">
        <v>0</v>
      </c>
      <c r="DY18" s="57">
        <f>DY19-SUM(DY6:DY17)</f>
        <v>0</v>
      </c>
      <c r="DZ18" s="57">
        <f>DZ19-SUM(DZ6:DZ17)</f>
        <v>0</v>
      </c>
      <c r="EA18" s="57">
        <f>EA19-SUM(EA6:EA17)</f>
        <v>0</v>
      </c>
      <c r="EB18" s="58">
        <v>0</v>
      </c>
      <c r="EC18" s="57">
        <f>EC19-SUM(EC6:EC17)</f>
        <v>0</v>
      </c>
      <c r="ED18" s="58">
        <v>0</v>
      </c>
      <c r="EE18" s="57">
        <f>EE19-SUM(EE6:EE17)</f>
        <v>0</v>
      </c>
      <c r="EF18" s="57">
        <f>EF19-SUM(EF6:EF17)</f>
        <v>0</v>
      </c>
      <c r="EG18" s="57">
        <f>EG19-SUM(EG6:EG17)</f>
        <v>0</v>
      </c>
      <c r="EH18" s="67">
        <v>0</v>
      </c>
      <c r="EI18" s="57">
        <f>EI19-SUM(EI6:EI17)</f>
        <v>0</v>
      </c>
      <c r="EJ18" s="67">
        <v>0</v>
      </c>
      <c r="EK18" s="57">
        <f>EK19-SUM(EK6:EK17)</f>
        <v>0</v>
      </c>
      <c r="EL18" s="57">
        <f>EL19-SUM(EL6:EL17)</f>
        <v>0</v>
      </c>
      <c r="EM18" s="57">
        <f>EM19-SUM(EM6:EM17)</f>
        <v>0</v>
      </c>
      <c r="EN18" s="58">
        <v>0</v>
      </c>
      <c r="EO18" s="57">
        <f>EO19-SUM(EO6:EO17)</f>
        <v>0</v>
      </c>
      <c r="EP18" s="58">
        <v>0</v>
      </c>
    </row>
    <row r="19" spans="1:146" s="10" customFormat="1" ht="16.5" customHeight="1">
      <c r="A19" s="9"/>
      <c r="B19" s="30" t="s">
        <v>109</v>
      </c>
      <c r="C19" s="37">
        <v>389534</v>
      </c>
      <c r="D19" s="37">
        <v>887</v>
      </c>
      <c r="E19" s="37">
        <v>297928</v>
      </c>
      <c r="F19" s="37">
        <v>719</v>
      </c>
      <c r="G19" s="20">
        <v>1753352</v>
      </c>
      <c r="H19" s="19">
        <v>2362</v>
      </c>
      <c r="I19" s="24">
        <v>1752250</v>
      </c>
      <c r="J19" s="24">
        <v>2234</v>
      </c>
      <c r="K19" s="20">
        <v>772416</v>
      </c>
      <c r="L19" s="19">
        <v>1291</v>
      </c>
      <c r="M19" s="58">
        <v>472718</v>
      </c>
      <c r="N19" s="57">
        <v>441</v>
      </c>
      <c r="O19" s="20">
        <v>307987</v>
      </c>
      <c r="P19" s="19">
        <v>231</v>
      </c>
      <c r="Q19" s="58">
        <v>1018022</v>
      </c>
      <c r="R19" s="57">
        <v>1030</v>
      </c>
      <c r="S19" s="58">
        <v>717853</v>
      </c>
      <c r="T19" s="57">
        <v>885</v>
      </c>
      <c r="U19" s="58">
        <v>145842</v>
      </c>
      <c r="V19" s="57">
        <v>129</v>
      </c>
      <c r="W19" s="20">
        <v>19426</v>
      </c>
      <c r="X19" s="47">
        <f t="shared" ref="X19" si="75">ROUND(((W19/U19-1)*100),1)</f>
        <v>-86.7</v>
      </c>
      <c r="Y19" s="19">
        <v>38</v>
      </c>
      <c r="Z19" s="59">
        <f t="shared" ref="Z19" si="76">ROUND(((Y19/V19-1)*100),1)</f>
        <v>-70.5</v>
      </c>
      <c r="AA19" s="60">
        <f t="shared" ref="AA19:AC19" si="77">AG19-U19</f>
        <v>109996</v>
      </c>
      <c r="AB19" s="60">
        <f t="shared" si="77"/>
        <v>139</v>
      </c>
      <c r="AC19" s="63">
        <f t="shared" si="77"/>
        <v>57062</v>
      </c>
      <c r="AD19" s="47">
        <f t="shared" ref="AD19" si="78">ROUND(((AC19/AA19-1)*100),1)</f>
        <v>-48.1</v>
      </c>
      <c r="AE19" s="60">
        <f t="shared" ref="AE19" si="79">AK19-Y19</f>
        <v>32</v>
      </c>
      <c r="AF19" s="59">
        <f t="shared" ref="AF19" si="80">ROUND(((AE19/AB19-1)*100),1)</f>
        <v>-77</v>
      </c>
      <c r="AG19" s="58">
        <v>255838</v>
      </c>
      <c r="AH19" s="57">
        <v>268</v>
      </c>
      <c r="AI19" s="58">
        <v>76488</v>
      </c>
      <c r="AJ19" s="47">
        <f t="shared" ref="AJ19" si="81">ROUND(((AI19/AG19-1)*100),1)</f>
        <v>-70.099999999999994</v>
      </c>
      <c r="AK19" s="57">
        <v>70</v>
      </c>
      <c r="AL19" s="59">
        <f t="shared" ref="AL19" si="82">ROUND(((AK19/AH19-1)*100),1)</f>
        <v>-73.900000000000006</v>
      </c>
      <c r="AM19" s="60">
        <f t="shared" ref="AM19:AM29" si="83">AS19-AG19</f>
        <v>75236</v>
      </c>
      <c r="AN19" s="60">
        <f t="shared" ref="AN19:AN29" si="84">AT19-AH19</f>
        <v>144</v>
      </c>
      <c r="AO19" s="63">
        <f t="shared" ref="AO19:AO29" si="85">AU19-AI19</f>
        <v>0</v>
      </c>
      <c r="AP19" s="47">
        <f t="shared" ref="AP19" si="86">ROUND(((AO19/AM19-1)*100),1)</f>
        <v>-100</v>
      </c>
      <c r="AQ19" s="60">
        <f t="shared" ref="AQ19:AQ29" si="87">AW19-AK19</f>
        <v>0</v>
      </c>
      <c r="AR19" s="59">
        <f t="shared" ref="AR19" si="88">ROUND(((AQ19/AN19-1)*100),1)</f>
        <v>-100</v>
      </c>
      <c r="AS19" s="58">
        <v>331074</v>
      </c>
      <c r="AT19" s="57">
        <v>412</v>
      </c>
      <c r="AU19" s="58">
        <v>76488</v>
      </c>
      <c r="AV19" s="47">
        <f t="shared" ref="AV19" si="89">ROUND(((AU19/AS19-1)*100),1)</f>
        <v>-76.900000000000006</v>
      </c>
      <c r="AW19" s="57">
        <v>70</v>
      </c>
      <c r="AX19" s="59">
        <f t="shared" ref="AX19" si="90">ROUND(((AW19/AT19-1)*100),1)</f>
        <v>-83</v>
      </c>
      <c r="AY19" s="60">
        <f t="shared" ref="AY19:AY29" si="91">BE19-AS19</f>
        <v>57162</v>
      </c>
      <c r="AZ19" s="60">
        <f t="shared" ref="AZ19:AZ29" si="92">BF19-AT19</f>
        <v>40</v>
      </c>
      <c r="BA19" s="63">
        <f t="shared" ref="BA19:BA29" si="93">BG19-AU19</f>
        <v>38804</v>
      </c>
      <c r="BB19" s="47">
        <f t="shared" ref="BB19" si="94">ROUND(((BA19/AY19-1)*100),1)</f>
        <v>-32.1</v>
      </c>
      <c r="BC19" s="60">
        <f t="shared" ref="BC19:BC29" si="95">BI19-AW19</f>
        <v>76</v>
      </c>
      <c r="BD19" s="59">
        <f t="shared" ref="BD19" si="96">ROUND(((BC19/AZ19-1)*100),1)</f>
        <v>90</v>
      </c>
      <c r="BE19" s="58">
        <v>388236</v>
      </c>
      <c r="BF19" s="57">
        <v>452</v>
      </c>
      <c r="BG19" s="58">
        <v>115292</v>
      </c>
      <c r="BH19" s="47">
        <f t="shared" ref="BH19" si="97">ROUND(((BG19/BE19-1)*100),1)</f>
        <v>-70.3</v>
      </c>
      <c r="BI19" s="57">
        <v>146</v>
      </c>
      <c r="BJ19" s="59">
        <f t="shared" ref="BJ19" si="98">ROUND(((BI19/BF19-1)*100),1)</f>
        <v>-67.7</v>
      </c>
      <c r="BK19" s="60">
        <f t="shared" ref="BK19:BK29" si="99">BQ19-BE19</f>
        <v>41989</v>
      </c>
      <c r="BL19" s="60">
        <f t="shared" ref="BL19:BL29" si="100">BR19-BF19</f>
        <v>38</v>
      </c>
      <c r="BM19" s="63">
        <f t="shared" ref="BM19:BM29" si="101">BS19-BG19</f>
        <v>19402</v>
      </c>
      <c r="BN19" s="47">
        <f t="shared" ref="BN19" si="102">ROUND(((BM19/BK19-1)*100),1)</f>
        <v>-53.8</v>
      </c>
      <c r="BO19" s="60">
        <f t="shared" ref="BO19:BO29" si="103">BU19-BI19</f>
        <v>37</v>
      </c>
      <c r="BP19" s="59">
        <f t="shared" ref="BP19" si="104">ROUND(((BO19/BL19-1)*100),1)</f>
        <v>-2.6</v>
      </c>
      <c r="BQ19" s="58">
        <v>430225</v>
      </c>
      <c r="BR19" s="57">
        <v>490</v>
      </c>
      <c r="BS19" s="58">
        <v>134694</v>
      </c>
      <c r="BT19" s="47">
        <f t="shared" ref="BT19" si="105">ROUND(((BS19/BQ19-1)*100),1)</f>
        <v>-68.7</v>
      </c>
      <c r="BU19" s="57">
        <v>183</v>
      </c>
      <c r="BV19" s="59">
        <f t="shared" ref="BV19" si="106">ROUND(((BU19/BR19-1)*100),1)</f>
        <v>-62.7</v>
      </c>
      <c r="BW19" s="60">
        <f t="shared" ref="BW19:BW29" si="107">CC19-BQ19</f>
        <v>68961</v>
      </c>
      <c r="BX19" s="60">
        <f t="shared" ref="BX19:BX29" si="108">CD19-BR19</f>
        <v>131</v>
      </c>
      <c r="BY19" s="63">
        <f t="shared" ref="BY19:BY29" si="109">CE19-BS19</f>
        <v>56012</v>
      </c>
      <c r="BZ19" s="47">
        <f t="shared" ref="BZ19" si="110">ROUND(((BY19/BW19-1)*100),1)</f>
        <v>-18.8</v>
      </c>
      <c r="CA19" s="60">
        <f t="shared" ref="CA19:CA29" si="111">CG19-BU19</f>
        <v>40</v>
      </c>
      <c r="CB19" s="59">
        <f t="shared" ref="CB19" si="112">ROUND(((CA19/BX19-1)*100),1)</f>
        <v>-69.5</v>
      </c>
      <c r="CC19" s="58">
        <v>499186</v>
      </c>
      <c r="CD19" s="57">
        <v>621</v>
      </c>
      <c r="CE19" s="58">
        <v>190706</v>
      </c>
      <c r="CF19" s="47">
        <f t="shared" ref="CF19" si="113">ROUND(((CE19/CC19-1)*100),1)</f>
        <v>-61.8</v>
      </c>
      <c r="CG19" s="57">
        <v>223</v>
      </c>
      <c r="CH19" s="59">
        <f t="shared" ref="CH19" si="114">ROUND(((CG19/CD19-1)*100),1)</f>
        <v>-64.099999999999994</v>
      </c>
      <c r="CI19" s="60">
        <f t="shared" ref="CI19:CI29" si="115">CO19-CC19</f>
        <v>82484</v>
      </c>
      <c r="CJ19" s="60">
        <f t="shared" ref="CJ19:CJ29" si="116">CP19-CD19</f>
        <v>105</v>
      </c>
      <c r="CK19" s="63">
        <f t="shared" ref="CK19:CK29" si="117">CQ19-CE19</f>
        <v>75754</v>
      </c>
      <c r="CL19" s="47">
        <f t="shared" ref="CL19" si="118">ROUND(((CK19/CI19-1)*100),1)</f>
        <v>-8.1999999999999993</v>
      </c>
      <c r="CM19" s="60">
        <f t="shared" ref="CM19:CM29" si="119">CS19-CG19</f>
        <v>60</v>
      </c>
      <c r="CN19" s="59">
        <f t="shared" ref="CN19" si="120">ROUND(((CM19/CJ19-1)*100),1)</f>
        <v>-42.9</v>
      </c>
      <c r="CO19" s="58">
        <v>581670</v>
      </c>
      <c r="CP19" s="57">
        <v>726</v>
      </c>
      <c r="CQ19" s="58">
        <v>266460</v>
      </c>
      <c r="CR19" s="47">
        <f t="shared" ref="CR19" si="121">ROUND(((CQ19/CO19-1)*100),1)</f>
        <v>-54.2</v>
      </c>
      <c r="CS19" s="57">
        <v>283</v>
      </c>
      <c r="CT19" s="59">
        <f t="shared" ref="CT19" si="122">ROUND(((CS19/CP19-1)*100),1)</f>
        <v>-61</v>
      </c>
      <c r="CU19" s="60">
        <f t="shared" ref="CU19:CU29" si="123">DA19-CO19</f>
        <v>22798</v>
      </c>
      <c r="CV19" s="60">
        <f t="shared" ref="CV19:CV29" si="124">DB19-CP19</f>
        <v>24</v>
      </c>
      <c r="CW19" s="63">
        <f t="shared" ref="CW19:CW29" si="125">DC19-CQ19</f>
        <v>19400</v>
      </c>
      <c r="CX19" s="47">
        <f t="shared" ref="CX19" si="126">ROUND(((CW19/CU19-1)*100),1)</f>
        <v>-14.9</v>
      </c>
      <c r="CY19" s="60">
        <f t="shared" ref="CY19:CY29" si="127">DE19-CS19</f>
        <v>37</v>
      </c>
      <c r="CZ19" s="59">
        <f t="shared" ref="CZ19" si="128">ROUND(((CY19/CV19-1)*100),1)</f>
        <v>54.2</v>
      </c>
      <c r="DA19" s="58">
        <v>604468</v>
      </c>
      <c r="DB19" s="57">
        <v>750</v>
      </c>
      <c r="DC19" s="58">
        <v>285860</v>
      </c>
      <c r="DD19" s="47">
        <f t="shared" ref="DD19" si="129">ROUND(((DC19/DA19-1)*100),1)</f>
        <v>-52.7</v>
      </c>
      <c r="DE19" s="57">
        <v>320</v>
      </c>
      <c r="DF19" s="59">
        <f t="shared" ref="DF19" si="130">ROUND(((DE19/DB19-1)*100),1)</f>
        <v>-57.3</v>
      </c>
      <c r="DG19" s="60">
        <f t="shared" ref="DG19:DG29" si="131">DM19-DA19</f>
        <v>16940</v>
      </c>
      <c r="DH19" s="60">
        <f t="shared" ref="DH19:DH29" si="132">DN19-DB19</f>
        <v>9</v>
      </c>
      <c r="DI19" s="63">
        <f t="shared" ref="DI19:DI29" si="133">DO19-DC19</f>
        <v>59648</v>
      </c>
      <c r="DJ19" s="47">
        <f t="shared" ref="DJ19" si="134">ROUND(((DI19/DG19-1)*100),1)</f>
        <v>252.1</v>
      </c>
      <c r="DK19" s="60">
        <f t="shared" ref="DK19:DK29" si="135">DQ19-DE19</f>
        <v>61</v>
      </c>
      <c r="DL19" s="59">
        <f t="shared" ref="DL19" si="136">ROUND(((DK19/DH19-1)*100),1)</f>
        <v>577.79999999999995</v>
      </c>
      <c r="DM19" s="58">
        <v>621408</v>
      </c>
      <c r="DN19" s="57">
        <v>759</v>
      </c>
      <c r="DO19" s="58">
        <v>345508</v>
      </c>
      <c r="DP19" s="47">
        <f t="shared" ref="DP19" si="137">ROUND(((DO19/DM19-1)*100),1)</f>
        <v>-44.4</v>
      </c>
      <c r="DQ19" s="57">
        <v>381</v>
      </c>
      <c r="DR19" s="59">
        <f t="shared" ref="DR19" si="138">ROUND(((DQ19/DN19-1)*100),1)</f>
        <v>-49.8</v>
      </c>
      <c r="DS19" s="60">
        <f t="shared" ref="DS19:DS29" si="139">DY19-DM19</f>
        <v>37231</v>
      </c>
      <c r="DT19" s="60">
        <f t="shared" ref="DT19:DT29" si="140">DZ19-DN19</f>
        <v>10</v>
      </c>
      <c r="DU19" s="63">
        <f t="shared" ref="DU19:DU29" si="141">EA19-DO19</f>
        <v>102160</v>
      </c>
      <c r="DV19" s="47">
        <f t="shared" ref="DV19" si="142">ROUND(((DU19/DS19-1)*100),1)</f>
        <v>174.4</v>
      </c>
      <c r="DW19" s="60">
        <f t="shared" ref="DW19:DW29" si="143">EC19-DQ19</f>
        <v>138</v>
      </c>
      <c r="DX19" s="59">
        <f t="shared" ref="DX19" si="144">ROUND(((DW19/DT19-1)*100),1)</f>
        <v>1280</v>
      </c>
      <c r="DY19" s="58">
        <v>658639</v>
      </c>
      <c r="DZ19" s="57">
        <v>769</v>
      </c>
      <c r="EA19" s="58">
        <v>447668</v>
      </c>
      <c r="EB19" s="47">
        <f t="shared" ref="EB19" si="145">ROUND(((EA19/DY19-1)*100),1)</f>
        <v>-32</v>
      </c>
      <c r="EC19" s="57">
        <v>519</v>
      </c>
      <c r="ED19" s="59">
        <f t="shared" ref="ED19" si="146">ROUND(((EC19/DZ19-1)*100),1)</f>
        <v>-32.5</v>
      </c>
      <c r="EE19" s="60">
        <f t="shared" ref="EE19:EE29" si="147">EK19-DY19</f>
        <v>0</v>
      </c>
      <c r="EF19" s="60">
        <f t="shared" ref="EF19:EF29" si="148">EL19-DZ19</f>
        <v>0</v>
      </c>
      <c r="EG19" s="63">
        <f t="shared" ref="EG19:EG29" si="149">EM19-EA19</f>
        <v>98103</v>
      </c>
      <c r="EH19" s="57">
        <v>0</v>
      </c>
      <c r="EI19" s="60">
        <f t="shared" ref="EI19:EI29" si="150">EO19-EC19</f>
        <v>113</v>
      </c>
      <c r="EJ19" s="58">
        <v>0</v>
      </c>
      <c r="EK19" s="58">
        <v>658639</v>
      </c>
      <c r="EL19" s="57">
        <v>769</v>
      </c>
      <c r="EM19" s="58">
        <v>545771</v>
      </c>
      <c r="EN19" s="47">
        <f t="shared" ref="EN19" si="151">ROUND(((EM19/EK19-1)*100),1)</f>
        <v>-17.100000000000001</v>
      </c>
      <c r="EO19" s="57">
        <v>632</v>
      </c>
      <c r="EP19" s="59">
        <f t="shared" ref="EP19" si="152">ROUND(((EO19/EL19-1)*100),1)</f>
        <v>-17.8</v>
      </c>
    </row>
    <row r="20" spans="1:146" s="8" customFormat="1" ht="16.5" customHeight="1">
      <c r="A20" s="42"/>
      <c r="B20" s="46" t="s">
        <v>196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55">
        <v>0</v>
      </c>
      <c r="N20" s="55">
        <v>0</v>
      </c>
      <c r="O20" s="16">
        <v>407411</v>
      </c>
      <c r="P20" s="55">
        <v>81</v>
      </c>
      <c r="Q20" s="55">
        <v>1264767</v>
      </c>
      <c r="R20" s="55">
        <v>396</v>
      </c>
      <c r="S20" s="55">
        <v>470071</v>
      </c>
      <c r="T20" s="55">
        <v>148</v>
      </c>
      <c r="U20" s="55">
        <v>197588</v>
      </c>
      <c r="V20" s="55">
        <v>62</v>
      </c>
      <c r="W20" s="16">
        <v>0</v>
      </c>
      <c r="X20" s="62">
        <f>ROUND(((W20/U20-1)*100),1)</f>
        <v>-100</v>
      </c>
      <c r="Y20" s="16">
        <v>0</v>
      </c>
      <c r="Z20" s="62">
        <f>ROUND(((Y20/V20-1)*100),1)</f>
        <v>-100</v>
      </c>
      <c r="AA20" s="55">
        <f t="shared" ref="AA20:AA29" si="153">AG20-U20</f>
        <v>84602</v>
      </c>
      <c r="AB20" s="55">
        <f t="shared" ref="AB20:AB28" si="154">AH20-V20</f>
        <v>26</v>
      </c>
      <c r="AC20" s="55">
        <f t="shared" ref="AC20:AC28" si="155">AI20-W20</f>
        <v>0</v>
      </c>
      <c r="AD20" s="62">
        <f>ROUND(((AC20/AA20-1)*100),1)</f>
        <v>-100</v>
      </c>
      <c r="AE20" s="55">
        <f t="shared" ref="AE20:AE29" si="156">AK20-Y20</f>
        <v>0</v>
      </c>
      <c r="AF20" s="62">
        <f>ROUND(((AE20/AB20-1)*100),1)</f>
        <v>-100</v>
      </c>
      <c r="AG20" s="55">
        <v>282190</v>
      </c>
      <c r="AH20" s="55">
        <v>88</v>
      </c>
      <c r="AI20" s="55">
        <v>0</v>
      </c>
      <c r="AJ20" s="62">
        <f>ROUND(((AI20/AG20-1)*100),1)</f>
        <v>-100</v>
      </c>
      <c r="AK20" s="55">
        <v>0</v>
      </c>
      <c r="AL20" s="62">
        <f>ROUND(((AK20/AH20-1)*100),1)</f>
        <v>-100</v>
      </c>
      <c r="AM20" s="55">
        <f t="shared" si="83"/>
        <v>81501</v>
      </c>
      <c r="AN20" s="55">
        <f t="shared" si="84"/>
        <v>26</v>
      </c>
      <c r="AO20" s="55">
        <f t="shared" si="85"/>
        <v>0</v>
      </c>
      <c r="AP20" s="62">
        <f>ROUND(((AO20/AM20-1)*100),1)</f>
        <v>-100</v>
      </c>
      <c r="AQ20" s="55">
        <f t="shared" si="87"/>
        <v>0</v>
      </c>
      <c r="AR20" s="62">
        <f>ROUND(((AQ20/AN20-1)*100),1)</f>
        <v>-100</v>
      </c>
      <c r="AS20" s="55">
        <v>363691</v>
      </c>
      <c r="AT20" s="55">
        <v>114</v>
      </c>
      <c r="AU20" s="55">
        <v>0</v>
      </c>
      <c r="AV20" s="62">
        <f>ROUND(((AU20/AS20-1)*100),1)</f>
        <v>-100</v>
      </c>
      <c r="AW20" s="55">
        <v>0</v>
      </c>
      <c r="AX20" s="62">
        <f>ROUND(((AW20/AT20-1)*100),1)</f>
        <v>-100</v>
      </c>
      <c r="AY20" s="55">
        <f t="shared" si="91"/>
        <v>18425</v>
      </c>
      <c r="AZ20" s="55">
        <f t="shared" si="92"/>
        <v>8</v>
      </c>
      <c r="BA20" s="55">
        <f t="shared" si="93"/>
        <v>0</v>
      </c>
      <c r="BB20" s="62">
        <f>ROUND(((BA20/AY20-1)*100),1)</f>
        <v>-100</v>
      </c>
      <c r="BC20" s="55">
        <f t="shared" si="95"/>
        <v>0</v>
      </c>
      <c r="BD20" s="62">
        <f>ROUND(((BC20/AZ20-1)*100),1)</f>
        <v>-100</v>
      </c>
      <c r="BE20" s="55">
        <v>382116</v>
      </c>
      <c r="BF20" s="55">
        <v>122</v>
      </c>
      <c r="BG20" s="55">
        <v>0</v>
      </c>
      <c r="BH20" s="62">
        <f>ROUND(((BG20/BE20-1)*100),1)</f>
        <v>-100</v>
      </c>
      <c r="BI20" s="55">
        <v>0</v>
      </c>
      <c r="BJ20" s="62">
        <f>ROUND(((BI20/BF20-1)*100),1)</f>
        <v>-100</v>
      </c>
      <c r="BK20" s="55">
        <f t="shared" si="99"/>
        <v>12706</v>
      </c>
      <c r="BL20" s="55">
        <f t="shared" si="100"/>
        <v>4</v>
      </c>
      <c r="BM20" s="55">
        <f t="shared" si="101"/>
        <v>0</v>
      </c>
      <c r="BN20" s="62">
        <f>ROUND(((BM20/BK20-1)*100),1)</f>
        <v>-100</v>
      </c>
      <c r="BO20" s="55">
        <f t="shared" si="103"/>
        <v>0</v>
      </c>
      <c r="BP20" s="62">
        <f>ROUND(((BO20/BL20-1)*100),1)</f>
        <v>-100</v>
      </c>
      <c r="BQ20" s="55">
        <v>394822</v>
      </c>
      <c r="BR20" s="55">
        <v>126</v>
      </c>
      <c r="BS20" s="55">
        <v>0</v>
      </c>
      <c r="BT20" s="62">
        <f>ROUND(((BS20/BQ20-1)*100),1)</f>
        <v>-100</v>
      </c>
      <c r="BU20" s="55">
        <v>0</v>
      </c>
      <c r="BV20" s="62">
        <f>ROUND(((BU20/BR20-1)*100),1)</f>
        <v>-100</v>
      </c>
      <c r="BW20" s="55">
        <f t="shared" si="107"/>
        <v>17489</v>
      </c>
      <c r="BX20" s="55">
        <f t="shared" si="108"/>
        <v>7</v>
      </c>
      <c r="BY20" s="55">
        <f t="shared" si="109"/>
        <v>0</v>
      </c>
      <c r="BZ20" s="62">
        <f>ROUND(((BY20/BW20-1)*100),1)</f>
        <v>-100</v>
      </c>
      <c r="CA20" s="55">
        <f t="shared" si="111"/>
        <v>0</v>
      </c>
      <c r="CB20" s="62">
        <f>ROUND(((CA20/BX20-1)*100),1)</f>
        <v>-100</v>
      </c>
      <c r="CC20" s="55">
        <v>412311</v>
      </c>
      <c r="CD20" s="55">
        <v>133</v>
      </c>
      <c r="CE20" s="55">
        <v>0</v>
      </c>
      <c r="CF20" s="62">
        <f>ROUND(((CE20/CC20-1)*100),1)</f>
        <v>-100</v>
      </c>
      <c r="CG20" s="55">
        <v>0</v>
      </c>
      <c r="CH20" s="62">
        <f>ROUND(((CG20/CD20-1)*100),1)</f>
        <v>-100</v>
      </c>
      <c r="CI20" s="55">
        <f t="shared" si="115"/>
        <v>37226</v>
      </c>
      <c r="CJ20" s="55">
        <f t="shared" si="116"/>
        <v>9</v>
      </c>
      <c r="CK20" s="55">
        <f t="shared" si="117"/>
        <v>0</v>
      </c>
      <c r="CL20" s="62">
        <f>ROUND(((CK20/CI20-1)*100),1)</f>
        <v>-100</v>
      </c>
      <c r="CM20" s="55">
        <f t="shared" si="119"/>
        <v>0</v>
      </c>
      <c r="CN20" s="62">
        <f>ROUND(((CM20/CJ20-1)*100),1)</f>
        <v>-100</v>
      </c>
      <c r="CO20" s="55">
        <v>449537</v>
      </c>
      <c r="CP20" s="55">
        <v>142</v>
      </c>
      <c r="CQ20" s="55">
        <v>0</v>
      </c>
      <c r="CR20" s="62">
        <f>ROUND(((CQ20/CO20-1)*100),1)</f>
        <v>-100</v>
      </c>
      <c r="CS20" s="55">
        <v>0</v>
      </c>
      <c r="CT20" s="62">
        <f>ROUND(((CS20/CP20-1)*100),1)</f>
        <v>-100</v>
      </c>
      <c r="CU20" s="55">
        <f t="shared" si="123"/>
        <v>11424</v>
      </c>
      <c r="CV20" s="55">
        <f t="shared" si="124"/>
        <v>4</v>
      </c>
      <c r="CW20" s="55">
        <f t="shared" si="125"/>
        <v>0</v>
      </c>
      <c r="CX20" s="62">
        <f>ROUND(((CW20/CU20-1)*100),1)</f>
        <v>-100</v>
      </c>
      <c r="CY20" s="55">
        <f t="shared" si="127"/>
        <v>0</v>
      </c>
      <c r="CZ20" s="62">
        <f>ROUND(((CY20/CV20-1)*100),1)</f>
        <v>-100</v>
      </c>
      <c r="DA20" s="55">
        <v>460961</v>
      </c>
      <c r="DB20" s="55">
        <v>146</v>
      </c>
      <c r="DC20" s="55">
        <v>0</v>
      </c>
      <c r="DD20" s="62">
        <f>ROUND(((DC20/DA20-1)*100),1)</f>
        <v>-100</v>
      </c>
      <c r="DE20" s="55">
        <v>0</v>
      </c>
      <c r="DF20" s="62">
        <f>ROUND(((DE20/DB20-1)*100),1)</f>
        <v>-100</v>
      </c>
      <c r="DG20" s="55">
        <f t="shared" si="131"/>
        <v>0</v>
      </c>
      <c r="DH20" s="55">
        <f t="shared" si="132"/>
        <v>0</v>
      </c>
      <c r="DI20" s="55">
        <f t="shared" si="133"/>
        <v>0</v>
      </c>
      <c r="DJ20" s="66">
        <v>0</v>
      </c>
      <c r="DK20" s="55">
        <f t="shared" si="135"/>
        <v>0</v>
      </c>
      <c r="DL20" s="66">
        <v>0</v>
      </c>
      <c r="DM20" s="55">
        <v>460961</v>
      </c>
      <c r="DN20" s="55">
        <v>146</v>
      </c>
      <c r="DO20" s="55">
        <v>0</v>
      </c>
      <c r="DP20" s="62">
        <f>ROUND(((DO20/DM20-1)*100),1)</f>
        <v>-100</v>
      </c>
      <c r="DQ20" s="55">
        <v>0</v>
      </c>
      <c r="DR20" s="62">
        <f>ROUND(((DQ20/DN20-1)*100),1)</f>
        <v>-100</v>
      </c>
      <c r="DS20" s="55">
        <f t="shared" si="139"/>
        <v>0</v>
      </c>
      <c r="DT20" s="55">
        <f t="shared" si="140"/>
        <v>0</v>
      </c>
      <c r="DU20" s="55">
        <f t="shared" si="141"/>
        <v>0</v>
      </c>
      <c r="DV20" s="66">
        <v>0</v>
      </c>
      <c r="DW20" s="55">
        <f t="shared" si="143"/>
        <v>0</v>
      </c>
      <c r="DX20" s="66">
        <v>0</v>
      </c>
      <c r="DY20" s="55">
        <v>460961</v>
      </c>
      <c r="DZ20" s="55">
        <v>146</v>
      </c>
      <c r="EA20" s="55">
        <v>0</v>
      </c>
      <c r="EB20" s="62">
        <f>ROUND(((EA20/DY20-1)*100),1)</f>
        <v>-100</v>
      </c>
      <c r="EC20" s="55">
        <v>0</v>
      </c>
      <c r="ED20" s="62">
        <f>ROUND(((EC20/DZ20-1)*100),1)</f>
        <v>-100</v>
      </c>
      <c r="EE20" s="55">
        <f t="shared" si="147"/>
        <v>0</v>
      </c>
      <c r="EF20" s="55">
        <f t="shared" si="148"/>
        <v>0</v>
      </c>
      <c r="EG20" s="55">
        <f t="shared" si="149"/>
        <v>0</v>
      </c>
      <c r="EH20" s="66">
        <v>0</v>
      </c>
      <c r="EI20" s="55">
        <f t="shared" si="150"/>
        <v>0</v>
      </c>
      <c r="EJ20" s="66">
        <v>0</v>
      </c>
      <c r="EK20" s="55">
        <v>460961</v>
      </c>
      <c r="EL20" s="55">
        <v>146</v>
      </c>
      <c r="EM20" s="55">
        <v>0</v>
      </c>
      <c r="EN20" s="62">
        <f>ROUND(((EM20/EK20-1)*100),1)</f>
        <v>-100</v>
      </c>
      <c r="EO20" s="55">
        <v>0</v>
      </c>
      <c r="EP20" s="62">
        <f>ROUND(((EO20/EL20-1)*100),1)</f>
        <v>-100</v>
      </c>
    </row>
    <row r="21" spans="1:146" s="8" customFormat="1" ht="16.5" customHeight="1">
      <c r="A21" s="42" t="s">
        <v>7</v>
      </c>
      <c r="B21" s="46" t="s">
        <v>40</v>
      </c>
      <c r="C21" s="16">
        <v>0</v>
      </c>
      <c r="D21" s="16">
        <v>0</v>
      </c>
      <c r="E21" s="16">
        <v>0</v>
      </c>
      <c r="F21" s="16">
        <v>0</v>
      </c>
      <c r="G21" s="16">
        <v>14220</v>
      </c>
      <c r="H21" s="16">
        <v>18</v>
      </c>
      <c r="I21" s="16">
        <v>15560</v>
      </c>
      <c r="J21" s="16">
        <v>28</v>
      </c>
      <c r="K21" s="16">
        <v>16605</v>
      </c>
      <c r="L21" s="16">
        <v>20</v>
      </c>
      <c r="M21" s="55">
        <v>223269</v>
      </c>
      <c r="N21" s="55">
        <v>297</v>
      </c>
      <c r="O21" s="55">
        <v>394486</v>
      </c>
      <c r="P21" s="55">
        <v>536</v>
      </c>
      <c r="Q21" s="55">
        <v>519710</v>
      </c>
      <c r="R21" s="55">
        <v>627</v>
      </c>
      <c r="S21" s="55">
        <v>383909</v>
      </c>
      <c r="T21" s="55">
        <v>546</v>
      </c>
      <c r="U21" s="55">
        <v>45648</v>
      </c>
      <c r="V21" s="55">
        <v>76</v>
      </c>
      <c r="W21" s="55">
        <v>31054</v>
      </c>
      <c r="X21" s="62">
        <f>ROUND(((W21/U21-1)*100),1)</f>
        <v>-32</v>
      </c>
      <c r="Y21" s="55">
        <v>41</v>
      </c>
      <c r="Z21" s="62">
        <f>ROUND(((Y21/V21-1)*100),1)</f>
        <v>-46.1</v>
      </c>
      <c r="AA21" s="55">
        <f t="shared" si="153"/>
        <v>19819</v>
      </c>
      <c r="AB21" s="55">
        <f t="shared" si="154"/>
        <v>32</v>
      </c>
      <c r="AC21" s="55">
        <f t="shared" si="155"/>
        <v>13837</v>
      </c>
      <c r="AD21" s="62">
        <f>ROUND(((AC21/AA21-1)*100),1)</f>
        <v>-30.2</v>
      </c>
      <c r="AE21" s="55">
        <f t="shared" si="156"/>
        <v>18</v>
      </c>
      <c r="AF21" s="62">
        <f>ROUND(((AE21/AB21-1)*100),1)</f>
        <v>-43.8</v>
      </c>
      <c r="AG21" s="55">
        <v>65467</v>
      </c>
      <c r="AH21" s="55">
        <v>108</v>
      </c>
      <c r="AI21" s="55">
        <v>44891</v>
      </c>
      <c r="AJ21" s="62">
        <f>ROUND(((AI21/AG21-1)*100),1)</f>
        <v>-31.4</v>
      </c>
      <c r="AK21" s="55">
        <v>59</v>
      </c>
      <c r="AL21" s="62">
        <f>ROUND(((AK21/AH21-1)*100),1)</f>
        <v>-45.4</v>
      </c>
      <c r="AM21" s="55">
        <f t="shared" si="83"/>
        <v>57032</v>
      </c>
      <c r="AN21" s="55">
        <f t="shared" si="84"/>
        <v>94</v>
      </c>
      <c r="AO21" s="55">
        <f t="shared" si="85"/>
        <v>0</v>
      </c>
      <c r="AP21" s="62">
        <f>ROUND(((AO21/AM21-1)*100),1)</f>
        <v>-100</v>
      </c>
      <c r="AQ21" s="55">
        <f t="shared" si="87"/>
        <v>0</v>
      </c>
      <c r="AR21" s="62">
        <f>ROUND(((AQ21/AN21-1)*100),1)</f>
        <v>-100</v>
      </c>
      <c r="AS21" s="55">
        <v>122499</v>
      </c>
      <c r="AT21" s="55">
        <v>202</v>
      </c>
      <c r="AU21" s="55">
        <v>44891</v>
      </c>
      <c r="AV21" s="62">
        <f>ROUND(((AU21/AS21-1)*100),1)</f>
        <v>-63.4</v>
      </c>
      <c r="AW21" s="55">
        <v>59</v>
      </c>
      <c r="AX21" s="62">
        <f>ROUND(((AW21/AT21-1)*100),1)</f>
        <v>-70.8</v>
      </c>
      <c r="AY21" s="55">
        <f t="shared" si="91"/>
        <v>67721</v>
      </c>
      <c r="AZ21" s="55">
        <f t="shared" si="92"/>
        <v>97</v>
      </c>
      <c r="BA21" s="55">
        <f t="shared" si="93"/>
        <v>0</v>
      </c>
      <c r="BB21" s="62">
        <f>ROUND(((BA21/AY21-1)*100),1)</f>
        <v>-100</v>
      </c>
      <c r="BC21" s="55">
        <f t="shared" si="95"/>
        <v>0</v>
      </c>
      <c r="BD21" s="62">
        <f>ROUND(((BC21/AZ21-1)*100),1)</f>
        <v>-100</v>
      </c>
      <c r="BE21" s="55">
        <v>190220</v>
      </c>
      <c r="BF21" s="55">
        <v>299</v>
      </c>
      <c r="BG21" s="55">
        <v>44891</v>
      </c>
      <c r="BH21" s="62">
        <f>ROUND(((BG21/BE21-1)*100),1)</f>
        <v>-76.400000000000006</v>
      </c>
      <c r="BI21" s="55">
        <v>59</v>
      </c>
      <c r="BJ21" s="62">
        <f>ROUND(((BI21/BF21-1)*100),1)</f>
        <v>-80.3</v>
      </c>
      <c r="BK21" s="55">
        <f t="shared" si="99"/>
        <v>56394</v>
      </c>
      <c r="BL21" s="55">
        <f t="shared" si="100"/>
        <v>96</v>
      </c>
      <c r="BM21" s="55">
        <f t="shared" si="101"/>
        <v>33748</v>
      </c>
      <c r="BN21" s="62">
        <f>ROUND(((BM21/BK21-1)*100),1)</f>
        <v>-40.200000000000003</v>
      </c>
      <c r="BO21" s="55">
        <f t="shared" si="103"/>
        <v>28</v>
      </c>
      <c r="BP21" s="62">
        <f>ROUND(((BO21/BL21-1)*100),1)</f>
        <v>-70.8</v>
      </c>
      <c r="BQ21" s="55">
        <v>246614</v>
      </c>
      <c r="BR21" s="55">
        <v>395</v>
      </c>
      <c r="BS21" s="55">
        <v>78639</v>
      </c>
      <c r="BT21" s="62">
        <f>ROUND(((BS21/BQ21-1)*100),1)</f>
        <v>-68.099999999999994</v>
      </c>
      <c r="BU21" s="55">
        <v>87</v>
      </c>
      <c r="BV21" s="62">
        <f>ROUND(((BU21/BR21-1)*100),1)</f>
        <v>-78</v>
      </c>
      <c r="BW21" s="55">
        <f t="shared" si="107"/>
        <v>43922</v>
      </c>
      <c r="BX21" s="55">
        <f t="shared" si="108"/>
        <v>67</v>
      </c>
      <c r="BY21" s="55">
        <f t="shared" si="109"/>
        <v>23568</v>
      </c>
      <c r="BZ21" s="62">
        <f>ROUND(((BY21/BW21-1)*100),1)</f>
        <v>-46.3</v>
      </c>
      <c r="CA21" s="55">
        <f t="shared" si="111"/>
        <v>20</v>
      </c>
      <c r="CB21" s="62">
        <f>ROUND(((CA21/BX21-1)*100),1)</f>
        <v>-70.099999999999994</v>
      </c>
      <c r="CC21" s="55">
        <v>290536</v>
      </c>
      <c r="CD21" s="55">
        <v>462</v>
      </c>
      <c r="CE21" s="55">
        <v>102207</v>
      </c>
      <c r="CF21" s="62">
        <f>ROUND(((CE21/CC21-1)*100),1)</f>
        <v>-64.8</v>
      </c>
      <c r="CG21" s="55">
        <v>107</v>
      </c>
      <c r="CH21" s="62">
        <f>ROUND(((CG21/CD21-1)*100),1)</f>
        <v>-76.8</v>
      </c>
      <c r="CI21" s="55">
        <f t="shared" si="115"/>
        <v>24799</v>
      </c>
      <c r="CJ21" s="55">
        <f t="shared" si="116"/>
        <v>9</v>
      </c>
      <c r="CK21" s="55">
        <f t="shared" si="117"/>
        <v>20079</v>
      </c>
      <c r="CL21" s="62">
        <f>ROUND(((CK21/CI21-1)*100),1)</f>
        <v>-19</v>
      </c>
      <c r="CM21" s="55">
        <f t="shared" si="119"/>
        <v>22</v>
      </c>
      <c r="CN21" s="62">
        <f>ROUND(((CM21/CJ21-1)*100),1)</f>
        <v>144.4</v>
      </c>
      <c r="CO21" s="55">
        <v>315335</v>
      </c>
      <c r="CP21" s="55">
        <v>471</v>
      </c>
      <c r="CQ21" s="55">
        <v>122286</v>
      </c>
      <c r="CR21" s="62">
        <f>ROUND(((CQ21/CO21-1)*100),1)</f>
        <v>-61.2</v>
      </c>
      <c r="CS21" s="55">
        <v>129</v>
      </c>
      <c r="CT21" s="62">
        <f>ROUND(((CS21/CP21-1)*100),1)</f>
        <v>-72.599999999999994</v>
      </c>
      <c r="CU21" s="55">
        <f t="shared" si="123"/>
        <v>0</v>
      </c>
      <c r="CV21" s="55">
        <f t="shared" si="124"/>
        <v>0</v>
      </c>
      <c r="CW21" s="55">
        <f t="shared" si="125"/>
        <v>48047</v>
      </c>
      <c r="CX21" s="66">
        <v>0</v>
      </c>
      <c r="CY21" s="55">
        <f t="shared" si="127"/>
        <v>45</v>
      </c>
      <c r="CZ21" s="66">
        <v>0</v>
      </c>
      <c r="DA21" s="55">
        <v>315335</v>
      </c>
      <c r="DB21" s="55">
        <v>471</v>
      </c>
      <c r="DC21" s="55">
        <v>170333</v>
      </c>
      <c r="DD21" s="62">
        <f>ROUND(((DC21/DA21-1)*100),1)</f>
        <v>-46</v>
      </c>
      <c r="DE21" s="55">
        <v>174</v>
      </c>
      <c r="DF21" s="62">
        <f>ROUND(((DE21/DB21-1)*100),1)</f>
        <v>-63.1</v>
      </c>
      <c r="DG21" s="55">
        <f t="shared" si="131"/>
        <v>20174</v>
      </c>
      <c r="DH21" s="55">
        <f t="shared" si="132"/>
        <v>13</v>
      </c>
      <c r="DI21" s="55">
        <f t="shared" si="133"/>
        <v>130634</v>
      </c>
      <c r="DJ21" s="62">
        <f>ROUND(((DI21/DG21-1)*100),1)</f>
        <v>547.5</v>
      </c>
      <c r="DK21" s="55">
        <f t="shared" si="135"/>
        <v>150</v>
      </c>
      <c r="DL21" s="62">
        <f>ROUND(((DK21/DH21-1)*100),1)</f>
        <v>1053.8</v>
      </c>
      <c r="DM21" s="55">
        <v>335509</v>
      </c>
      <c r="DN21" s="55">
        <v>484</v>
      </c>
      <c r="DO21" s="55">
        <v>300967</v>
      </c>
      <c r="DP21" s="62">
        <f>ROUND(((DO21/DM21-1)*100),1)</f>
        <v>-10.3</v>
      </c>
      <c r="DQ21" s="55">
        <v>324</v>
      </c>
      <c r="DR21" s="62">
        <f>ROUND(((DQ21/DN21-1)*100),1)</f>
        <v>-33.1</v>
      </c>
      <c r="DS21" s="55">
        <f t="shared" si="139"/>
        <v>0</v>
      </c>
      <c r="DT21" s="55">
        <f t="shared" si="140"/>
        <v>0</v>
      </c>
      <c r="DU21" s="55">
        <f t="shared" si="141"/>
        <v>12225</v>
      </c>
      <c r="DV21" s="66">
        <v>0</v>
      </c>
      <c r="DW21" s="55">
        <f t="shared" si="143"/>
        <v>10</v>
      </c>
      <c r="DX21" s="66">
        <v>0</v>
      </c>
      <c r="DY21" s="55">
        <v>335509</v>
      </c>
      <c r="DZ21" s="55">
        <v>484</v>
      </c>
      <c r="EA21" s="55">
        <v>313192</v>
      </c>
      <c r="EB21" s="62">
        <f>ROUND(((EA21/DY21-1)*100),1)</f>
        <v>-6.7</v>
      </c>
      <c r="EC21" s="55">
        <v>334</v>
      </c>
      <c r="ED21" s="62">
        <f>ROUND(((EC21/DZ21-1)*100),1)</f>
        <v>-31</v>
      </c>
      <c r="EE21" s="55">
        <f t="shared" si="147"/>
        <v>32324</v>
      </c>
      <c r="EF21" s="55">
        <f t="shared" si="148"/>
        <v>41</v>
      </c>
      <c r="EG21" s="55">
        <f t="shared" si="149"/>
        <v>95334</v>
      </c>
      <c r="EH21" s="62">
        <f t="shared" ref="EH21" si="157">ROUND(((EG21/EE21-1)*100),1)</f>
        <v>194.9</v>
      </c>
      <c r="EI21" s="55">
        <f t="shared" si="150"/>
        <v>123</v>
      </c>
      <c r="EJ21" s="62">
        <f>ROUND(((EI21/EF21-1)*100),1)</f>
        <v>200</v>
      </c>
      <c r="EK21" s="55">
        <v>367833</v>
      </c>
      <c r="EL21" s="55">
        <v>525</v>
      </c>
      <c r="EM21" s="55">
        <v>408526</v>
      </c>
      <c r="EN21" s="62">
        <f>ROUND(((EM21/EK21-1)*100),1)</f>
        <v>11.1</v>
      </c>
      <c r="EO21" s="55">
        <v>457</v>
      </c>
      <c r="EP21" s="62">
        <f>ROUND(((EO21/EL21-1)*100),1)</f>
        <v>-13</v>
      </c>
    </row>
    <row r="22" spans="1:146" s="8" customFormat="1" ht="16.5" customHeight="1">
      <c r="A22" s="68"/>
      <c r="B22" s="46" t="s">
        <v>243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55"/>
      <c r="N22" s="55"/>
      <c r="O22" s="55"/>
      <c r="P22" s="55"/>
      <c r="Q22" s="55">
        <v>17824</v>
      </c>
      <c r="R22" s="55">
        <v>28</v>
      </c>
      <c r="S22" s="55">
        <v>119700</v>
      </c>
      <c r="T22" s="55">
        <v>179</v>
      </c>
      <c r="U22" s="55">
        <v>0</v>
      </c>
      <c r="V22" s="55">
        <v>0</v>
      </c>
      <c r="W22" s="55">
        <v>0</v>
      </c>
      <c r="X22" s="56">
        <v>0</v>
      </c>
      <c r="Y22" s="55">
        <v>0</v>
      </c>
      <c r="Z22" s="56">
        <v>0</v>
      </c>
      <c r="AA22" s="55">
        <f t="shared" si="153"/>
        <v>0</v>
      </c>
      <c r="AB22" s="55">
        <f t="shared" si="154"/>
        <v>0</v>
      </c>
      <c r="AC22" s="55">
        <f t="shared" si="155"/>
        <v>0</v>
      </c>
      <c r="AD22" s="66">
        <v>0</v>
      </c>
      <c r="AE22" s="55">
        <f t="shared" si="156"/>
        <v>0</v>
      </c>
      <c r="AF22" s="66">
        <v>0</v>
      </c>
      <c r="AG22" s="55">
        <v>0</v>
      </c>
      <c r="AH22" s="55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f t="shared" si="83"/>
        <v>21665</v>
      </c>
      <c r="AN22" s="55">
        <f t="shared" si="84"/>
        <v>34</v>
      </c>
      <c r="AO22" s="55">
        <f t="shared" si="85"/>
        <v>0</v>
      </c>
      <c r="AP22" s="62">
        <f t="shared" ref="AP22:AP23" si="158">ROUND(((AO22/AM22-1)*100),1)</f>
        <v>-100</v>
      </c>
      <c r="AQ22" s="55">
        <f t="shared" si="87"/>
        <v>0</v>
      </c>
      <c r="AR22" s="62">
        <f t="shared" ref="AR22:AR23" si="159">ROUND(((AQ22/AN22-1)*100),1)</f>
        <v>-100</v>
      </c>
      <c r="AS22" s="55">
        <v>21665</v>
      </c>
      <c r="AT22" s="55">
        <v>34</v>
      </c>
      <c r="AU22" s="55">
        <v>0</v>
      </c>
      <c r="AV22" s="62">
        <f t="shared" ref="AV22:AV23" si="160">ROUND(((AU22/AS22-1)*100),1)</f>
        <v>-100</v>
      </c>
      <c r="AW22" s="55">
        <v>0</v>
      </c>
      <c r="AX22" s="62">
        <f t="shared" ref="AX22:AX23" si="161">ROUND(((AW22/AT22-1)*100),1)</f>
        <v>-100</v>
      </c>
      <c r="AY22" s="55">
        <f t="shared" si="91"/>
        <v>59013</v>
      </c>
      <c r="AZ22" s="55">
        <f t="shared" si="92"/>
        <v>94</v>
      </c>
      <c r="BA22" s="55">
        <f t="shared" si="93"/>
        <v>21650</v>
      </c>
      <c r="BB22" s="62">
        <f t="shared" ref="BB22" si="162">ROUND(((BA22/AY22-1)*100),1)</f>
        <v>-63.3</v>
      </c>
      <c r="BC22" s="55">
        <f t="shared" si="95"/>
        <v>28</v>
      </c>
      <c r="BD22" s="62">
        <f t="shared" ref="BD22" si="163">ROUND(((BC22/AZ22-1)*100),1)</f>
        <v>-70.2</v>
      </c>
      <c r="BE22" s="55">
        <v>80678</v>
      </c>
      <c r="BF22" s="55">
        <v>128</v>
      </c>
      <c r="BG22" s="55">
        <v>21650</v>
      </c>
      <c r="BH22" s="62">
        <f t="shared" ref="BH22:BH23" si="164">ROUND(((BG22/BE22-1)*100),1)</f>
        <v>-73.2</v>
      </c>
      <c r="BI22" s="55">
        <v>28</v>
      </c>
      <c r="BJ22" s="62">
        <f t="shared" ref="BJ22:BJ23" si="165">ROUND(((BI22/BF22-1)*100),1)</f>
        <v>-78.099999999999994</v>
      </c>
      <c r="BK22" s="55">
        <f t="shared" si="99"/>
        <v>19806</v>
      </c>
      <c r="BL22" s="55">
        <f t="shared" si="100"/>
        <v>26</v>
      </c>
      <c r="BM22" s="55">
        <f t="shared" si="101"/>
        <v>40048</v>
      </c>
      <c r="BN22" s="62">
        <f t="shared" ref="BN22" si="166">ROUND(((BM22/BK22-1)*100),1)</f>
        <v>102.2</v>
      </c>
      <c r="BO22" s="55">
        <f t="shared" si="103"/>
        <v>53</v>
      </c>
      <c r="BP22" s="62">
        <f t="shared" ref="BP22" si="167">ROUND(((BO22/BL22-1)*100),1)</f>
        <v>103.8</v>
      </c>
      <c r="BQ22" s="55">
        <v>100484</v>
      </c>
      <c r="BR22" s="55">
        <v>154</v>
      </c>
      <c r="BS22" s="55">
        <v>61698</v>
      </c>
      <c r="BT22" s="62">
        <f t="shared" ref="BT22:BT23" si="168">ROUND(((BS22/BQ22-1)*100),1)</f>
        <v>-38.6</v>
      </c>
      <c r="BU22" s="55">
        <v>81</v>
      </c>
      <c r="BV22" s="62">
        <f t="shared" ref="BV22:BV23" si="169">ROUND(((BU22/BR22-1)*100),1)</f>
        <v>-47.4</v>
      </c>
      <c r="BW22" s="55">
        <f t="shared" si="107"/>
        <v>19216</v>
      </c>
      <c r="BX22" s="55">
        <f t="shared" si="108"/>
        <v>25</v>
      </c>
      <c r="BY22" s="55">
        <f t="shared" si="109"/>
        <v>0</v>
      </c>
      <c r="BZ22" s="62">
        <f t="shared" ref="BZ22" si="170">ROUND(((BY22/BW22-1)*100),1)</f>
        <v>-100</v>
      </c>
      <c r="CA22" s="55">
        <f t="shared" si="111"/>
        <v>0</v>
      </c>
      <c r="CB22" s="62">
        <f t="shared" ref="CB22" si="171">ROUND(((CA22/BX22-1)*100),1)</f>
        <v>-100</v>
      </c>
      <c r="CC22" s="55">
        <v>119700</v>
      </c>
      <c r="CD22" s="55">
        <v>179</v>
      </c>
      <c r="CE22" s="55">
        <v>61698</v>
      </c>
      <c r="CF22" s="62">
        <f t="shared" ref="CF22:CF23" si="172">ROUND(((CE22/CC22-1)*100),1)</f>
        <v>-48.5</v>
      </c>
      <c r="CG22" s="55">
        <v>81</v>
      </c>
      <c r="CH22" s="62">
        <f t="shared" ref="CH22:CH23" si="173">ROUND(((CG22/CD22-1)*100),1)</f>
        <v>-54.7</v>
      </c>
      <c r="CI22" s="55">
        <f t="shared" si="115"/>
        <v>0</v>
      </c>
      <c r="CJ22" s="55">
        <f t="shared" si="116"/>
        <v>0</v>
      </c>
      <c r="CK22" s="55">
        <f t="shared" si="117"/>
        <v>0</v>
      </c>
      <c r="CL22" s="66">
        <v>0</v>
      </c>
      <c r="CM22" s="55">
        <f t="shared" si="119"/>
        <v>0</v>
      </c>
      <c r="CN22" s="66">
        <v>0</v>
      </c>
      <c r="CO22" s="55">
        <v>119700</v>
      </c>
      <c r="CP22" s="55">
        <v>179</v>
      </c>
      <c r="CQ22" s="55">
        <v>61698</v>
      </c>
      <c r="CR22" s="62">
        <f t="shared" ref="CR22:CR23" si="174">ROUND(((CQ22/CO22-1)*100),1)</f>
        <v>-48.5</v>
      </c>
      <c r="CS22" s="55">
        <v>81</v>
      </c>
      <c r="CT22" s="62">
        <f t="shared" ref="CT22:CT23" si="175">ROUND(((CS22/CP22-1)*100),1)</f>
        <v>-54.7</v>
      </c>
      <c r="CU22" s="55">
        <f t="shared" si="123"/>
        <v>0</v>
      </c>
      <c r="CV22" s="55">
        <f t="shared" si="124"/>
        <v>0</v>
      </c>
      <c r="CW22" s="55">
        <f t="shared" si="125"/>
        <v>0</v>
      </c>
      <c r="CX22" s="66">
        <v>0</v>
      </c>
      <c r="CY22" s="55">
        <f t="shared" si="127"/>
        <v>0</v>
      </c>
      <c r="CZ22" s="66">
        <v>0</v>
      </c>
      <c r="DA22" s="55">
        <v>119700</v>
      </c>
      <c r="DB22" s="55">
        <v>179</v>
      </c>
      <c r="DC22" s="55">
        <v>61698</v>
      </c>
      <c r="DD22" s="62">
        <f t="shared" ref="DD22:DD24" si="176">ROUND(((DC22/DA22-1)*100),1)</f>
        <v>-48.5</v>
      </c>
      <c r="DE22" s="55">
        <v>81</v>
      </c>
      <c r="DF22" s="62">
        <f t="shared" ref="DF22:DF24" si="177">ROUND(((DE22/DB22-1)*100),1)</f>
        <v>-54.7</v>
      </c>
      <c r="DG22" s="55">
        <f t="shared" si="131"/>
        <v>0</v>
      </c>
      <c r="DH22" s="55">
        <f t="shared" si="132"/>
        <v>0</v>
      </c>
      <c r="DI22" s="55">
        <f t="shared" si="133"/>
        <v>0</v>
      </c>
      <c r="DJ22" s="66">
        <v>0</v>
      </c>
      <c r="DK22" s="55">
        <f t="shared" si="135"/>
        <v>0</v>
      </c>
      <c r="DL22" s="66">
        <v>0</v>
      </c>
      <c r="DM22" s="55">
        <v>119700</v>
      </c>
      <c r="DN22" s="55">
        <v>179</v>
      </c>
      <c r="DO22" s="55">
        <v>61698</v>
      </c>
      <c r="DP22" s="62">
        <f t="shared" ref="DP22:DP24" si="178">ROUND(((DO22/DM22-1)*100),1)</f>
        <v>-48.5</v>
      </c>
      <c r="DQ22" s="55">
        <v>81</v>
      </c>
      <c r="DR22" s="62">
        <f t="shared" ref="DR22:DR24" si="179">ROUND(((DQ22/DN22-1)*100),1)</f>
        <v>-54.7</v>
      </c>
      <c r="DS22" s="55">
        <f t="shared" si="139"/>
        <v>0</v>
      </c>
      <c r="DT22" s="55">
        <f t="shared" si="140"/>
        <v>0</v>
      </c>
      <c r="DU22" s="55">
        <f t="shared" si="141"/>
        <v>0</v>
      </c>
      <c r="DV22" s="66">
        <v>0</v>
      </c>
      <c r="DW22" s="55">
        <f t="shared" si="143"/>
        <v>0</v>
      </c>
      <c r="DX22" s="66">
        <v>0</v>
      </c>
      <c r="DY22" s="55">
        <v>119700</v>
      </c>
      <c r="DZ22" s="55">
        <v>179</v>
      </c>
      <c r="EA22" s="55">
        <v>61698</v>
      </c>
      <c r="EB22" s="62">
        <f t="shared" ref="EB22:EB24" si="180">ROUND(((EA22/DY22-1)*100),1)</f>
        <v>-48.5</v>
      </c>
      <c r="EC22" s="55">
        <v>81</v>
      </c>
      <c r="ED22" s="62">
        <f t="shared" ref="ED22:ED24" si="181">ROUND(((EC22/DZ22-1)*100),1)</f>
        <v>-54.7</v>
      </c>
      <c r="EE22" s="55">
        <f t="shared" si="147"/>
        <v>0</v>
      </c>
      <c r="EF22" s="55">
        <f t="shared" si="148"/>
        <v>0</v>
      </c>
      <c r="EG22" s="55">
        <f t="shared" si="149"/>
        <v>0</v>
      </c>
      <c r="EH22" s="66">
        <v>0</v>
      </c>
      <c r="EI22" s="55">
        <f t="shared" si="150"/>
        <v>0</v>
      </c>
      <c r="EJ22" s="66">
        <v>0</v>
      </c>
      <c r="EK22" s="55">
        <v>119700</v>
      </c>
      <c r="EL22" s="55">
        <v>179</v>
      </c>
      <c r="EM22" s="55">
        <v>61698</v>
      </c>
      <c r="EN22" s="62">
        <f t="shared" ref="EN22:EN24" si="182">ROUND(((EM22/EK22-1)*100),1)</f>
        <v>-48.5</v>
      </c>
      <c r="EO22" s="55">
        <v>81</v>
      </c>
      <c r="EP22" s="62">
        <f t="shared" ref="EP22:EP24" si="183">ROUND(((EO22/EL22-1)*100),1)</f>
        <v>-54.7</v>
      </c>
    </row>
    <row r="23" spans="1:146" s="8" customFormat="1" ht="16.5" customHeight="1">
      <c r="A23" s="42"/>
      <c r="B23" s="46" t="s">
        <v>197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55">
        <v>0</v>
      </c>
      <c r="N23" s="55">
        <v>0</v>
      </c>
      <c r="O23" s="55">
        <v>21643</v>
      </c>
      <c r="P23" s="55">
        <v>34</v>
      </c>
      <c r="Q23" s="55">
        <v>19826</v>
      </c>
      <c r="R23" s="55">
        <v>30</v>
      </c>
      <c r="S23" s="55">
        <v>103619</v>
      </c>
      <c r="T23" s="55">
        <v>140</v>
      </c>
      <c r="U23" s="55">
        <v>0</v>
      </c>
      <c r="V23" s="55">
        <v>0</v>
      </c>
      <c r="W23" s="55">
        <v>59941</v>
      </c>
      <c r="X23" s="56">
        <v>0</v>
      </c>
      <c r="Y23" s="55">
        <v>78</v>
      </c>
      <c r="Z23" s="56">
        <v>0</v>
      </c>
      <c r="AA23" s="55">
        <f t="shared" si="153"/>
        <v>0</v>
      </c>
      <c r="AB23" s="55">
        <f t="shared" si="154"/>
        <v>0</v>
      </c>
      <c r="AC23" s="55">
        <f t="shared" si="155"/>
        <v>0</v>
      </c>
      <c r="AD23" s="66">
        <v>0</v>
      </c>
      <c r="AE23" s="55">
        <f t="shared" si="156"/>
        <v>0</v>
      </c>
      <c r="AF23" s="66">
        <v>0</v>
      </c>
      <c r="AG23" s="55">
        <v>0</v>
      </c>
      <c r="AH23" s="55">
        <v>0</v>
      </c>
      <c r="AI23" s="55">
        <v>59941</v>
      </c>
      <c r="AJ23" s="56">
        <v>0</v>
      </c>
      <c r="AK23" s="55">
        <v>78</v>
      </c>
      <c r="AL23" s="56">
        <v>0</v>
      </c>
      <c r="AM23" s="55">
        <f t="shared" si="83"/>
        <v>20376</v>
      </c>
      <c r="AN23" s="55">
        <f t="shared" si="84"/>
        <v>32</v>
      </c>
      <c r="AO23" s="55">
        <f t="shared" si="85"/>
        <v>99538</v>
      </c>
      <c r="AP23" s="62">
        <f t="shared" si="158"/>
        <v>388.5</v>
      </c>
      <c r="AQ23" s="55">
        <f t="shared" si="87"/>
        <v>129</v>
      </c>
      <c r="AR23" s="62">
        <f t="shared" si="159"/>
        <v>303.10000000000002</v>
      </c>
      <c r="AS23" s="55">
        <v>20376</v>
      </c>
      <c r="AT23" s="55">
        <v>32</v>
      </c>
      <c r="AU23" s="55">
        <v>159479</v>
      </c>
      <c r="AV23" s="62">
        <f t="shared" si="160"/>
        <v>682.7</v>
      </c>
      <c r="AW23" s="55">
        <v>207</v>
      </c>
      <c r="AX23" s="62">
        <f t="shared" si="161"/>
        <v>546.9</v>
      </c>
      <c r="AY23" s="55">
        <f t="shared" si="91"/>
        <v>0</v>
      </c>
      <c r="AZ23" s="55">
        <f t="shared" si="92"/>
        <v>0</v>
      </c>
      <c r="BA23" s="55">
        <f t="shared" si="93"/>
        <v>21897</v>
      </c>
      <c r="BB23" s="66">
        <v>0</v>
      </c>
      <c r="BC23" s="55">
        <f t="shared" si="95"/>
        <v>30</v>
      </c>
      <c r="BD23" s="66">
        <v>0</v>
      </c>
      <c r="BE23" s="55">
        <v>20376</v>
      </c>
      <c r="BF23" s="55">
        <v>32</v>
      </c>
      <c r="BG23" s="55">
        <v>181376</v>
      </c>
      <c r="BH23" s="62">
        <f t="shared" si="164"/>
        <v>790.1</v>
      </c>
      <c r="BI23" s="55">
        <v>237</v>
      </c>
      <c r="BJ23" s="62">
        <f t="shared" si="165"/>
        <v>640.6</v>
      </c>
      <c r="BK23" s="55">
        <f t="shared" si="99"/>
        <v>0</v>
      </c>
      <c r="BL23" s="55">
        <f t="shared" si="100"/>
        <v>0</v>
      </c>
      <c r="BM23" s="55">
        <f t="shared" si="101"/>
        <v>0</v>
      </c>
      <c r="BN23" s="66">
        <v>0</v>
      </c>
      <c r="BO23" s="55">
        <f t="shared" si="103"/>
        <v>0</v>
      </c>
      <c r="BP23" s="66">
        <v>0</v>
      </c>
      <c r="BQ23" s="55">
        <v>20376</v>
      </c>
      <c r="BR23" s="55">
        <v>32</v>
      </c>
      <c r="BS23" s="55">
        <v>181376</v>
      </c>
      <c r="BT23" s="62">
        <f t="shared" si="168"/>
        <v>790.1</v>
      </c>
      <c r="BU23" s="55">
        <v>237</v>
      </c>
      <c r="BV23" s="62">
        <f t="shared" si="169"/>
        <v>640.6</v>
      </c>
      <c r="BW23" s="55">
        <f t="shared" si="107"/>
        <v>0</v>
      </c>
      <c r="BX23" s="55">
        <f t="shared" si="108"/>
        <v>0</v>
      </c>
      <c r="BY23" s="55">
        <f t="shared" si="109"/>
        <v>0</v>
      </c>
      <c r="BZ23" s="66">
        <v>0</v>
      </c>
      <c r="CA23" s="55">
        <f t="shared" si="111"/>
        <v>0</v>
      </c>
      <c r="CB23" s="66">
        <v>0</v>
      </c>
      <c r="CC23" s="55">
        <v>20376</v>
      </c>
      <c r="CD23" s="55">
        <v>32</v>
      </c>
      <c r="CE23" s="55">
        <v>181376</v>
      </c>
      <c r="CF23" s="62">
        <f t="shared" si="172"/>
        <v>790.1</v>
      </c>
      <c r="CG23" s="55">
        <v>237</v>
      </c>
      <c r="CH23" s="62">
        <f t="shared" si="173"/>
        <v>640.6</v>
      </c>
      <c r="CI23" s="55">
        <f t="shared" si="115"/>
        <v>41295</v>
      </c>
      <c r="CJ23" s="55">
        <f t="shared" si="116"/>
        <v>54</v>
      </c>
      <c r="CK23" s="55">
        <f t="shared" si="117"/>
        <v>0</v>
      </c>
      <c r="CL23" s="62">
        <f t="shared" ref="CL23" si="184">ROUND(((CK23/CI23-1)*100),1)</f>
        <v>-100</v>
      </c>
      <c r="CM23" s="55">
        <f t="shared" si="119"/>
        <v>0</v>
      </c>
      <c r="CN23" s="62">
        <f t="shared" ref="CN23" si="185">ROUND(((CM23/CJ23-1)*100),1)</f>
        <v>-100</v>
      </c>
      <c r="CO23" s="55">
        <v>61671</v>
      </c>
      <c r="CP23" s="55">
        <v>86</v>
      </c>
      <c r="CQ23" s="55">
        <v>181376</v>
      </c>
      <c r="CR23" s="62">
        <f t="shared" si="174"/>
        <v>194.1</v>
      </c>
      <c r="CS23" s="55">
        <v>237</v>
      </c>
      <c r="CT23" s="62">
        <f t="shared" si="175"/>
        <v>175.6</v>
      </c>
      <c r="CU23" s="55">
        <f t="shared" si="123"/>
        <v>41948</v>
      </c>
      <c r="CV23" s="55">
        <f t="shared" si="124"/>
        <v>54</v>
      </c>
      <c r="CW23" s="55">
        <f t="shared" si="125"/>
        <v>0</v>
      </c>
      <c r="CX23" s="62">
        <f t="shared" ref="CX23:CX24" si="186">ROUND(((CW23/CU23-1)*100),1)</f>
        <v>-100</v>
      </c>
      <c r="CY23" s="55">
        <f t="shared" si="127"/>
        <v>0</v>
      </c>
      <c r="CZ23" s="62">
        <f t="shared" ref="CZ23:CZ24" si="187">ROUND(((CY23/CV23-1)*100),1)</f>
        <v>-100</v>
      </c>
      <c r="DA23" s="55">
        <v>103619</v>
      </c>
      <c r="DB23" s="55">
        <v>140</v>
      </c>
      <c r="DC23" s="55">
        <v>181376</v>
      </c>
      <c r="DD23" s="62">
        <f t="shared" si="176"/>
        <v>75</v>
      </c>
      <c r="DE23" s="55">
        <v>237</v>
      </c>
      <c r="DF23" s="62">
        <f t="shared" si="177"/>
        <v>69.3</v>
      </c>
      <c r="DG23" s="55">
        <f t="shared" si="131"/>
        <v>0</v>
      </c>
      <c r="DH23" s="55">
        <f t="shared" si="132"/>
        <v>0</v>
      </c>
      <c r="DI23" s="55">
        <f t="shared" si="133"/>
        <v>0</v>
      </c>
      <c r="DJ23" s="66">
        <v>0</v>
      </c>
      <c r="DK23" s="55">
        <f t="shared" si="135"/>
        <v>0</v>
      </c>
      <c r="DL23" s="66">
        <v>0</v>
      </c>
      <c r="DM23" s="55">
        <v>103619</v>
      </c>
      <c r="DN23" s="55">
        <v>140</v>
      </c>
      <c r="DO23" s="55">
        <v>181376</v>
      </c>
      <c r="DP23" s="62">
        <f t="shared" si="178"/>
        <v>75</v>
      </c>
      <c r="DQ23" s="55">
        <v>237</v>
      </c>
      <c r="DR23" s="62">
        <f t="shared" si="179"/>
        <v>69.3</v>
      </c>
      <c r="DS23" s="55">
        <f t="shared" si="139"/>
        <v>0</v>
      </c>
      <c r="DT23" s="55">
        <f t="shared" si="140"/>
        <v>0</v>
      </c>
      <c r="DU23" s="55">
        <f t="shared" si="141"/>
        <v>0</v>
      </c>
      <c r="DV23" s="66">
        <v>0</v>
      </c>
      <c r="DW23" s="55">
        <f t="shared" si="143"/>
        <v>0</v>
      </c>
      <c r="DX23" s="66">
        <v>0</v>
      </c>
      <c r="DY23" s="55">
        <v>103619</v>
      </c>
      <c r="DZ23" s="55">
        <v>140</v>
      </c>
      <c r="EA23" s="55">
        <v>181376</v>
      </c>
      <c r="EB23" s="62">
        <f t="shared" si="180"/>
        <v>75</v>
      </c>
      <c r="EC23" s="55">
        <v>237</v>
      </c>
      <c r="ED23" s="62">
        <f t="shared" si="181"/>
        <v>69.3</v>
      </c>
      <c r="EE23" s="55">
        <f t="shared" si="147"/>
        <v>0</v>
      </c>
      <c r="EF23" s="55">
        <f t="shared" si="148"/>
        <v>0</v>
      </c>
      <c r="EG23" s="55">
        <f t="shared" si="149"/>
        <v>0</v>
      </c>
      <c r="EH23" s="66">
        <v>0</v>
      </c>
      <c r="EI23" s="55">
        <f t="shared" si="150"/>
        <v>0</v>
      </c>
      <c r="EJ23" s="66">
        <v>0</v>
      </c>
      <c r="EK23" s="55">
        <v>103619</v>
      </c>
      <c r="EL23" s="55">
        <v>140</v>
      </c>
      <c r="EM23" s="55">
        <v>181376</v>
      </c>
      <c r="EN23" s="62">
        <f t="shared" si="182"/>
        <v>75</v>
      </c>
      <c r="EO23" s="55">
        <v>237</v>
      </c>
      <c r="EP23" s="62">
        <f t="shared" si="183"/>
        <v>69.3</v>
      </c>
    </row>
    <row r="24" spans="1:146" s="43" customFormat="1" ht="16.5" customHeight="1">
      <c r="A24" s="42"/>
      <c r="B24" s="46" t="s">
        <v>46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56044</v>
      </c>
      <c r="N24" s="55">
        <v>90</v>
      </c>
      <c r="O24" s="55">
        <v>75389</v>
      </c>
      <c r="P24" s="55">
        <v>121</v>
      </c>
      <c r="Q24" s="55">
        <v>0</v>
      </c>
      <c r="R24" s="55">
        <v>0</v>
      </c>
      <c r="S24" s="55">
        <v>55210</v>
      </c>
      <c r="T24" s="55">
        <v>72</v>
      </c>
      <c r="U24" s="55">
        <v>0</v>
      </c>
      <c r="V24" s="55">
        <v>0</v>
      </c>
      <c r="W24" s="55">
        <v>0</v>
      </c>
      <c r="X24" s="56">
        <v>0</v>
      </c>
      <c r="Y24" s="55">
        <v>0</v>
      </c>
      <c r="Z24" s="56">
        <v>0</v>
      </c>
      <c r="AA24" s="55">
        <f t="shared" si="153"/>
        <v>0</v>
      </c>
      <c r="AB24" s="55">
        <f t="shared" si="154"/>
        <v>0</v>
      </c>
      <c r="AC24" s="55">
        <f t="shared" si="155"/>
        <v>0</v>
      </c>
      <c r="AD24" s="66">
        <v>0</v>
      </c>
      <c r="AE24" s="55">
        <f t="shared" si="156"/>
        <v>0</v>
      </c>
      <c r="AF24" s="66">
        <v>0</v>
      </c>
      <c r="AG24" s="55">
        <v>0</v>
      </c>
      <c r="AH24" s="55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f t="shared" si="83"/>
        <v>0</v>
      </c>
      <c r="AN24" s="55">
        <f t="shared" si="84"/>
        <v>0</v>
      </c>
      <c r="AO24" s="55">
        <f t="shared" si="85"/>
        <v>0</v>
      </c>
      <c r="AP24" s="66">
        <v>0</v>
      </c>
      <c r="AQ24" s="55">
        <f t="shared" si="87"/>
        <v>0</v>
      </c>
      <c r="AR24" s="66">
        <v>0</v>
      </c>
      <c r="AS24" s="55">
        <v>0</v>
      </c>
      <c r="AT24" s="55">
        <v>0</v>
      </c>
      <c r="AU24" s="55">
        <v>0</v>
      </c>
      <c r="AV24" s="56">
        <v>0</v>
      </c>
      <c r="AW24" s="55">
        <v>0</v>
      </c>
      <c r="AX24" s="56">
        <v>0</v>
      </c>
      <c r="AY24" s="55">
        <f t="shared" si="91"/>
        <v>0</v>
      </c>
      <c r="AZ24" s="55">
        <f t="shared" si="92"/>
        <v>0</v>
      </c>
      <c r="BA24" s="55">
        <f t="shared" si="93"/>
        <v>0</v>
      </c>
      <c r="BB24" s="66">
        <v>0</v>
      </c>
      <c r="BC24" s="55">
        <f t="shared" si="95"/>
        <v>0</v>
      </c>
      <c r="BD24" s="66">
        <v>0</v>
      </c>
      <c r="BE24" s="55">
        <v>0</v>
      </c>
      <c r="BF24" s="55">
        <v>0</v>
      </c>
      <c r="BG24" s="55">
        <v>0</v>
      </c>
      <c r="BH24" s="56">
        <v>0</v>
      </c>
      <c r="BI24" s="55">
        <v>0</v>
      </c>
      <c r="BJ24" s="56">
        <v>0</v>
      </c>
      <c r="BK24" s="55">
        <f t="shared" si="99"/>
        <v>0</v>
      </c>
      <c r="BL24" s="55">
        <f t="shared" si="100"/>
        <v>0</v>
      </c>
      <c r="BM24" s="55">
        <f t="shared" si="101"/>
        <v>0</v>
      </c>
      <c r="BN24" s="66">
        <v>0</v>
      </c>
      <c r="BO24" s="55">
        <f t="shared" si="103"/>
        <v>0</v>
      </c>
      <c r="BP24" s="66">
        <v>0</v>
      </c>
      <c r="BQ24" s="55">
        <v>0</v>
      </c>
      <c r="BR24" s="55">
        <v>0</v>
      </c>
      <c r="BS24" s="55">
        <v>0</v>
      </c>
      <c r="BT24" s="56">
        <v>0</v>
      </c>
      <c r="BU24" s="55">
        <v>0</v>
      </c>
      <c r="BV24" s="56">
        <v>0</v>
      </c>
      <c r="BW24" s="55">
        <f t="shared" si="107"/>
        <v>0</v>
      </c>
      <c r="BX24" s="55">
        <f t="shared" si="108"/>
        <v>0</v>
      </c>
      <c r="BY24" s="55">
        <f t="shared" si="109"/>
        <v>19614</v>
      </c>
      <c r="BZ24" s="66">
        <v>0</v>
      </c>
      <c r="CA24" s="55">
        <f t="shared" si="111"/>
        <v>25</v>
      </c>
      <c r="CB24" s="66">
        <v>0</v>
      </c>
      <c r="CC24" s="55">
        <v>0</v>
      </c>
      <c r="CD24" s="55">
        <v>0</v>
      </c>
      <c r="CE24" s="55">
        <v>19614</v>
      </c>
      <c r="CF24" s="56">
        <v>0</v>
      </c>
      <c r="CG24" s="55">
        <v>25</v>
      </c>
      <c r="CH24" s="56">
        <v>0</v>
      </c>
      <c r="CI24" s="55">
        <f t="shared" si="115"/>
        <v>0</v>
      </c>
      <c r="CJ24" s="55">
        <f t="shared" si="116"/>
        <v>0</v>
      </c>
      <c r="CK24" s="55">
        <f t="shared" si="117"/>
        <v>0</v>
      </c>
      <c r="CL24" s="66">
        <v>0</v>
      </c>
      <c r="CM24" s="55">
        <f t="shared" si="119"/>
        <v>0</v>
      </c>
      <c r="CN24" s="66">
        <v>0</v>
      </c>
      <c r="CO24" s="55">
        <v>0</v>
      </c>
      <c r="CP24" s="55">
        <v>0</v>
      </c>
      <c r="CQ24" s="55">
        <v>19614</v>
      </c>
      <c r="CR24" s="56">
        <v>0</v>
      </c>
      <c r="CS24" s="55">
        <v>25</v>
      </c>
      <c r="CT24" s="56">
        <v>0</v>
      </c>
      <c r="CU24" s="55">
        <f t="shared" si="123"/>
        <v>18015</v>
      </c>
      <c r="CV24" s="55">
        <f t="shared" si="124"/>
        <v>23</v>
      </c>
      <c r="CW24" s="55">
        <f t="shared" si="125"/>
        <v>39422</v>
      </c>
      <c r="CX24" s="62">
        <f t="shared" si="186"/>
        <v>118.8</v>
      </c>
      <c r="CY24" s="55">
        <f t="shared" si="127"/>
        <v>52</v>
      </c>
      <c r="CZ24" s="62">
        <f t="shared" si="187"/>
        <v>126.1</v>
      </c>
      <c r="DA24" s="55">
        <v>18015</v>
      </c>
      <c r="DB24" s="55">
        <v>23</v>
      </c>
      <c r="DC24" s="55">
        <v>59036</v>
      </c>
      <c r="DD24" s="62">
        <f t="shared" si="176"/>
        <v>227.7</v>
      </c>
      <c r="DE24" s="55">
        <v>77</v>
      </c>
      <c r="DF24" s="62">
        <f t="shared" si="177"/>
        <v>234.8</v>
      </c>
      <c r="DG24" s="55">
        <f t="shared" si="131"/>
        <v>0</v>
      </c>
      <c r="DH24" s="55">
        <f t="shared" si="132"/>
        <v>0</v>
      </c>
      <c r="DI24" s="55">
        <f t="shared" si="133"/>
        <v>39178</v>
      </c>
      <c r="DJ24" s="66">
        <v>0</v>
      </c>
      <c r="DK24" s="55">
        <f t="shared" si="135"/>
        <v>51</v>
      </c>
      <c r="DL24" s="66">
        <v>0</v>
      </c>
      <c r="DM24" s="55">
        <v>18015</v>
      </c>
      <c r="DN24" s="55">
        <v>23</v>
      </c>
      <c r="DO24" s="55">
        <v>98214</v>
      </c>
      <c r="DP24" s="62">
        <f t="shared" si="178"/>
        <v>445.2</v>
      </c>
      <c r="DQ24" s="55">
        <v>128</v>
      </c>
      <c r="DR24" s="62">
        <f t="shared" si="179"/>
        <v>456.5</v>
      </c>
      <c r="DS24" s="55">
        <f t="shared" si="139"/>
        <v>18698</v>
      </c>
      <c r="DT24" s="55">
        <f t="shared" si="140"/>
        <v>24</v>
      </c>
      <c r="DU24" s="55">
        <f t="shared" si="141"/>
        <v>0</v>
      </c>
      <c r="DV24" s="62">
        <f t="shared" ref="DV24" si="188">ROUND(((DU24/DS24-1)*100),1)</f>
        <v>-100</v>
      </c>
      <c r="DW24" s="55">
        <f t="shared" si="143"/>
        <v>0</v>
      </c>
      <c r="DX24" s="62">
        <f>ROUND(((DW24/DT24-1)*100),1)</f>
        <v>-100</v>
      </c>
      <c r="DY24" s="55">
        <v>36713</v>
      </c>
      <c r="DZ24" s="55">
        <v>47</v>
      </c>
      <c r="EA24" s="55">
        <v>98214</v>
      </c>
      <c r="EB24" s="62">
        <f t="shared" si="180"/>
        <v>167.5</v>
      </c>
      <c r="EC24" s="55">
        <v>128</v>
      </c>
      <c r="ED24" s="62">
        <f t="shared" si="181"/>
        <v>172.3</v>
      </c>
      <c r="EE24" s="55">
        <f t="shared" si="147"/>
        <v>18497</v>
      </c>
      <c r="EF24" s="55">
        <f t="shared" si="148"/>
        <v>25</v>
      </c>
      <c r="EG24" s="55">
        <f t="shared" si="149"/>
        <v>0</v>
      </c>
      <c r="EH24" s="62">
        <f t="shared" ref="EH24:EH25" si="189">ROUND(((EG24/EE24-1)*100),1)</f>
        <v>-100</v>
      </c>
      <c r="EI24" s="55">
        <f t="shared" si="150"/>
        <v>0</v>
      </c>
      <c r="EJ24" s="62">
        <f>ROUND(((EI24/EF24-1)*100),1)</f>
        <v>-100</v>
      </c>
      <c r="EK24" s="55">
        <v>55210</v>
      </c>
      <c r="EL24" s="55">
        <v>72</v>
      </c>
      <c r="EM24" s="55">
        <v>98214</v>
      </c>
      <c r="EN24" s="62">
        <f t="shared" si="182"/>
        <v>77.900000000000006</v>
      </c>
      <c r="EO24" s="55">
        <v>128</v>
      </c>
      <c r="EP24" s="62">
        <f t="shared" si="183"/>
        <v>77.8</v>
      </c>
    </row>
    <row r="25" spans="1:146" s="8" customFormat="1" ht="16.5" customHeight="1">
      <c r="A25" s="42"/>
      <c r="B25" s="46" t="s">
        <v>37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19970</v>
      </c>
      <c r="J25" s="16">
        <v>38</v>
      </c>
      <c r="K25" s="16">
        <v>0</v>
      </c>
      <c r="L25" s="16">
        <v>0</v>
      </c>
      <c r="M25" s="55">
        <v>56932</v>
      </c>
      <c r="N25" s="55">
        <v>83</v>
      </c>
      <c r="O25" s="55">
        <v>84000</v>
      </c>
      <c r="P25" s="55">
        <v>175</v>
      </c>
      <c r="Q25" s="55">
        <v>0</v>
      </c>
      <c r="R25" s="55">
        <v>0</v>
      </c>
      <c r="S25" s="55">
        <v>41301</v>
      </c>
      <c r="T25" s="55">
        <v>44</v>
      </c>
      <c r="U25" s="55">
        <v>0</v>
      </c>
      <c r="V25" s="55">
        <v>0</v>
      </c>
      <c r="W25" s="55">
        <v>26678</v>
      </c>
      <c r="X25" s="56">
        <v>0</v>
      </c>
      <c r="Y25" s="55">
        <v>17</v>
      </c>
      <c r="Z25" s="56">
        <v>0</v>
      </c>
      <c r="AA25" s="55">
        <f t="shared" si="153"/>
        <v>0</v>
      </c>
      <c r="AB25" s="55">
        <f t="shared" si="154"/>
        <v>0</v>
      </c>
      <c r="AC25" s="55">
        <f t="shared" si="155"/>
        <v>0</v>
      </c>
      <c r="AD25" s="66">
        <v>0</v>
      </c>
      <c r="AE25" s="55">
        <f t="shared" si="156"/>
        <v>0</v>
      </c>
      <c r="AF25" s="66">
        <v>0</v>
      </c>
      <c r="AG25" s="55">
        <v>0</v>
      </c>
      <c r="AH25" s="55">
        <v>0</v>
      </c>
      <c r="AI25" s="55">
        <v>26678</v>
      </c>
      <c r="AJ25" s="56">
        <v>0</v>
      </c>
      <c r="AK25" s="55">
        <v>17</v>
      </c>
      <c r="AL25" s="56">
        <v>0</v>
      </c>
      <c r="AM25" s="55">
        <f t="shared" si="83"/>
        <v>0</v>
      </c>
      <c r="AN25" s="55">
        <f t="shared" si="84"/>
        <v>0</v>
      </c>
      <c r="AO25" s="55">
        <f t="shared" si="85"/>
        <v>9612</v>
      </c>
      <c r="AP25" s="66">
        <v>0</v>
      </c>
      <c r="AQ25" s="55">
        <f t="shared" si="87"/>
        <v>12</v>
      </c>
      <c r="AR25" s="66">
        <v>0</v>
      </c>
      <c r="AS25" s="55">
        <v>0</v>
      </c>
      <c r="AT25" s="55">
        <v>0</v>
      </c>
      <c r="AU25" s="55">
        <v>36290</v>
      </c>
      <c r="AV25" s="56">
        <v>0</v>
      </c>
      <c r="AW25" s="55">
        <v>29</v>
      </c>
      <c r="AX25" s="56">
        <v>0</v>
      </c>
      <c r="AY25" s="55">
        <f t="shared" si="91"/>
        <v>0</v>
      </c>
      <c r="AZ25" s="55">
        <f t="shared" si="92"/>
        <v>0</v>
      </c>
      <c r="BA25" s="55">
        <f t="shared" si="93"/>
        <v>0</v>
      </c>
      <c r="BB25" s="66">
        <v>0</v>
      </c>
      <c r="BC25" s="55">
        <f t="shared" si="95"/>
        <v>0</v>
      </c>
      <c r="BD25" s="66">
        <v>0</v>
      </c>
      <c r="BE25" s="55">
        <v>0</v>
      </c>
      <c r="BF25" s="55">
        <v>0</v>
      </c>
      <c r="BG25" s="55">
        <v>36290</v>
      </c>
      <c r="BH25" s="56">
        <v>0</v>
      </c>
      <c r="BI25" s="55">
        <v>29</v>
      </c>
      <c r="BJ25" s="56">
        <v>0</v>
      </c>
      <c r="BK25" s="55">
        <f t="shared" si="99"/>
        <v>0</v>
      </c>
      <c r="BL25" s="55">
        <f t="shared" si="100"/>
        <v>0</v>
      </c>
      <c r="BM25" s="55">
        <f t="shared" si="101"/>
        <v>0</v>
      </c>
      <c r="BN25" s="66">
        <v>0</v>
      </c>
      <c r="BO25" s="55">
        <f t="shared" si="103"/>
        <v>0</v>
      </c>
      <c r="BP25" s="66">
        <v>0</v>
      </c>
      <c r="BQ25" s="55">
        <v>0</v>
      </c>
      <c r="BR25" s="55">
        <v>0</v>
      </c>
      <c r="BS25" s="55">
        <v>36290</v>
      </c>
      <c r="BT25" s="56">
        <v>0</v>
      </c>
      <c r="BU25" s="55">
        <v>29</v>
      </c>
      <c r="BV25" s="56">
        <v>0</v>
      </c>
      <c r="BW25" s="55">
        <f t="shared" si="107"/>
        <v>0</v>
      </c>
      <c r="BX25" s="55">
        <f t="shared" si="108"/>
        <v>0</v>
      </c>
      <c r="BY25" s="55">
        <f t="shared" si="109"/>
        <v>0</v>
      </c>
      <c r="BZ25" s="66">
        <v>0</v>
      </c>
      <c r="CA25" s="55">
        <f t="shared" si="111"/>
        <v>0</v>
      </c>
      <c r="CB25" s="66">
        <v>0</v>
      </c>
      <c r="CC25" s="55">
        <v>0</v>
      </c>
      <c r="CD25" s="55">
        <v>0</v>
      </c>
      <c r="CE25" s="55">
        <v>36290</v>
      </c>
      <c r="CF25" s="56">
        <v>0</v>
      </c>
      <c r="CG25" s="55">
        <v>29</v>
      </c>
      <c r="CH25" s="56">
        <v>0</v>
      </c>
      <c r="CI25" s="55">
        <f t="shared" si="115"/>
        <v>0</v>
      </c>
      <c r="CJ25" s="55">
        <f t="shared" si="116"/>
        <v>0</v>
      </c>
      <c r="CK25" s="55">
        <f t="shared" si="117"/>
        <v>0</v>
      </c>
      <c r="CL25" s="66">
        <v>0</v>
      </c>
      <c r="CM25" s="55">
        <f t="shared" si="119"/>
        <v>0</v>
      </c>
      <c r="CN25" s="66">
        <v>0</v>
      </c>
      <c r="CO25" s="55">
        <v>0</v>
      </c>
      <c r="CP25" s="55">
        <v>0</v>
      </c>
      <c r="CQ25" s="55">
        <v>36290</v>
      </c>
      <c r="CR25" s="56">
        <v>0</v>
      </c>
      <c r="CS25" s="55">
        <v>29</v>
      </c>
      <c r="CT25" s="56">
        <v>0</v>
      </c>
      <c r="CU25" s="55">
        <f t="shared" si="123"/>
        <v>0</v>
      </c>
      <c r="CV25" s="55">
        <f t="shared" si="124"/>
        <v>0</v>
      </c>
      <c r="CW25" s="55">
        <f t="shared" si="125"/>
        <v>0</v>
      </c>
      <c r="CX25" s="66">
        <v>0</v>
      </c>
      <c r="CY25" s="55">
        <f t="shared" si="127"/>
        <v>0</v>
      </c>
      <c r="CZ25" s="66">
        <v>0</v>
      </c>
      <c r="DA25" s="55">
        <v>0</v>
      </c>
      <c r="DB25" s="55">
        <v>0</v>
      </c>
      <c r="DC25" s="55">
        <v>36290</v>
      </c>
      <c r="DD25" s="56">
        <v>0</v>
      </c>
      <c r="DE25" s="55">
        <v>29</v>
      </c>
      <c r="DF25" s="56">
        <v>0</v>
      </c>
      <c r="DG25" s="55">
        <f t="shared" si="131"/>
        <v>0</v>
      </c>
      <c r="DH25" s="55">
        <f t="shared" si="132"/>
        <v>0</v>
      </c>
      <c r="DI25" s="55">
        <f t="shared" si="133"/>
        <v>0</v>
      </c>
      <c r="DJ25" s="66">
        <v>0</v>
      </c>
      <c r="DK25" s="55">
        <f t="shared" si="135"/>
        <v>0</v>
      </c>
      <c r="DL25" s="66">
        <v>0</v>
      </c>
      <c r="DM25" s="55">
        <v>0</v>
      </c>
      <c r="DN25" s="55">
        <v>0</v>
      </c>
      <c r="DO25" s="55">
        <v>36290</v>
      </c>
      <c r="DP25" s="56">
        <v>0</v>
      </c>
      <c r="DQ25" s="55">
        <v>29</v>
      </c>
      <c r="DR25" s="56">
        <v>0</v>
      </c>
      <c r="DS25" s="55">
        <f t="shared" si="139"/>
        <v>0</v>
      </c>
      <c r="DT25" s="55">
        <f t="shared" si="140"/>
        <v>0</v>
      </c>
      <c r="DU25" s="55">
        <f t="shared" si="141"/>
        <v>0</v>
      </c>
      <c r="DV25" s="66">
        <v>0</v>
      </c>
      <c r="DW25" s="55">
        <f t="shared" si="143"/>
        <v>0</v>
      </c>
      <c r="DX25" s="66">
        <v>0</v>
      </c>
      <c r="DY25" s="55">
        <v>0</v>
      </c>
      <c r="DZ25" s="55">
        <v>0</v>
      </c>
      <c r="EA25" s="55">
        <v>36290</v>
      </c>
      <c r="EB25" s="56">
        <v>0</v>
      </c>
      <c r="EC25" s="55">
        <v>29</v>
      </c>
      <c r="ED25" s="56">
        <v>0</v>
      </c>
      <c r="EE25" s="55">
        <f t="shared" si="147"/>
        <v>41301</v>
      </c>
      <c r="EF25" s="55">
        <f t="shared" si="148"/>
        <v>44</v>
      </c>
      <c r="EG25" s="55">
        <f t="shared" si="149"/>
        <v>21520</v>
      </c>
      <c r="EH25" s="62">
        <f t="shared" si="189"/>
        <v>-47.9</v>
      </c>
      <c r="EI25" s="55">
        <f t="shared" si="150"/>
        <v>37</v>
      </c>
      <c r="EJ25" s="62">
        <f>ROUND(((EI25/EF25-1)*100),1)</f>
        <v>-15.9</v>
      </c>
      <c r="EK25" s="55">
        <v>41301</v>
      </c>
      <c r="EL25" s="55">
        <v>44</v>
      </c>
      <c r="EM25" s="55">
        <v>57810</v>
      </c>
      <c r="EN25" s="56">
        <v>0</v>
      </c>
      <c r="EO25" s="55">
        <v>66</v>
      </c>
      <c r="EP25" s="56">
        <v>0</v>
      </c>
    </row>
    <row r="26" spans="1:146" s="8" customFormat="1" ht="16.5" customHeight="1">
      <c r="A26" s="42"/>
      <c r="B26" s="46" t="s">
        <v>193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5">
        <v>0</v>
      </c>
      <c r="N26" s="55">
        <v>0</v>
      </c>
      <c r="O26" s="55">
        <v>147228</v>
      </c>
      <c r="P26" s="55">
        <v>180</v>
      </c>
      <c r="Q26" s="55">
        <v>34159</v>
      </c>
      <c r="R26" s="55">
        <v>42</v>
      </c>
      <c r="S26" s="55">
        <v>19822</v>
      </c>
      <c r="T26" s="55">
        <v>26</v>
      </c>
      <c r="U26" s="55">
        <v>0</v>
      </c>
      <c r="V26" s="55">
        <v>0</v>
      </c>
      <c r="W26" s="55">
        <v>0</v>
      </c>
      <c r="X26" s="56">
        <v>0</v>
      </c>
      <c r="Y26" s="55">
        <v>0</v>
      </c>
      <c r="Z26" s="56">
        <v>0</v>
      </c>
      <c r="AA26" s="55">
        <f t="shared" si="153"/>
        <v>0</v>
      </c>
      <c r="AB26" s="55">
        <f t="shared" si="154"/>
        <v>0</v>
      </c>
      <c r="AC26" s="55">
        <f t="shared" si="155"/>
        <v>0</v>
      </c>
      <c r="AD26" s="66">
        <v>0</v>
      </c>
      <c r="AE26" s="55">
        <f t="shared" si="156"/>
        <v>0</v>
      </c>
      <c r="AF26" s="66">
        <v>0</v>
      </c>
      <c r="AG26" s="55">
        <v>0</v>
      </c>
      <c r="AH26" s="55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f t="shared" si="83"/>
        <v>0</v>
      </c>
      <c r="AN26" s="55">
        <f t="shared" si="84"/>
        <v>0</v>
      </c>
      <c r="AO26" s="55">
        <f t="shared" si="85"/>
        <v>0</v>
      </c>
      <c r="AP26" s="66">
        <v>0</v>
      </c>
      <c r="AQ26" s="55">
        <f t="shared" si="87"/>
        <v>0</v>
      </c>
      <c r="AR26" s="66">
        <v>0</v>
      </c>
      <c r="AS26" s="55">
        <v>0</v>
      </c>
      <c r="AT26" s="55">
        <v>0</v>
      </c>
      <c r="AU26" s="55">
        <v>0</v>
      </c>
      <c r="AV26" s="56">
        <v>0</v>
      </c>
      <c r="AW26" s="55">
        <v>0</v>
      </c>
      <c r="AX26" s="56">
        <v>0</v>
      </c>
      <c r="AY26" s="55">
        <f t="shared" si="91"/>
        <v>0</v>
      </c>
      <c r="AZ26" s="55">
        <f t="shared" si="92"/>
        <v>0</v>
      </c>
      <c r="BA26" s="55">
        <f t="shared" si="93"/>
        <v>0</v>
      </c>
      <c r="BB26" s="66">
        <v>0</v>
      </c>
      <c r="BC26" s="55">
        <f t="shared" si="95"/>
        <v>0</v>
      </c>
      <c r="BD26" s="66">
        <v>0</v>
      </c>
      <c r="BE26" s="55">
        <v>0</v>
      </c>
      <c r="BF26" s="55">
        <v>0</v>
      </c>
      <c r="BG26" s="55">
        <v>0</v>
      </c>
      <c r="BH26" s="56">
        <v>0</v>
      </c>
      <c r="BI26" s="55">
        <v>0</v>
      </c>
      <c r="BJ26" s="56">
        <v>0</v>
      </c>
      <c r="BK26" s="55">
        <f t="shared" si="99"/>
        <v>0</v>
      </c>
      <c r="BL26" s="55">
        <f t="shared" si="100"/>
        <v>0</v>
      </c>
      <c r="BM26" s="55">
        <f t="shared" si="101"/>
        <v>22189</v>
      </c>
      <c r="BN26" s="66">
        <v>0</v>
      </c>
      <c r="BO26" s="55">
        <f t="shared" si="103"/>
        <v>29</v>
      </c>
      <c r="BP26" s="66">
        <v>0</v>
      </c>
      <c r="BQ26" s="55">
        <v>0</v>
      </c>
      <c r="BR26" s="55">
        <v>0</v>
      </c>
      <c r="BS26" s="55">
        <v>22189</v>
      </c>
      <c r="BT26" s="56">
        <v>0</v>
      </c>
      <c r="BU26" s="55">
        <v>29</v>
      </c>
      <c r="BV26" s="56">
        <v>0</v>
      </c>
      <c r="BW26" s="55">
        <f t="shared" si="107"/>
        <v>0</v>
      </c>
      <c r="BX26" s="55">
        <f t="shared" si="108"/>
        <v>0</v>
      </c>
      <c r="BY26" s="55">
        <f t="shared" si="109"/>
        <v>0</v>
      </c>
      <c r="BZ26" s="66">
        <v>0</v>
      </c>
      <c r="CA26" s="55">
        <f t="shared" si="111"/>
        <v>0</v>
      </c>
      <c r="CB26" s="66">
        <v>0</v>
      </c>
      <c r="CC26" s="55">
        <v>0</v>
      </c>
      <c r="CD26" s="55">
        <v>0</v>
      </c>
      <c r="CE26" s="55">
        <v>22189</v>
      </c>
      <c r="CF26" s="56">
        <v>0</v>
      </c>
      <c r="CG26" s="55">
        <v>29</v>
      </c>
      <c r="CH26" s="56">
        <v>0</v>
      </c>
      <c r="CI26" s="55">
        <f t="shared" si="115"/>
        <v>0</v>
      </c>
      <c r="CJ26" s="55">
        <f t="shared" si="116"/>
        <v>0</v>
      </c>
      <c r="CK26" s="55">
        <f t="shared" si="117"/>
        <v>0</v>
      </c>
      <c r="CL26" s="66">
        <v>0</v>
      </c>
      <c r="CM26" s="55">
        <f t="shared" si="119"/>
        <v>0</v>
      </c>
      <c r="CN26" s="66">
        <v>0</v>
      </c>
      <c r="CO26" s="55">
        <v>0</v>
      </c>
      <c r="CP26" s="55">
        <v>0</v>
      </c>
      <c r="CQ26" s="55">
        <v>22189</v>
      </c>
      <c r="CR26" s="56">
        <v>0</v>
      </c>
      <c r="CS26" s="55">
        <v>29</v>
      </c>
      <c r="CT26" s="56">
        <v>0</v>
      </c>
      <c r="CU26" s="55">
        <f t="shared" si="123"/>
        <v>0</v>
      </c>
      <c r="CV26" s="55">
        <f t="shared" si="124"/>
        <v>0</v>
      </c>
      <c r="CW26" s="55">
        <f t="shared" si="125"/>
        <v>0</v>
      </c>
      <c r="CX26" s="66">
        <v>0</v>
      </c>
      <c r="CY26" s="55">
        <f t="shared" si="127"/>
        <v>0</v>
      </c>
      <c r="CZ26" s="66">
        <v>0</v>
      </c>
      <c r="DA26" s="55">
        <v>0</v>
      </c>
      <c r="DB26" s="55">
        <v>0</v>
      </c>
      <c r="DC26" s="55">
        <v>22189</v>
      </c>
      <c r="DD26" s="56">
        <v>0</v>
      </c>
      <c r="DE26" s="55">
        <v>29</v>
      </c>
      <c r="DF26" s="56">
        <v>0</v>
      </c>
      <c r="DG26" s="55">
        <f t="shared" si="131"/>
        <v>0</v>
      </c>
      <c r="DH26" s="55">
        <f t="shared" si="132"/>
        <v>0</v>
      </c>
      <c r="DI26" s="55">
        <f t="shared" si="133"/>
        <v>0</v>
      </c>
      <c r="DJ26" s="66">
        <v>0</v>
      </c>
      <c r="DK26" s="55">
        <f t="shared" si="135"/>
        <v>0</v>
      </c>
      <c r="DL26" s="66">
        <v>0</v>
      </c>
      <c r="DM26" s="55">
        <v>0</v>
      </c>
      <c r="DN26" s="55">
        <v>0</v>
      </c>
      <c r="DO26" s="55">
        <v>22189</v>
      </c>
      <c r="DP26" s="56">
        <v>0</v>
      </c>
      <c r="DQ26" s="55">
        <v>29</v>
      </c>
      <c r="DR26" s="56">
        <v>0</v>
      </c>
      <c r="DS26" s="55">
        <f t="shared" si="139"/>
        <v>0</v>
      </c>
      <c r="DT26" s="55">
        <f t="shared" si="140"/>
        <v>0</v>
      </c>
      <c r="DU26" s="55">
        <f t="shared" si="141"/>
        <v>0</v>
      </c>
      <c r="DV26" s="66">
        <v>0</v>
      </c>
      <c r="DW26" s="55">
        <f t="shared" si="143"/>
        <v>0</v>
      </c>
      <c r="DX26" s="66">
        <v>0</v>
      </c>
      <c r="DY26" s="55">
        <v>0</v>
      </c>
      <c r="DZ26" s="55">
        <v>0</v>
      </c>
      <c r="EA26" s="55">
        <v>22189</v>
      </c>
      <c r="EB26" s="56">
        <v>0</v>
      </c>
      <c r="EC26" s="55">
        <v>29</v>
      </c>
      <c r="ED26" s="56">
        <v>0</v>
      </c>
      <c r="EE26" s="55">
        <f t="shared" si="147"/>
        <v>0</v>
      </c>
      <c r="EF26" s="55">
        <f t="shared" si="148"/>
        <v>0</v>
      </c>
      <c r="EG26" s="55">
        <f t="shared" si="149"/>
        <v>0</v>
      </c>
      <c r="EH26" s="66">
        <v>0</v>
      </c>
      <c r="EI26" s="55">
        <f t="shared" si="150"/>
        <v>0</v>
      </c>
      <c r="EJ26" s="66">
        <v>0</v>
      </c>
      <c r="EK26" s="55">
        <v>0</v>
      </c>
      <c r="EL26" s="55">
        <v>0</v>
      </c>
      <c r="EM26" s="55">
        <v>22189</v>
      </c>
      <c r="EN26" s="56">
        <v>0</v>
      </c>
      <c r="EO26" s="55">
        <v>29</v>
      </c>
      <c r="EP26" s="56">
        <v>0</v>
      </c>
    </row>
    <row r="27" spans="1:146" s="8" customFormat="1" ht="16.5" customHeight="1">
      <c r="A27" s="42"/>
      <c r="B27" s="46" t="s">
        <v>44</v>
      </c>
      <c r="C27" s="16">
        <v>0</v>
      </c>
      <c r="D27" s="16">
        <v>0</v>
      </c>
      <c r="E27" s="16">
        <v>7815</v>
      </c>
      <c r="F27" s="16">
        <v>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55">
        <v>0</v>
      </c>
      <c r="N27" s="55">
        <v>0</v>
      </c>
      <c r="O27" s="55">
        <v>1</v>
      </c>
      <c r="P27" s="55">
        <v>0</v>
      </c>
      <c r="Q27" s="55">
        <v>0</v>
      </c>
      <c r="R27" s="55">
        <v>0</v>
      </c>
      <c r="S27" s="55">
        <v>11483</v>
      </c>
      <c r="T27" s="55">
        <v>5</v>
      </c>
      <c r="U27" s="55">
        <v>0</v>
      </c>
      <c r="V27" s="55">
        <v>0</v>
      </c>
      <c r="W27" s="55">
        <v>0</v>
      </c>
      <c r="X27" s="56">
        <v>0</v>
      </c>
      <c r="Y27" s="55">
        <v>0</v>
      </c>
      <c r="Z27" s="56">
        <v>0</v>
      </c>
      <c r="AA27" s="55">
        <f t="shared" si="153"/>
        <v>0</v>
      </c>
      <c r="AB27" s="55">
        <f t="shared" si="154"/>
        <v>0</v>
      </c>
      <c r="AC27" s="55">
        <f t="shared" si="155"/>
        <v>0</v>
      </c>
      <c r="AD27" s="66">
        <v>0</v>
      </c>
      <c r="AE27" s="55">
        <f t="shared" si="156"/>
        <v>0</v>
      </c>
      <c r="AF27" s="66">
        <v>0</v>
      </c>
      <c r="AG27" s="55">
        <v>0</v>
      </c>
      <c r="AH27" s="55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f t="shared" si="83"/>
        <v>0</v>
      </c>
      <c r="AN27" s="55">
        <f t="shared" si="84"/>
        <v>0</v>
      </c>
      <c r="AO27" s="55">
        <f t="shared" si="85"/>
        <v>0</v>
      </c>
      <c r="AP27" s="66">
        <v>0</v>
      </c>
      <c r="AQ27" s="55">
        <f t="shared" si="87"/>
        <v>0</v>
      </c>
      <c r="AR27" s="66">
        <v>0</v>
      </c>
      <c r="AS27" s="55">
        <v>0</v>
      </c>
      <c r="AT27" s="55">
        <v>0</v>
      </c>
      <c r="AU27" s="55">
        <v>0</v>
      </c>
      <c r="AV27" s="56">
        <v>0</v>
      </c>
      <c r="AW27" s="55">
        <v>0</v>
      </c>
      <c r="AX27" s="56">
        <v>0</v>
      </c>
      <c r="AY27" s="55">
        <f t="shared" si="91"/>
        <v>0</v>
      </c>
      <c r="AZ27" s="55">
        <f t="shared" si="92"/>
        <v>0</v>
      </c>
      <c r="BA27" s="55">
        <f t="shared" si="93"/>
        <v>0</v>
      </c>
      <c r="BB27" s="66">
        <v>0</v>
      </c>
      <c r="BC27" s="55">
        <f t="shared" si="95"/>
        <v>0</v>
      </c>
      <c r="BD27" s="66">
        <v>0</v>
      </c>
      <c r="BE27" s="55">
        <v>0</v>
      </c>
      <c r="BF27" s="55">
        <v>0</v>
      </c>
      <c r="BG27" s="55">
        <v>0</v>
      </c>
      <c r="BH27" s="56">
        <v>0</v>
      </c>
      <c r="BI27" s="55">
        <v>0</v>
      </c>
      <c r="BJ27" s="56">
        <v>0</v>
      </c>
      <c r="BK27" s="55">
        <f t="shared" si="99"/>
        <v>11483</v>
      </c>
      <c r="BL27" s="55">
        <f t="shared" si="100"/>
        <v>5</v>
      </c>
      <c r="BM27" s="55">
        <f t="shared" si="101"/>
        <v>0</v>
      </c>
      <c r="BN27" s="62">
        <f t="shared" ref="BN27" si="190">ROUND(((BM27/BK27-1)*100),1)</f>
        <v>-100</v>
      </c>
      <c r="BO27" s="55">
        <f t="shared" si="103"/>
        <v>0</v>
      </c>
      <c r="BP27" s="62">
        <f t="shared" ref="BP27" si="191">ROUND(((BO27/BL27-1)*100),1)</f>
        <v>-100</v>
      </c>
      <c r="BQ27" s="55">
        <v>11483</v>
      </c>
      <c r="BR27" s="55">
        <v>5</v>
      </c>
      <c r="BS27" s="55">
        <v>0</v>
      </c>
      <c r="BT27" s="62">
        <f t="shared" ref="BT27:BT28" si="192">ROUND(((BS27/BQ27-1)*100),1)</f>
        <v>-100</v>
      </c>
      <c r="BU27" s="55">
        <v>0</v>
      </c>
      <c r="BV27" s="62">
        <f t="shared" ref="BV27:BV28" si="193">ROUND(((BU27/BR27-1)*100),1)</f>
        <v>-100</v>
      </c>
      <c r="BW27" s="55">
        <f t="shared" si="107"/>
        <v>0</v>
      </c>
      <c r="BX27" s="55">
        <f t="shared" si="108"/>
        <v>0</v>
      </c>
      <c r="BY27" s="55">
        <f t="shared" si="109"/>
        <v>0</v>
      </c>
      <c r="BZ27" s="66">
        <v>0</v>
      </c>
      <c r="CA27" s="55">
        <f t="shared" si="111"/>
        <v>0</v>
      </c>
      <c r="CB27" s="66">
        <v>0</v>
      </c>
      <c r="CC27" s="55">
        <v>11483</v>
      </c>
      <c r="CD27" s="55">
        <v>5</v>
      </c>
      <c r="CE27" s="55">
        <v>0</v>
      </c>
      <c r="CF27" s="62">
        <f t="shared" ref="CF27:CF28" si="194">ROUND(((CE27/CC27-1)*100),1)</f>
        <v>-100</v>
      </c>
      <c r="CG27" s="55">
        <v>0</v>
      </c>
      <c r="CH27" s="62">
        <f t="shared" ref="CH27:CH28" si="195">ROUND(((CG27/CD27-1)*100),1)</f>
        <v>-100</v>
      </c>
      <c r="CI27" s="55">
        <f t="shared" si="115"/>
        <v>0</v>
      </c>
      <c r="CJ27" s="55">
        <f t="shared" si="116"/>
        <v>0</v>
      </c>
      <c r="CK27" s="55">
        <f t="shared" si="117"/>
        <v>0</v>
      </c>
      <c r="CL27" s="66">
        <v>0</v>
      </c>
      <c r="CM27" s="55">
        <f t="shared" si="119"/>
        <v>0</v>
      </c>
      <c r="CN27" s="66">
        <v>0</v>
      </c>
      <c r="CO27" s="55">
        <v>11483</v>
      </c>
      <c r="CP27" s="55">
        <v>5</v>
      </c>
      <c r="CQ27" s="55">
        <v>0</v>
      </c>
      <c r="CR27" s="62">
        <f t="shared" ref="CR27:CR28" si="196">ROUND(((CQ27/CO27-1)*100),1)</f>
        <v>-100</v>
      </c>
      <c r="CS27" s="55">
        <v>0</v>
      </c>
      <c r="CT27" s="62">
        <f t="shared" ref="CT27:CT28" si="197">ROUND(((CS27/CP27-1)*100),1)</f>
        <v>-100</v>
      </c>
      <c r="CU27" s="55">
        <f t="shared" si="123"/>
        <v>0</v>
      </c>
      <c r="CV27" s="55">
        <f t="shared" si="124"/>
        <v>0</v>
      </c>
      <c r="CW27" s="55">
        <f t="shared" si="125"/>
        <v>0</v>
      </c>
      <c r="CX27" s="66">
        <v>0</v>
      </c>
      <c r="CY27" s="55">
        <f t="shared" si="127"/>
        <v>0</v>
      </c>
      <c r="CZ27" s="66">
        <v>0</v>
      </c>
      <c r="DA27" s="55">
        <v>11483</v>
      </c>
      <c r="DB27" s="55">
        <v>5</v>
      </c>
      <c r="DC27" s="55">
        <v>0</v>
      </c>
      <c r="DD27" s="62">
        <f t="shared" ref="DD27:DD28" si="198">ROUND(((DC27/DA27-1)*100),1)</f>
        <v>-100</v>
      </c>
      <c r="DE27" s="55">
        <v>0</v>
      </c>
      <c r="DF27" s="62">
        <f t="shared" ref="DF27:DF28" si="199">ROUND(((DE27/DB27-1)*100),1)</f>
        <v>-100</v>
      </c>
      <c r="DG27" s="55">
        <f t="shared" si="131"/>
        <v>0</v>
      </c>
      <c r="DH27" s="55">
        <f t="shared" si="132"/>
        <v>0</v>
      </c>
      <c r="DI27" s="55">
        <f t="shared" si="133"/>
        <v>0</v>
      </c>
      <c r="DJ27" s="66">
        <v>0</v>
      </c>
      <c r="DK27" s="55">
        <f t="shared" si="135"/>
        <v>0</v>
      </c>
      <c r="DL27" s="66">
        <v>0</v>
      </c>
      <c r="DM27" s="55">
        <v>11483</v>
      </c>
      <c r="DN27" s="55">
        <v>5</v>
      </c>
      <c r="DO27" s="55">
        <v>0</v>
      </c>
      <c r="DP27" s="62">
        <f t="shared" ref="DP27:DP28" si="200">ROUND(((DO27/DM27-1)*100),1)</f>
        <v>-100</v>
      </c>
      <c r="DQ27" s="55">
        <v>0</v>
      </c>
      <c r="DR27" s="62">
        <f t="shared" ref="DR27:DR28" si="201">ROUND(((DQ27/DN27-1)*100),1)</f>
        <v>-100</v>
      </c>
      <c r="DS27" s="55">
        <f t="shared" si="139"/>
        <v>0</v>
      </c>
      <c r="DT27" s="55">
        <f t="shared" si="140"/>
        <v>0</v>
      </c>
      <c r="DU27" s="55">
        <f t="shared" si="141"/>
        <v>0</v>
      </c>
      <c r="DV27" s="66">
        <v>0</v>
      </c>
      <c r="DW27" s="55">
        <f t="shared" si="143"/>
        <v>0</v>
      </c>
      <c r="DX27" s="66">
        <v>0</v>
      </c>
      <c r="DY27" s="55">
        <v>11483</v>
      </c>
      <c r="DZ27" s="55">
        <v>5</v>
      </c>
      <c r="EA27" s="55">
        <v>0</v>
      </c>
      <c r="EB27" s="62">
        <f t="shared" ref="EB27:EB28" si="202">ROUND(((EA27/DY27-1)*100),1)</f>
        <v>-100</v>
      </c>
      <c r="EC27" s="55">
        <v>0</v>
      </c>
      <c r="ED27" s="62">
        <f t="shared" ref="ED27:ED28" si="203">ROUND(((EC27/DZ27-1)*100),1)</f>
        <v>-100</v>
      </c>
      <c r="EE27" s="55">
        <f t="shared" si="147"/>
        <v>0</v>
      </c>
      <c r="EF27" s="55">
        <f t="shared" si="148"/>
        <v>0</v>
      </c>
      <c r="EG27" s="55">
        <f t="shared" si="149"/>
        <v>0</v>
      </c>
      <c r="EH27" s="66">
        <v>0</v>
      </c>
      <c r="EI27" s="55">
        <f t="shared" si="150"/>
        <v>0</v>
      </c>
      <c r="EJ27" s="66">
        <v>0</v>
      </c>
      <c r="EK27" s="55">
        <v>11483</v>
      </c>
      <c r="EL27" s="55">
        <v>5</v>
      </c>
      <c r="EM27" s="55">
        <v>0</v>
      </c>
      <c r="EN27" s="62">
        <f t="shared" ref="EN27:EN28" si="204">ROUND(((EM27/EK27-1)*100),1)</f>
        <v>-100</v>
      </c>
      <c r="EO27" s="55">
        <v>0</v>
      </c>
      <c r="EP27" s="62">
        <f t="shared" ref="EP27:EP28" si="205">ROUND(((EO27/EL27-1)*100),1)</f>
        <v>-100</v>
      </c>
    </row>
    <row r="28" spans="1:146" s="8" customFormat="1" ht="16.5" customHeight="1">
      <c r="A28" s="42"/>
      <c r="B28" s="46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55">
        <v>150662</v>
      </c>
      <c r="N28" s="55">
        <v>183</v>
      </c>
      <c r="O28" s="55">
        <v>112766</v>
      </c>
      <c r="P28" s="55">
        <v>138</v>
      </c>
      <c r="Q28" s="55">
        <v>0</v>
      </c>
      <c r="R28" s="55">
        <v>0</v>
      </c>
      <c r="S28" s="55">
        <v>3372</v>
      </c>
      <c r="T28" s="55">
        <v>6</v>
      </c>
      <c r="U28" s="55">
        <v>0</v>
      </c>
      <c r="V28" s="55">
        <v>0</v>
      </c>
      <c r="W28" s="55">
        <v>0</v>
      </c>
      <c r="X28" s="56">
        <v>0</v>
      </c>
      <c r="Y28" s="55">
        <v>0</v>
      </c>
      <c r="Z28" s="56">
        <v>0</v>
      </c>
      <c r="AA28" s="55">
        <f t="shared" si="153"/>
        <v>0</v>
      </c>
      <c r="AB28" s="55">
        <f t="shared" si="154"/>
        <v>0</v>
      </c>
      <c r="AC28" s="55">
        <f t="shared" si="155"/>
        <v>0</v>
      </c>
      <c r="AD28" s="66">
        <v>0</v>
      </c>
      <c r="AE28" s="55">
        <f t="shared" si="156"/>
        <v>0</v>
      </c>
      <c r="AF28" s="66">
        <v>0</v>
      </c>
      <c r="AG28" s="55">
        <v>0</v>
      </c>
      <c r="AH28" s="55">
        <v>0</v>
      </c>
      <c r="AI28" s="55">
        <v>0</v>
      </c>
      <c r="AJ28" s="56">
        <v>0</v>
      </c>
      <c r="AK28" s="55">
        <v>0</v>
      </c>
      <c r="AL28" s="56">
        <v>0</v>
      </c>
      <c r="AM28" s="55">
        <f t="shared" si="83"/>
        <v>0</v>
      </c>
      <c r="AN28" s="55">
        <f t="shared" si="84"/>
        <v>0</v>
      </c>
      <c r="AO28" s="55">
        <f t="shared" si="85"/>
        <v>0</v>
      </c>
      <c r="AP28" s="66">
        <v>0</v>
      </c>
      <c r="AQ28" s="55">
        <f t="shared" si="87"/>
        <v>0</v>
      </c>
      <c r="AR28" s="66">
        <v>0</v>
      </c>
      <c r="AS28" s="55">
        <v>0</v>
      </c>
      <c r="AT28" s="55">
        <v>0</v>
      </c>
      <c r="AU28" s="55">
        <v>0</v>
      </c>
      <c r="AV28" s="56">
        <v>0</v>
      </c>
      <c r="AW28" s="55">
        <v>0</v>
      </c>
      <c r="AX28" s="56">
        <v>0</v>
      </c>
      <c r="AY28" s="55">
        <f t="shared" si="91"/>
        <v>3372</v>
      </c>
      <c r="AZ28" s="55">
        <f t="shared" si="92"/>
        <v>6</v>
      </c>
      <c r="BA28" s="55">
        <f t="shared" si="93"/>
        <v>0</v>
      </c>
      <c r="BB28" s="62">
        <f t="shared" ref="BB28" si="206">ROUND(((BA28/AY28-1)*100),1)</f>
        <v>-100</v>
      </c>
      <c r="BC28" s="55">
        <f t="shared" si="95"/>
        <v>0</v>
      </c>
      <c r="BD28" s="62">
        <f t="shared" ref="BD28" si="207">ROUND(((BC28/AZ28-1)*100),1)</f>
        <v>-100</v>
      </c>
      <c r="BE28" s="55">
        <v>3372</v>
      </c>
      <c r="BF28" s="55">
        <v>6</v>
      </c>
      <c r="BG28" s="55">
        <v>0</v>
      </c>
      <c r="BH28" s="62">
        <f t="shared" ref="BH28" si="208">ROUND(((BG28/BE28-1)*100),1)</f>
        <v>-100</v>
      </c>
      <c r="BI28" s="55">
        <v>0</v>
      </c>
      <c r="BJ28" s="62">
        <f t="shared" ref="BJ28" si="209">ROUND(((BI28/BF28-1)*100),1)</f>
        <v>-100</v>
      </c>
      <c r="BK28" s="55">
        <f t="shared" si="99"/>
        <v>0</v>
      </c>
      <c r="BL28" s="55">
        <f t="shared" si="100"/>
        <v>0</v>
      </c>
      <c r="BM28" s="55">
        <f t="shared" si="101"/>
        <v>0</v>
      </c>
      <c r="BN28" s="66">
        <v>0</v>
      </c>
      <c r="BO28" s="55">
        <f t="shared" si="103"/>
        <v>0</v>
      </c>
      <c r="BP28" s="66">
        <v>0</v>
      </c>
      <c r="BQ28" s="55">
        <v>3372</v>
      </c>
      <c r="BR28" s="55">
        <v>6</v>
      </c>
      <c r="BS28" s="55">
        <v>0</v>
      </c>
      <c r="BT28" s="62">
        <f t="shared" si="192"/>
        <v>-100</v>
      </c>
      <c r="BU28" s="55">
        <v>0</v>
      </c>
      <c r="BV28" s="62">
        <f t="shared" si="193"/>
        <v>-100</v>
      </c>
      <c r="BW28" s="55">
        <f t="shared" si="107"/>
        <v>0</v>
      </c>
      <c r="BX28" s="55">
        <f t="shared" si="108"/>
        <v>0</v>
      </c>
      <c r="BY28" s="55">
        <f t="shared" si="109"/>
        <v>0</v>
      </c>
      <c r="BZ28" s="66">
        <v>0</v>
      </c>
      <c r="CA28" s="55">
        <f t="shared" si="111"/>
        <v>0</v>
      </c>
      <c r="CB28" s="66">
        <v>0</v>
      </c>
      <c r="CC28" s="55">
        <v>3372</v>
      </c>
      <c r="CD28" s="55">
        <v>6</v>
      </c>
      <c r="CE28" s="55">
        <v>0</v>
      </c>
      <c r="CF28" s="62">
        <f t="shared" si="194"/>
        <v>-100</v>
      </c>
      <c r="CG28" s="55">
        <v>0</v>
      </c>
      <c r="CH28" s="62">
        <f t="shared" si="195"/>
        <v>-100</v>
      </c>
      <c r="CI28" s="55">
        <f t="shared" si="115"/>
        <v>0</v>
      </c>
      <c r="CJ28" s="55">
        <f t="shared" si="116"/>
        <v>0</v>
      </c>
      <c r="CK28" s="55">
        <f t="shared" si="117"/>
        <v>0</v>
      </c>
      <c r="CL28" s="66">
        <v>0</v>
      </c>
      <c r="CM28" s="55">
        <f t="shared" si="119"/>
        <v>0</v>
      </c>
      <c r="CN28" s="66">
        <v>0</v>
      </c>
      <c r="CO28" s="55">
        <v>3372</v>
      </c>
      <c r="CP28" s="55">
        <v>6</v>
      </c>
      <c r="CQ28" s="55">
        <v>0</v>
      </c>
      <c r="CR28" s="62">
        <f t="shared" si="196"/>
        <v>-100</v>
      </c>
      <c r="CS28" s="55">
        <v>0</v>
      </c>
      <c r="CT28" s="62">
        <f t="shared" si="197"/>
        <v>-100</v>
      </c>
      <c r="CU28" s="55">
        <f t="shared" si="123"/>
        <v>0</v>
      </c>
      <c r="CV28" s="55">
        <f t="shared" si="124"/>
        <v>0</v>
      </c>
      <c r="CW28" s="55">
        <f t="shared" si="125"/>
        <v>0</v>
      </c>
      <c r="CX28" s="66">
        <v>0</v>
      </c>
      <c r="CY28" s="55">
        <f t="shared" si="127"/>
        <v>0</v>
      </c>
      <c r="CZ28" s="66">
        <v>0</v>
      </c>
      <c r="DA28" s="55">
        <v>3372</v>
      </c>
      <c r="DB28" s="55">
        <v>6</v>
      </c>
      <c r="DC28" s="55">
        <v>0</v>
      </c>
      <c r="DD28" s="62">
        <f t="shared" si="198"/>
        <v>-100</v>
      </c>
      <c r="DE28" s="55">
        <v>0</v>
      </c>
      <c r="DF28" s="62">
        <f t="shared" si="199"/>
        <v>-100</v>
      </c>
      <c r="DG28" s="55">
        <f t="shared" si="131"/>
        <v>0</v>
      </c>
      <c r="DH28" s="55">
        <f t="shared" si="132"/>
        <v>0</v>
      </c>
      <c r="DI28" s="55">
        <f t="shared" si="133"/>
        <v>0</v>
      </c>
      <c r="DJ28" s="66">
        <v>0</v>
      </c>
      <c r="DK28" s="55">
        <f t="shared" si="135"/>
        <v>0</v>
      </c>
      <c r="DL28" s="66">
        <v>0</v>
      </c>
      <c r="DM28" s="55">
        <v>3372</v>
      </c>
      <c r="DN28" s="55">
        <v>6</v>
      </c>
      <c r="DO28" s="55">
        <v>0</v>
      </c>
      <c r="DP28" s="62">
        <f t="shared" si="200"/>
        <v>-100</v>
      </c>
      <c r="DQ28" s="55">
        <v>0</v>
      </c>
      <c r="DR28" s="62">
        <f t="shared" si="201"/>
        <v>-100</v>
      </c>
      <c r="DS28" s="55">
        <f t="shared" si="139"/>
        <v>0</v>
      </c>
      <c r="DT28" s="55">
        <f t="shared" si="140"/>
        <v>0</v>
      </c>
      <c r="DU28" s="55">
        <f t="shared" si="141"/>
        <v>0</v>
      </c>
      <c r="DV28" s="66">
        <v>0</v>
      </c>
      <c r="DW28" s="55">
        <f t="shared" si="143"/>
        <v>0</v>
      </c>
      <c r="DX28" s="66">
        <v>0</v>
      </c>
      <c r="DY28" s="55">
        <v>3372</v>
      </c>
      <c r="DZ28" s="55">
        <v>6</v>
      </c>
      <c r="EA28" s="55">
        <v>0</v>
      </c>
      <c r="EB28" s="62">
        <f t="shared" si="202"/>
        <v>-100</v>
      </c>
      <c r="EC28" s="55">
        <v>0</v>
      </c>
      <c r="ED28" s="62">
        <f t="shared" si="203"/>
        <v>-100</v>
      </c>
      <c r="EE28" s="55">
        <f t="shared" si="147"/>
        <v>0</v>
      </c>
      <c r="EF28" s="55">
        <f t="shared" si="148"/>
        <v>0</v>
      </c>
      <c r="EG28" s="55">
        <f t="shared" si="149"/>
        <v>0</v>
      </c>
      <c r="EH28" s="66">
        <v>0</v>
      </c>
      <c r="EI28" s="55">
        <f t="shared" si="150"/>
        <v>0</v>
      </c>
      <c r="EJ28" s="66">
        <v>0</v>
      </c>
      <c r="EK28" s="55">
        <v>3372</v>
      </c>
      <c r="EL28" s="55">
        <v>6</v>
      </c>
      <c r="EM28" s="55">
        <v>0</v>
      </c>
      <c r="EN28" s="62">
        <f t="shared" si="204"/>
        <v>-100</v>
      </c>
      <c r="EO28" s="55">
        <v>0</v>
      </c>
      <c r="EP28" s="62">
        <f t="shared" si="205"/>
        <v>-100</v>
      </c>
    </row>
    <row r="29" spans="1:146" s="8" customFormat="1" ht="16.5" customHeight="1">
      <c r="A29" s="42"/>
      <c r="B29" s="46" t="s">
        <v>172</v>
      </c>
      <c r="C29" s="16"/>
      <c r="D29" s="16"/>
      <c r="E29" s="16"/>
      <c r="F29" s="16"/>
      <c r="G29" s="16"/>
      <c r="H29" s="16"/>
      <c r="I29" s="16"/>
      <c r="J29" s="16"/>
      <c r="K29" s="16">
        <v>0</v>
      </c>
      <c r="L29" s="16">
        <v>0</v>
      </c>
      <c r="M29" s="55">
        <v>43178</v>
      </c>
      <c r="N29" s="55">
        <v>9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6">
        <v>0</v>
      </c>
      <c r="Y29" s="55">
        <v>0</v>
      </c>
      <c r="Z29" s="56">
        <v>0</v>
      </c>
      <c r="AA29" s="55">
        <f t="shared" si="153"/>
        <v>0</v>
      </c>
      <c r="AB29" s="55">
        <f t="shared" ref="AB29" si="210">AH29-V29</f>
        <v>0</v>
      </c>
      <c r="AC29" s="55">
        <f t="shared" ref="AC29" si="211">AI29-W29</f>
        <v>0</v>
      </c>
      <c r="AD29" s="66">
        <v>0</v>
      </c>
      <c r="AE29" s="55">
        <f t="shared" si="156"/>
        <v>0</v>
      </c>
      <c r="AF29" s="66">
        <v>0</v>
      </c>
      <c r="AG29" s="55">
        <v>0</v>
      </c>
      <c r="AH29" s="55">
        <v>0</v>
      </c>
      <c r="AI29" s="55">
        <v>0</v>
      </c>
      <c r="AJ29" s="56">
        <v>0</v>
      </c>
      <c r="AK29" s="55">
        <v>0</v>
      </c>
      <c r="AL29" s="56">
        <v>0</v>
      </c>
      <c r="AM29" s="55">
        <f t="shared" si="83"/>
        <v>0</v>
      </c>
      <c r="AN29" s="55">
        <f t="shared" si="84"/>
        <v>0</v>
      </c>
      <c r="AO29" s="55">
        <f t="shared" si="85"/>
        <v>0</v>
      </c>
      <c r="AP29" s="66">
        <v>0</v>
      </c>
      <c r="AQ29" s="55">
        <f t="shared" si="87"/>
        <v>0</v>
      </c>
      <c r="AR29" s="66">
        <v>0</v>
      </c>
      <c r="AS29" s="55">
        <v>0</v>
      </c>
      <c r="AT29" s="55">
        <v>0</v>
      </c>
      <c r="AU29" s="55">
        <v>0</v>
      </c>
      <c r="AV29" s="56">
        <v>0</v>
      </c>
      <c r="AW29" s="55">
        <v>0</v>
      </c>
      <c r="AX29" s="56">
        <v>0</v>
      </c>
      <c r="AY29" s="55">
        <f t="shared" si="91"/>
        <v>0</v>
      </c>
      <c r="AZ29" s="55">
        <f t="shared" si="92"/>
        <v>0</v>
      </c>
      <c r="BA29" s="55">
        <f t="shared" si="93"/>
        <v>0</v>
      </c>
      <c r="BB29" s="66">
        <v>0</v>
      </c>
      <c r="BC29" s="55">
        <f t="shared" si="95"/>
        <v>0</v>
      </c>
      <c r="BD29" s="66">
        <v>0</v>
      </c>
      <c r="BE29" s="55">
        <v>0</v>
      </c>
      <c r="BF29" s="55"/>
      <c r="BG29" s="55">
        <v>0</v>
      </c>
      <c r="BH29" s="56">
        <v>0</v>
      </c>
      <c r="BI29" s="55">
        <v>0</v>
      </c>
      <c r="BJ29" s="56">
        <v>0</v>
      </c>
      <c r="BK29" s="55">
        <f t="shared" si="99"/>
        <v>0</v>
      </c>
      <c r="BL29" s="55">
        <f t="shared" si="100"/>
        <v>0</v>
      </c>
      <c r="BM29" s="55">
        <f t="shared" si="101"/>
        <v>0</v>
      </c>
      <c r="BN29" s="66">
        <v>0</v>
      </c>
      <c r="BO29" s="55">
        <f t="shared" si="103"/>
        <v>0</v>
      </c>
      <c r="BP29" s="66">
        <v>0</v>
      </c>
      <c r="BQ29" s="55">
        <v>0</v>
      </c>
      <c r="BR29" s="55">
        <v>0</v>
      </c>
      <c r="BS29" s="55">
        <v>0</v>
      </c>
      <c r="BT29" s="56">
        <v>0</v>
      </c>
      <c r="BU29" s="55">
        <v>0</v>
      </c>
      <c r="BV29" s="56">
        <v>0</v>
      </c>
      <c r="BW29" s="55">
        <f t="shared" si="107"/>
        <v>0</v>
      </c>
      <c r="BX29" s="55">
        <f t="shared" si="108"/>
        <v>0</v>
      </c>
      <c r="BY29" s="55">
        <f t="shared" si="109"/>
        <v>0</v>
      </c>
      <c r="BZ29" s="66">
        <v>0</v>
      </c>
      <c r="CA29" s="55">
        <f t="shared" si="111"/>
        <v>0</v>
      </c>
      <c r="CB29" s="66">
        <v>0</v>
      </c>
      <c r="CC29" s="55">
        <v>0</v>
      </c>
      <c r="CD29" s="55">
        <v>0</v>
      </c>
      <c r="CE29" s="55">
        <v>0</v>
      </c>
      <c r="CF29" s="56">
        <v>0</v>
      </c>
      <c r="CG29" s="55">
        <v>0</v>
      </c>
      <c r="CH29" s="56">
        <v>0</v>
      </c>
      <c r="CI29" s="55">
        <f t="shared" si="115"/>
        <v>0</v>
      </c>
      <c r="CJ29" s="55">
        <f t="shared" si="116"/>
        <v>0</v>
      </c>
      <c r="CK29" s="55">
        <f t="shared" si="117"/>
        <v>0</v>
      </c>
      <c r="CL29" s="66">
        <v>0</v>
      </c>
      <c r="CM29" s="55">
        <f t="shared" si="119"/>
        <v>0</v>
      </c>
      <c r="CN29" s="66">
        <v>0</v>
      </c>
      <c r="CO29" s="55">
        <v>0</v>
      </c>
      <c r="CP29" s="55">
        <v>0</v>
      </c>
      <c r="CQ29" s="55">
        <v>0</v>
      </c>
      <c r="CR29" s="56">
        <v>0</v>
      </c>
      <c r="CS29" s="55">
        <v>0</v>
      </c>
      <c r="CT29" s="56">
        <v>0</v>
      </c>
      <c r="CU29" s="55">
        <f t="shared" si="123"/>
        <v>0</v>
      </c>
      <c r="CV29" s="55">
        <f t="shared" si="124"/>
        <v>0</v>
      </c>
      <c r="CW29" s="55">
        <f t="shared" si="125"/>
        <v>0</v>
      </c>
      <c r="CX29" s="66">
        <v>0</v>
      </c>
      <c r="CY29" s="55">
        <f t="shared" si="127"/>
        <v>0</v>
      </c>
      <c r="CZ29" s="66">
        <v>0</v>
      </c>
      <c r="DA29" s="55">
        <v>0</v>
      </c>
      <c r="DB29" s="55">
        <v>0</v>
      </c>
      <c r="DC29" s="55">
        <v>0</v>
      </c>
      <c r="DD29" s="56">
        <v>0</v>
      </c>
      <c r="DE29" s="55">
        <v>0</v>
      </c>
      <c r="DF29" s="56">
        <v>0</v>
      </c>
      <c r="DG29" s="55">
        <f t="shared" si="131"/>
        <v>0</v>
      </c>
      <c r="DH29" s="55">
        <f t="shared" si="132"/>
        <v>0</v>
      </c>
      <c r="DI29" s="55">
        <f t="shared" si="133"/>
        <v>0</v>
      </c>
      <c r="DJ29" s="66">
        <v>0</v>
      </c>
      <c r="DK29" s="55">
        <f t="shared" si="135"/>
        <v>0</v>
      </c>
      <c r="DL29" s="66">
        <v>0</v>
      </c>
      <c r="DM29" s="55">
        <v>0</v>
      </c>
      <c r="DN29" s="55">
        <v>0</v>
      </c>
      <c r="DO29" s="55">
        <v>0</v>
      </c>
      <c r="DP29" s="56">
        <v>0</v>
      </c>
      <c r="DQ29" s="55">
        <v>0</v>
      </c>
      <c r="DR29" s="56">
        <v>0</v>
      </c>
      <c r="DS29" s="55">
        <f t="shared" si="139"/>
        <v>0</v>
      </c>
      <c r="DT29" s="55">
        <f t="shared" si="140"/>
        <v>0</v>
      </c>
      <c r="DU29" s="55">
        <f t="shared" si="141"/>
        <v>0</v>
      </c>
      <c r="DV29" s="66">
        <v>0</v>
      </c>
      <c r="DW29" s="55">
        <f t="shared" si="143"/>
        <v>0</v>
      </c>
      <c r="DX29" s="66">
        <v>0</v>
      </c>
      <c r="DY29" s="55">
        <v>0</v>
      </c>
      <c r="DZ29" s="55">
        <v>0</v>
      </c>
      <c r="EA29" s="55">
        <v>0</v>
      </c>
      <c r="EB29" s="56">
        <v>0</v>
      </c>
      <c r="EC29" s="55">
        <v>0</v>
      </c>
      <c r="ED29" s="56">
        <v>0</v>
      </c>
      <c r="EE29" s="55">
        <f t="shared" si="147"/>
        <v>0</v>
      </c>
      <c r="EF29" s="55">
        <f t="shared" si="148"/>
        <v>0</v>
      </c>
      <c r="EG29" s="55">
        <f t="shared" si="149"/>
        <v>0</v>
      </c>
      <c r="EH29" s="66">
        <v>0</v>
      </c>
      <c r="EI29" s="55">
        <f t="shared" si="150"/>
        <v>0</v>
      </c>
      <c r="EJ29" s="66">
        <v>0</v>
      </c>
      <c r="EK29" s="55">
        <v>0</v>
      </c>
      <c r="EL29" s="55">
        <v>0</v>
      </c>
      <c r="EM29" s="55">
        <v>0</v>
      </c>
      <c r="EN29" s="56">
        <v>0</v>
      </c>
      <c r="EO29" s="55">
        <v>0</v>
      </c>
      <c r="EP29" s="56">
        <v>0</v>
      </c>
    </row>
    <row r="30" spans="1:146" s="8" customFormat="1" ht="16.5" customHeight="1">
      <c r="A30" s="42"/>
      <c r="B30" s="28" t="s">
        <v>8</v>
      </c>
      <c r="C30" s="19">
        <f t="shared" ref="C30:W30" si="212">C31-SUM(C20:C29)</f>
        <v>0</v>
      </c>
      <c r="D30" s="19">
        <f t="shared" si="212"/>
        <v>0</v>
      </c>
      <c r="E30" s="19">
        <f t="shared" si="212"/>
        <v>0</v>
      </c>
      <c r="F30" s="19">
        <f t="shared" si="212"/>
        <v>0</v>
      </c>
      <c r="G30" s="20">
        <f t="shared" si="212"/>
        <v>550</v>
      </c>
      <c r="H30" s="19">
        <f t="shared" si="212"/>
        <v>5</v>
      </c>
      <c r="I30" s="20">
        <f t="shared" si="212"/>
        <v>37615</v>
      </c>
      <c r="J30" s="19">
        <f t="shared" si="212"/>
        <v>36</v>
      </c>
      <c r="K30" s="20">
        <f t="shared" si="212"/>
        <v>0</v>
      </c>
      <c r="L30" s="19">
        <f t="shared" si="212"/>
        <v>0</v>
      </c>
      <c r="M30" s="58">
        <f t="shared" si="212"/>
        <v>0</v>
      </c>
      <c r="N30" s="57">
        <f t="shared" si="212"/>
        <v>0</v>
      </c>
      <c r="O30" s="20">
        <f t="shared" si="212"/>
        <v>0</v>
      </c>
      <c r="P30" s="19">
        <f t="shared" si="212"/>
        <v>0</v>
      </c>
      <c r="Q30" s="58">
        <f>Q31-SUM(Q20:Q29)</f>
        <v>0</v>
      </c>
      <c r="R30" s="57">
        <f>R31-SUM(R20:R29)</f>
        <v>0</v>
      </c>
      <c r="S30" s="58">
        <f>S31-SUM(S20:S29)</f>
        <v>0</v>
      </c>
      <c r="T30" s="57">
        <f>T31-SUM(T20:T29)</f>
        <v>0</v>
      </c>
      <c r="U30" s="58">
        <f t="shared" ref="U30" si="213">U31-SUM(U20:U29)</f>
        <v>0</v>
      </c>
      <c r="V30" s="57">
        <f>V31-SUM(V20:V29)</f>
        <v>0</v>
      </c>
      <c r="W30" s="20">
        <f t="shared" si="212"/>
        <v>0</v>
      </c>
      <c r="X30" s="20">
        <v>0</v>
      </c>
      <c r="Y30" s="19">
        <f>Y31-SUM(Y20:Y29)</f>
        <v>0</v>
      </c>
      <c r="Z30" s="20">
        <v>0</v>
      </c>
      <c r="AA30" s="57">
        <f>AA31-SUM(AA20:AA29)</f>
        <v>0</v>
      </c>
      <c r="AB30" s="57">
        <f>AB31-SUM(AB20:AB29)</f>
        <v>0</v>
      </c>
      <c r="AC30" s="58">
        <f>AC31-SUM(AC20:AC29)</f>
        <v>0</v>
      </c>
      <c r="AD30" s="67">
        <v>0</v>
      </c>
      <c r="AE30" s="57">
        <f>AE31-SUM(AE20:AE29)</f>
        <v>0</v>
      </c>
      <c r="AF30" s="67">
        <v>0</v>
      </c>
      <c r="AG30" s="58">
        <f>AG31-SUM(AG20:AG29)</f>
        <v>0</v>
      </c>
      <c r="AH30" s="57">
        <f>AH31-SUM(AH20:AH29)</f>
        <v>0</v>
      </c>
      <c r="AI30" s="58">
        <f>AI31-SUM(AI20:AI29)</f>
        <v>0</v>
      </c>
      <c r="AJ30" s="58">
        <v>0</v>
      </c>
      <c r="AK30" s="57">
        <f>AK31-SUM(AK20:AK29)</f>
        <v>0</v>
      </c>
      <c r="AL30" s="58">
        <v>0</v>
      </c>
      <c r="AM30" s="57">
        <f>AM31-SUM(AM20:AM29)</f>
        <v>0</v>
      </c>
      <c r="AN30" s="57">
        <f>AN31-SUM(AN20:AN29)</f>
        <v>0</v>
      </c>
      <c r="AO30" s="58">
        <f>AO31-SUM(AO20:AO29)</f>
        <v>0</v>
      </c>
      <c r="AP30" s="67">
        <v>0</v>
      </c>
      <c r="AQ30" s="57">
        <f>AQ31-SUM(AQ20:AQ29)</f>
        <v>0</v>
      </c>
      <c r="AR30" s="67">
        <v>0</v>
      </c>
      <c r="AS30" s="58">
        <f>AS31-SUM(AS20:AS29)</f>
        <v>0</v>
      </c>
      <c r="AT30" s="57">
        <f>AT31-SUM(AT20:AT29)</f>
        <v>0</v>
      </c>
      <c r="AU30" s="58">
        <f>AU31-SUM(AU20:AU29)</f>
        <v>0</v>
      </c>
      <c r="AV30" s="58">
        <v>0</v>
      </c>
      <c r="AW30" s="57">
        <f>AW31-SUM(AW20:AW29)</f>
        <v>0</v>
      </c>
      <c r="AX30" s="58">
        <v>0</v>
      </c>
      <c r="AY30" s="57">
        <f>AY31-SUM(AY20:AY29)</f>
        <v>0</v>
      </c>
      <c r="AZ30" s="57">
        <f>AZ31-SUM(AZ20:AZ29)</f>
        <v>0</v>
      </c>
      <c r="BA30" s="58">
        <f>BA31-SUM(BA20:BA29)</f>
        <v>18312</v>
      </c>
      <c r="BB30" s="67">
        <v>0</v>
      </c>
      <c r="BC30" s="57">
        <f>BC31-SUM(BC20:BC29)</f>
        <v>27</v>
      </c>
      <c r="BD30" s="67">
        <v>0</v>
      </c>
      <c r="BE30" s="58">
        <f>BE31-SUM(BE20:BE29)</f>
        <v>0</v>
      </c>
      <c r="BF30" s="57">
        <f>BF31-SUM(BF20:BF29)</f>
        <v>0</v>
      </c>
      <c r="BG30" s="58">
        <f>BG31-SUM(BG20:BG29)</f>
        <v>18312</v>
      </c>
      <c r="BH30" s="58">
        <v>0</v>
      </c>
      <c r="BI30" s="57">
        <f>BI31-SUM(BI20:BI29)</f>
        <v>27</v>
      </c>
      <c r="BJ30" s="58">
        <v>0</v>
      </c>
      <c r="BK30" s="57">
        <f>BK31-SUM(BK20:BK29)</f>
        <v>0</v>
      </c>
      <c r="BL30" s="57">
        <f>BL31-SUM(BL20:BL29)</f>
        <v>0</v>
      </c>
      <c r="BM30" s="58">
        <f>BM31-SUM(BM20:BM29)</f>
        <v>22000</v>
      </c>
      <c r="BN30" s="67">
        <v>0</v>
      </c>
      <c r="BO30" s="57">
        <f>BO31-SUM(BO20:BO29)</f>
        <v>30</v>
      </c>
      <c r="BP30" s="67">
        <v>0</v>
      </c>
      <c r="BQ30" s="58">
        <f>BQ31-SUM(BQ20:BQ29)</f>
        <v>0</v>
      </c>
      <c r="BR30" s="57">
        <f>BR31-SUM(BR20:BR29)</f>
        <v>0</v>
      </c>
      <c r="BS30" s="58">
        <f>BS31-SUM(BS20:BS29)</f>
        <v>40312</v>
      </c>
      <c r="BT30" s="58">
        <v>0</v>
      </c>
      <c r="BU30" s="57">
        <f>BU31-SUM(BU20:BU29)</f>
        <v>57</v>
      </c>
      <c r="BV30" s="58">
        <v>0</v>
      </c>
      <c r="BW30" s="57">
        <f>BW31-SUM(BW20:BW29)</f>
        <v>0</v>
      </c>
      <c r="BX30" s="57">
        <f>BX31-SUM(BX20:BX29)</f>
        <v>0</v>
      </c>
      <c r="BY30" s="58">
        <f>BY31-SUM(BY20:BY29)</f>
        <v>0</v>
      </c>
      <c r="BZ30" s="67">
        <v>0</v>
      </c>
      <c r="CA30" s="57">
        <f>CA31-SUM(CA20:CA29)</f>
        <v>0</v>
      </c>
      <c r="CB30" s="67">
        <v>0</v>
      </c>
      <c r="CC30" s="58">
        <f>CC31-SUM(CC20:CC29)</f>
        <v>0</v>
      </c>
      <c r="CD30" s="57">
        <f>CD31-SUM(CD20:CD29)</f>
        <v>0</v>
      </c>
      <c r="CE30" s="58">
        <f>CE31-SUM(CE20:CE29)</f>
        <v>40312</v>
      </c>
      <c r="CF30" s="58">
        <v>0</v>
      </c>
      <c r="CG30" s="57">
        <f>CG31-SUM(CG20:CG29)</f>
        <v>57</v>
      </c>
      <c r="CH30" s="58">
        <v>0</v>
      </c>
      <c r="CI30" s="57">
        <f>CI31-SUM(CI20:CI29)</f>
        <v>0</v>
      </c>
      <c r="CJ30" s="57">
        <f>CJ31-SUM(CJ20:CJ29)</f>
        <v>0</v>
      </c>
      <c r="CK30" s="58">
        <f>CK31-SUM(CK20:CK29)</f>
        <v>0</v>
      </c>
      <c r="CL30" s="67">
        <v>0</v>
      </c>
      <c r="CM30" s="57">
        <f>CM31-SUM(CM20:CM29)</f>
        <v>0</v>
      </c>
      <c r="CN30" s="67">
        <v>0</v>
      </c>
      <c r="CO30" s="58">
        <f>CO31-SUM(CO20:CO29)</f>
        <v>0</v>
      </c>
      <c r="CP30" s="57">
        <f>CP31-SUM(CP20:CP29)</f>
        <v>0</v>
      </c>
      <c r="CQ30" s="58">
        <f>CQ31-SUM(CQ20:CQ29)</f>
        <v>40312</v>
      </c>
      <c r="CR30" s="58">
        <v>0</v>
      </c>
      <c r="CS30" s="57">
        <f>CS31-SUM(CS20:CS29)</f>
        <v>57</v>
      </c>
      <c r="CT30" s="58">
        <v>0</v>
      </c>
      <c r="CU30" s="57">
        <f>CU31-SUM(CU20:CU29)</f>
        <v>0</v>
      </c>
      <c r="CV30" s="57">
        <f>CV31-SUM(CV20:CV29)</f>
        <v>0</v>
      </c>
      <c r="CW30" s="58">
        <f>CW31-SUM(CW20:CW29)</f>
        <v>0</v>
      </c>
      <c r="CX30" s="67">
        <v>0</v>
      </c>
      <c r="CY30" s="57">
        <f>CY31-SUM(CY20:CY29)</f>
        <v>0</v>
      </c>
      <c r="CZ30" s="67">
        <v>0</v>
      </c>
      <c r="DA30" s="58">
        <f>DA31-SUM(DA20:DA29)</f>
        <v>0</v>
      </c>
      <c r="DB30" s="57">
        <f>DB31-SUM(DB20:DB29)</f>
        <v>0</v>
      </c>
      <c r="DC30" s="58">
        <f>DC31-SUM(DC20:DC29)</f>
        <v>40312</v>
      </c>
      <c r="DD30" s="58">
        <v>0</v>
      </c>
      <c r="DE30" s="57">
        <f>DE31-SUM(DE20:DE29)</f>
        <v>57</v>
      </c>
      <c r="DF30" s="58">
        <v>0</v>
      </c>
      <c r="DG30" s="57">
        <f>DG31-SUM(DG20:DG29)</f>
        <v>0</v>
      </c>
      <c r="DH30" s="57">
        <f>DH31-SUM(DH20:DH29)</f>
        <v>0</v>
      </c>
      <c r="DI30" s="58">
        <f>DI31-SUM(DI20:DI29)</f>
        <v>41</v>
      </c>
      <c r="DJ30" s="67">
        <v>0</v>
      </c>
      <c r="DK30" s="57">
        <f>DK31-SUM(DK20:DK29)</f>
        <v>0</v>
      </c>
      <c r="DL30" s="67">
        <v>0</v>
      </c>
      <c r="DM30" s="58">
        <f>DM31-SUM(DM20:DM29)</f>
        <v>0</v>
      </c>
      <c r="DN30" s="57">
        <f>DN31-SUM(DN20:DN29)</f>
        <v>0</v>
      </c>
      <c r="DO30" s="58">
        <f>DO31-SUM(DO20:DO29)</f>
        <v>40353</v>
      </c>
      <c r="DP30" s="58">
        <v>0</v>
      </c>
      <c r="DQ30" s="57">
        <f>DQ31-SUM(DQ20:DQ29)</f>
        <v>57</v>
      </c>
      <c r="DR30" s="58">
        <v>0</v>
      </c>
      <c r="DS30" s="57">
        <f>DS31-SUM(DS20:DS29)</f>
        <v>0</v>
      </c>
      <c r="DT30" s="57">
        <f>DT31-SUM(DT20:DT29)</f>
        <v>0</v>
      </c>
      <c r="DU30" s="58">
        <f>DU31-SUM(DU20:DU29)</f>
        <v>0</v>
      </c>
      <c r="DV30" s="67">
        <v>0</v>
      </c>
      <c r="DW30" s="57">
        <f>DW31-SUM(DW20:DW29)</f>
        <v>0</v>
      </c>
      <c r="DX30" s="67">
        <v>0</v>
      </c>
      <c r="DY30" s="58">
        <f>DY31-SUM(DY20:DY29)</f>
        <v>0</v>
      </c>
      <c r="DZ30" s="57">
        <f>DZ31-SUM(DZ20:DZ29)</f>
        <v>0</v>
      </c>
      <c r="EA30" s="58">
        <f>EA31-SUM(EA20:EA29)</f>
        <v>40353</v>
      </c>
      <c r="EB30" s="58">
        <v>0</v>
      </c>
      <c r="EC30" s="57">
        <f>EC31-SUM(EC20:EC29)</f>
        <v>57</v>
      </c>
      <c r="ED30" s="58">
        <v>0</v>
      </c>
      <c r="EE30" s="57">
        <f>EE31-SUM(EE20:EE29)</f>
        <v>0</v>
      </c>
      <c r="EF30" s="57">
        <f>EF31-SUM(EF20:EF29)</f>
        <v>0</v>
      </c>
      <c r="EG30" s="58">
        <f>EG31-SUM(EG20:EG29)</f>
        <v>0</v>
      </c>
      <c r="EH30" s="67">
        <v>0</v>
      </c>
      <c r="EI30" s="57">
        <f>EI31-SUM(EI20:EI29)</f>
        <v>0</v>
      </c>
      <c r="EJ30" s="67">
        <v>0</v>
      </c>
      <c r="EK30" s="58">
        <f>EK31-SUM(EK20:EK29)</f>
        <v>0</v>
      </c>
      <c r="EL30" s="57">
        <f>EL31-SUM(EL20:EL29)</f>
        <v>0</v>
      </c>
      <c r="EM30" s="58">
        <f>EM31-SUM(EM20:EM29)</f>
        <v>40353</v>
      </c>
      <c r="EN30" s="58">
        <v>0</v>
      </c>
      <c r="EO30" s="57">
        <f>EO31-SUM(EO20:EO29)</f>
        <v>57</v>
      </c>
      <c r="EP30" s="58">
        <v>0</v>
      </c>
    </row>
    <row r="31" spans="1:146" s="10" customFormat="1" ht="16.5" customHeight="1">
      <c r="A31" s="9"/>
      <c r="B31" s="30" t="s">
        <v>109</v>
      </c>
      <c r="C31" s="24">
        <v>0</v>
      </c>
      <c r="D31" s="24">
        <v>0</v>
      </c>
      <c r="E31" s="24">
        <v>7815</v>
      </c>
      <c r="F31" s="24">
        <v>5</v>
      </c>
      <c r="G31" s="20">
        <v>14770</v>
      </c>
      <c r="H31" s="19">
        <v>23</v>
      </c>
      <c r="I31" s="20">
        <v>73145</v>
      </c>
      <c r="J31" s="19">
        <v>102</v>
      </c>
      <c r="K31" s="20">
        <v>16605</v>
      </c>
      <c r="L31" s="19">
        <v>20</v>
      </c>
      <c r="M31" s="58">
        <v>530085</v>
      </c>
      <c r="N31" s="57">
        <v>662</v>
      </c>
      <c r="O31" s="20">
        <v>1242924</v>
      </c>
      <c r="P31" s="19">
        <v>1265</v>
      </c>
      <c r="Q31" s="58">
        <v>1856286</v>
      </c>
      <c r="R31" s="57">
        <v>1123</v>
      </c>
      <c r="S31" s="58">
        <v>1208487</v>
      </c>
      <c r="T31" s="57">
        <v>1166</v>
      </c>
      <c r="U31" s="58">
        <v>243236</v>
      </c>
      <c r="V31" s="57">
        <v>138</v>
      </c>
      <c r="W31" s="20">
        <v>117673</v>
      </c>
      <c r="X31" s="22">
        <f t="shared" ref="X31" si="214">ROUND(((W31/U31-1)*100),1)</f>
        <v>-51.6</v>
      </c>
      <c r="Y31" s="19">
        <v>136</v>
      </c>
      <c r="Z31" s="21">
        <f t="shared" ref="Z31" si="215">ROUND(((Y31/V31-1)*100),1)</f>
        <v>-1.4</v>
      </c>
      <c r="AA31" s="60">
        <f t="shared" ref="AA31:AC31" si="216">AG31-U31</f>
        <v>104421</v>
      </c>
      <c r="AB31" s="60">
        <f t="shared" si="216"/>
        <v>58</v>
      </c>
      <c r="AC31" s="58">
        <f t="shared" si="216"/>
        <v>13837</v>
      </c>
      <c r="AD31" s="47">
        <f t="shared" ref="AD31" si="217">ROUND(((AC31/AA31-1)*100),1)</f>
        <v>-86.7</v>
      </c>
      <c r="AE31" s="57">
        <f>AK31-Y31</f>
        <v>18</v>
      </c>
      <c r="AF31" s="59">
        <f t="shared" ref="AF31" si="218">ROUND(((AE31/AB31-1)*100),1)</f>
        <v>-69</v>
      </c>
      <c r="AG31" s="58">
        <v>347657</v>
      </c>
      <c r="AH31" s="57">
        <v>196</v>
      </c>
      <c r="AI31" s="58">
        <v>131510</v>
      </c>
      <c r="AJ31" s="47">
        <f t="shared" ref="AJ31" si="219">ROUND(((AI31/AG31-1)*100),1)</f>
        <v>-62.2</v>
      </c>
      <c r="AK31" s="57">
        <v>154</v>
      </c>
      <c r="AL31" s="59">
        <f t="shared" ref="AL31" si="220">ROUND(((AK31/AH31-1)*100),1)</f>
        <v>-21.4</v>
      </c>
      <c r="AM31" s="60">
        <f t="shared" ref="AM31" si="221">AS31-AG31</f>
        <v>180574</v>
      </c>
      <c r="AN31" s="60">
        <f t="shared" ref="AN31" si="222">AT31-AH31</f>
        <v>186</v>
      </c>
      <c r="AO31" s="58">
        <f t="shared" ref="AO31" si="223">AU31-AI31</f>
        <v>109150</v>
      </c>
      <c r="AP31" s="47">
        <f t="shared" ref="AP31" si="224">ROUND(((AO31/AM31-1)*100),1)</f>
        <v>-39.6</v>
      </c>
      <c r="AQ31" s="57">
        <f>AW31-AK31</f>
        <v>141</v>
      </c>
      <c r="AR31" s="59">
        <f t="shared" ref="AR31" si="225">ROUND(((AQ31/AN31-1)*100),1)</f>
        <v>-24.2</v>
      </c>
      <c r="AS31" s="58">
        <v>528231</v>
      </c>
      <c r="AT31" s="57">
        <v>382</v>
      </c>
      <c r="AU31" s="58">
        <v>240660</v>
      </c>
      <c r="AV31" s="47">
        <f t="shared" ref="AV31" si="226">ROUND(((AU31/AS31-1)*100),1)</f>
        <v>-54.4</v>
      </c>
      <c r="AW31" s="57">
        <v>295</v>
      </c>
      <c r="AX31" s="59">
        <f t="shared" ref="AX31" si="227">ROUND(((AW31/AT31-1)*100),1)</f>
        <v>-22.8</v>
      </c>
      <c r="AY31" s="60">
        <f t="shared" ref="AY31" si="228">BE31-AS31</f>
        <v>148531</v>
      </c>
      <c r="AZ31" s="60">
        <f t="shared" ref="AZ31" si="229">BF31-AT31</f>
        <v>205</v>
      </c>
      <c r="BA31" s="58">
        <f t="shared" ref="BA31" si="230">BG31-AU31</f>
        <v>61859</v>
      </c>
      <c r="BB31" s="47">
        <f t="shared" ref="BB31" si="231">ROUND(((BA31/AY31-1)*100),1)</f>
        <v>-58.4</v>
      </c>
      <c r="BC31" s="57">
        <f>BI31-AW31</f>
        <v>85</v>
      </c>
      <c r="BD31" s="59">
        <f t="shared" ref="BD31" si="232">ROUND(((BC31/AZ31-1)*100),1)</f>
        <v>-58.5</v>
      </c>
      <c r="BE31" s="58">
        <v>676762</v>
      </c>
      <c r="BF31" s="57">
        <v>587</v>
      </c>
      <c r="BG31" s="58">
        <v>302519</v>
      </c>
      <c r="BH31" s="47">
        <f t="shared" ref="BH31" si="233">ROUND(((BG31/BE31-1)*100),1)</f>
        <v>-55.3</v>
      </c>
      <c r="BI31" s="57">
        <v>380</v>
      </c>
      <c r="BJ31" s="59">
        <f t="shared" ref="BJ31" si="234">ROUND(((BI31/BF31-1)*100),1)</f>
        <v>-35.299999999999997</v>
      </c>
      <c r="BK31" s="60">
        <f t="shared" ref="BK31" si="235">BQ31-BE31</f>
        <v>100389</v>
      </c>
      <c r="BL31" s="60">
        <f t="shared" ref="BL31" si="236">BR31-BF31</f>
        <v>131</v>
      </c>
      <c r="BM31" s="58">
        <f t="shared" ref="BM31" si="237">BS31-BG31</f>
        <v>117985</v>
      </c>
      <c r="BN31" s="47">
        <f t="shared" ref="BN31" si="238">ROUND(((BM31/BK31-1)*100),1)</f>
        <v>17.5</v>
      </c>
      <c r="BO31" s="57">
        <f>BU31-BI31</f>
        <v>140</v>
      </c>
      <c r="BP31" s="59">
        <f t="shared" ref="BP31" si="239">ROUND(((BO31/BL31-1)*100),1)</f>
        <v>6.9</v>
      </c>
      <c r="BQ31" s="58">
        <v>777151</v>
      </c>
      <c r="BR31" s="57">
        <v>718</v>
      </c>
      <c r="BS31" s="58">
        <v>420504</v>
      </c>
      <c r="BT31" s="47">
        <f t="shared" ref="BT31" si="240">ROUND(((BS31/BQ31-1)*100),1)</f>
        <v>-45.9</v>
      </c>
      <c r="BU31" s="57">
        <v>520</v>
      </c>
      <c r="BV31" s="59">
        <f t="shared" ref="BV31" si="241">ROUND(((BU31/BR31-1)*100),1)</f>
        <v>-27.6</v>
      </c>
      <c r="BW31" s="60">
        <f t="shared" ref="BW31" si="242">CC31-BQ31</f>
        <v>80627</v>
      </c>
      <c r="BX31" s="60">
        <f t="shared" ref="BX31" si="243">CD31-BR31</f>
        <v>99</v>
      </c>
      <c r="BY31" s="58">
        <f t="shared" ref="BY31" si="244">CE31-BS31</f>
        <v>43182</v>
      </c>
      <c r="BZ31" s="47">
        <f t="shared" ref="BZ31" si="245">ROUND(((BY31/BW31-1)*100),1)</f>
        <v>-46.4</v>
      </c>
      <c r="CA31" s="57">
        <f>CG31-BU31</f>
        <v>45</v>
      </c>
      <c r="CB31" s="59">
        <f t="shared" ref="CB31" si="246">ROUND(((CA31/BX31-1)*100),1)</f>
        <v>-54.5</v>
      </c>
      <c r="CC31" s="58">
        <v>857778</v>
      </c>
      <c r="CD31" s="57">
        <v>817</v>
      </c>
      <c r="CE31" s="58">
        <v>463686</v>
      </c>
      <c r="CF31" s="47">
        <f t="shared" ref="CF31" si="247">ROUND(((CE31/CC31-1)*100),1)</f>
        <v>-45.9</v>
      </c>
      <c r="CG31" s="57">
        <v>565</v>
      </c>
      <c r="CH31" s="59">
        <f t="shared" ref="CH31" si="248">ROUND(((CG31/CD31-1)*100),1)</f>
        <v>-30.8</v>
      </c>
      <c r="CI31" s="60">
        <f t="shared" ref="CI31" si="249">CO31-CC31</f>
        <v>103320</v>
      </c>
      <c r="CJ31" s="60">
        <f t="shared" ref="CJ31" si="250">CP31-CD31</f>
        <v>72</v>
      </c>
      <c r="CK31" s="58">
        <f t="shared" ref="CK31" si="251">CQ31-CE31</f>
        <v>20079</v>
      </c>
      <c r="CL31" s="47">
        <f t="shared" ref="CL31" si="252">ROUND(((CK31/CI31-1)*100),1)</f>
        <v>-80.599999999999994</v>
      </c>
      <c r="CM31" s="57">
        <f>CS31-CG31</f>
        <v>22</v>
      </c>
      <c r="CN31" s="59">
        <f t="shared" ref="CN31" si="253">ROUND(((CM31/CJ31-1)*100),1)</f>
        <v>-69.400000000000006</v>
      </c>
      <c r="CO31" s="58">
        <v>961098</v>
      </c>
      <c r="CP31" s="57">
        <v>889</v>
      </c>
      <c r="CQ31" s="58">
        <v>483765</v>
      </c>
      <c r="CR31" s="47">
        <f t="shared" ref="CR31" si="254">ROUND(((CQ31/CO31-1)*100),1)</f>
        <v>-49.7</v>
      </c>
      <c r="CS31" s="57">
        <v>587</v>
      </c>
      <c r="CT31" s="59">
        <f t="shared" ref="CT31" si="255">ROUND(((CS31/CP31-1)*100),1)</f>
        <v>-34</v>
      </c>
      <c r="CU31" s="60">
        <f t="shared" ref="CU31" si="256">DA31-CO31</f>
        <v>71387</v>
      </c>
      <c r="CV31" s="60">
        <f t="shared" ref="CV31" si="257">DB31-CP31</f>
        <v>81</v>
      </c>
      <c r="CW31" s="58">
        <f t="shared" ref="CW31" si="258">DC31-CQ31</f>
        <v>87469</v>
      </c>
      <c r="CX31" s="47">
        <f t="shared" ref="CX31" si="259">ROUND(((CW31/CU31-1)*100),1)</f>
        <v>22.5</v>
      </c>
      <c r="CY31" s="57">
        <f>DE31-CS31</f>
        <v>97</v>
      </c>
      <c r="CZ31" s="59">
        <f t="shared" ref="CZ31" si="260">ROUND(((CY31/CV31-1)*100),1)</f>
        <v>19.8</v>
      </c>
      <c r="DA31" s="58">
        <v>1032485</v>
      </c>
      <c r="DB31" s="57">
        <v>970</v>
      </c>
      <c r="DC31" s="58">
        <v>571234</v>
      </c>
      <c r="DD31" s="47">
        <f t="shared" ref="DD31" si="261">ROUND(((DC31/DA31-1)*100),1)</f>
        <v>-44.7</v>
      </c>
      <c r="DE31" s="57">
        <v>684</v>
      </c>
      <c r="DF31" s="59">
        <f t="shared" ref="DF31" si="262">ROUND(((DE31/DB31-1)*100),1)</f>
        <v>-29.5</v>
      </c>
      <c r="DG31" s="60">
        <f t="shared" ref="DG31" si="263">DM31-DA31</f>
        <v>20174</v>
      </c>
      <c r="DH31" s="60">
        <f t="shared" ref="DH31" si="264">DN31-DB31</f>
        <v>13</v>
      </c>
      <c r="DI31" s="58">
        <f t="shared" ref="DI31" si="265">DO31-DC31</f>
        <v>169853</v>
      </c>
      <c r="DJ31" s="47">
        <f t="shared" ref="DJ31" si="266">ROUND(((DI31/DG31-1)*100),1)</f>
        <v>741.9</v>
      </c>
      <c r="DK31" s="57">
        <f>DQ31-DE31</f>
        <v>201</v>
      </c>
      <c r="DL31" s="59">
        <f t="shared" ref="DL31" si="267">ROUND(((DK31/DH31-1)*100),1)</f>
        <v>1446.2</v>
      </c>
      <c r="DM31" s="58">
        <v>1052659</v>
      </c>
      <c r="DN31" s="57">
        <v>983</v>
      </c>
      <c r="DO31" s="58">
        <v>741087</v>
      </c>
      <c r="DP31" s="47">
        <f t="shared" ref="DP31" si="268">ROUND(((DO31/DM31-1)*100),1)</f>
        <v>-29.6</v>
      </c>
      <c r="DQ31" s="57">
        <v>885</v>
      </c>
      <c r="DR31" s="59">
        <f t="shared" ref="DR31" si="269">ROUND(((DQ31/DN31-1)*100),1)</f>
        <v>-10</v>
      </c>
      <c r="DS31" s="60">
        <f t="shared" ref="DS31" si="270">DY31-DM31</f>
        <v>18698</v>
      </c>
      <c r="DT31" s="60">
        <f t="shared" ref="DT31" si="271">DZ31-DN31</f>
        <v>24</v>
      </c>
      <c r="DU31" s="58">
        <f t="shared" ref="DU31" si="272">EA31-DO31</f>
        <v>12225</v>
      </c>
      <c r="DV31" s="47">
        <f t="shared" ref="DV31" si="273">ROUND(((DU31/DS31-1)*100),1)</f>
        <v>-34.6</v>
      </c>
      <c r="DW31" s="57">
        <f>EC31-DQ31</f>
        <v>10</v>
      </c>
      <c r="DX31" s="59">
        <f t="shared" ref="DX31" si="274">ROUND(((DW31/DT31-1)*100),1)</f>
        <v>-58.3</v>
      </c>
      <c r="DY31" s="58">
        <v>1071357</v>
      </c>
      <c r="DZ31" s="57">
        <v>1007</v>
      </c>
      <c r="EA31" s="58">
        <v>753312</v>
      </c>
      <c r="EB31" s="47">
        <f t="shared" ref="EB31" si="275">ROUND(((EA31/DY31-1)*100),1)</f>
        <v>-29.7</v>
      </c>
      <c r="EC31" s="57">
        <v>895</v>
      </c>
      <c r="ED31" s="59">
        <f t="shared" ref="ED31" si="276">ROUND(((EC31/DZ31-1)*100),1)</f>
        <v>-11.1</v>
      </c>
      <c r="EE31" s="60">
        <f t="shared" ref="EE31" si="277">EK31-DY31</f>
        <v>92122</v>
      </c>
      <c r="EF31" s="60">
        <f t="shared" ref="EF31" si="278">EL31-DZ31</f>
        <v>110</v>
      </c>
      <c r="EG31" s="58">
        <f t="shared" ref="EG31" si="279">EM31-EA31</f>
        <v>116854</v>
      </c>
      <c r="EH31" s="47">
        <f t="shared" ref="EH31" si="280">ROUND(((EG31/EE31-1)*100),1)</f>
        <v>26.8</v>
      </c>
      <c r="EI31" s="57">
        <f>EO31-EC31</f>
        <v>160</v>
      </c>
      <c r="EJ31" s="59">
        <f t="shared" ref="EJ31" si="281">ROUND(((EI31/EF31-1)*100),1)</f>
        <v>45.5</v>
      </c>
      <c r="EK31" s="58">
        <v>1163479</v>
      </c>
      <c r="EL31" s="57">
        <v>1117</v>
      </c>
      <c r="EM31" s="58">
        <v>870166</v>
      </c>
      <c r="EN31" s="47">
        <f t="shared" ref="EN31" si="282">ROUND(((EM31/EK31-1)*100),1)</f>
        <v>-25.2</v>
      </c>
      <c r="EO31" s="57">
        <v>1055</v>
      </c>
      <c r="EP31" s="59">
        <f t="shared" ref="EP31" si="283">ROUND(((EO31/EL31-1)*100),1)</f>
        <v>-5.6</v>
      </c>
    </row>
    <row r="32" spans="1:146">
      <c r="A32" s="1" t="s">
        <v>20</v>
      </c>
    </row>
  </sheetData>
  <sortState ref="B20:CF29">
    <sortCondition descending="1" ref="S20:S29"/>
  </sortState>
  <mergeCells count="73">
    <mergeCell ref="DG3:DL3"/>
    <mergeCell ref="DM3:DR3"/>
    <mergeCell ref="DG4:DH4"/>
    <mergeCell ref="DI4:DL4"/>
    <mergeCell ref="DM4:DN4"/>
    <mergeCell ref="DO4:DR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G3:AL3"/>
    <mergeCell ref="G3:H4"/>
    <mergeCell ref="U4:V4"/>
    <mergeCell ref="W4:Z4"/>
    <mergeCell ref="AA4:AB4"/>
    <mergeCell ref="AC4:AF4"/>
    <mergeCell ref="AG4:AH4"/>
    <mergeCell ref="Q3:R4"/>
    <mergeCell ref="I3:J4"/>
    <mergeCell ref="AI4:AL4"/>
    <mergeCell ref="M3:N4"/>
    <mergeCell ref="K3:L4"/>
    <mergeCell ref="O3:P4"/>
    <mergeCell ref="S3:T4"/>
    <mergeCell ref="A3:B5"/>
    <mergeCell ref="U3:Z3"/>
    <mergeCell ref="C3:D4"/>
    <mergeCell ref="E3:F4"/>
    <mergeCell ref="AA3:AF3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CU3:CZ3"/>
    <mergeCell ref="DA3:DF3"/>
    <mergeCell ref="CU4:CV4"/>
    <mergeCell ref="CW4:CZ4"/>
    <mergeCell ref="DA4:DB4"/>
    <mergeCell ref="DC4:DF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P37"/>
  <sheetViews>
    <sheetView workbookViewId="0">
      <pane xSplit="20" ySplit="5" topLeftCell="DG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65" customWidth="1"/>
    <col min="2" max="2" width="19.625" style="65" customWidth="1"/>
    <col min="3" max="4" width="11.25" style="65" hidden="1" customWidth="1"/>
    <col min="5" max="5" width="13.125" style="65" hidden="1" customWidth="1"/>
    <col min="6" max="6" width="11.25" style="65" hidden="1" customWidth="1"/>
    <col min="7" max="7" width="13.125" style="65" hidden="1" customWidth="1"/>
    <col min="8" max="18" width="11.25" style="65" hidden="1" customWidth="1"/>
    <col min="19" max="20" width="11.25" style="65" customWidth="1"/>
    <col min="21" max="23" width="11.25" style="65" hidden="1" customWidth="1"/>
    <col min="24" max="24" width="8.625" style="65" hidden="1" customWidth="1"/>
    <col min="25" max="25" width="11.25" style="65" hidden="1" customWidth="1"/>
    <col min="26" max="26" width="8.625" style="65" hidden="1" customWidth="1"/>
    <col min="27" max="29" width="11.25" style="65" hidden="1" customWidth="1"/>
    <col min="30" max="30" width="8.625" style="65" hidden="1" customWidth="1"/>
    <col min="31" max="31" width="11.25" style="65" hidden="1" customWidth="1"/>
    <col min="32" max="32" width="8.625" style="65" hidden="1" customWidth="1"/>
    <col min="33" max="35" width="11.25" style="65" hidden="1" customWidth="1"/>
    <col min="36" max="36" width="8.625" style="65" hidden="1" customWidth="1"/>
    <col min="37" max="37" width="11.25" style="65" hidden="1" customWidth="1"/>
    <col min="38" max="38" width="8.625" style="65" hidden="1" customWidth="1"/>
    <col min="39" max="41" width="11.25" style="65" hidden="1" customWidth="1"/>
    <col min="42" max="42" width="8.625" style="65" hidden="1" customWidth="1"/>
    <col min="43" max="43" width="11.25" style="65" hidden="1" customWidth="1"/>
    <col min="44" max="44" width="8.625" style="65" hidden="1" customWidth="1"/>
    <col min="45" max="47" width="11.25" style="65" hidden="1" customWidth="1"/>
    <col min="48" max="48" width="8.625" style="65" hidden="1" customWidth="1"/>
    <col min="49" max="49" width="11.25" style="65" hidden="1" customWidth="1"/>
    <col min="50" max="50" width="8.625" style="65" hidden="1" customWidth="1"/>
    <col min="51" max="53" width="11.25" style="65" hidden="1" customWidth="1"/>
    <col min="54" max="54" width="8.625" style="65" hidden="1" customWidth="1"/>
    <col min="55" max="55" width="11.25" style="65" hidden="1" customWidth="1"/>
    <col min="56" max="56" width="8.625" style="65" hidden="1" customWidth="1"/>
    <col min="57" max="59" width="11.25" style="65" hidden="1" customWidth="1"/>
    <col min="60" max="60" width="8.625" style="65" hidden="1" customWidth="1"/>
    <col min="61" max="61" width="11.25" style="65" hidden="1" customWidth="1"/>
    <col min="62" max="62" width="8.625" style="65" hidden="1" customWidth="1"/>
    <col min="63" max="65" width="11.25" style="65" hidden="1" customWidth="1"/>
    <col min="66" max="66" width="8.625" style="65" hidden="1" customWidth="1"/>
    <col min="67" max="67" width="11.25" style="65" hidden="1" customWidth="1"/>
    <col min="68" max="68" width="8.625" style="65" hidden="1" customWidth="1"/>
    <col min="69" max="71" width="11.25" style="65" hidden="1" customWidth="1"/>
    <col min="72" max="72" width="8.625" style="65" hidden="1" customWidth="1"/>
    <col min="73" max="73" width="11.25" style="65" hidden="1" customWidth="1"/>
    <col min="74" max="74" width="8.625" style="65" hidden="1" customWidth="1"/>
    <col min="75" max="77" width="11.25" style="65" hidden="1" customWidth="1"/>
    <col min="78" max="78" width="8.625" style="65" hidden="1" customWidth="1"/>
    <col min="79" max="79" width="11.25" style="65" hidden="1" customWidth="1"/>
    <col min="80" max="80" width="8.625" style="65" hidden="1" customWidth="1"/>
    <col min="81" max="83" width="11.25" style="65" hidden="1" customWidth="1"/>
    <col min="84" max="84" width="8.625" style="65" hidden="1" customWidth="1"/>
    <col min="85" max="85" width="11.25" style="65" hidden="1" customWidth="1"/>
    <col min="86" max="86" width="8.625" style="65" hidden="1" customWidth="1"/>
    <col min="87" max="89" width="11.25" style="65" hidden="1" customWidth="1"/>
    <col min="90" max="90" width="8.625" style="65" hidden="1" customWidth="1"/>
    <col min="91" max="91" width="11.25" style="65" hidden="1" customWidth="1"/>
    <col min="92" max="92" width="8.625" style="65" hidden="1" customWidth="1"/>
    <col min="93" max="95" width="11.25" style="65" hidden="1" customWidth="1"/>
    <col min="96" max="96" width="8.625" style="65" hidden="1" customWidth="1"/>
    <col min="97" max="97" width="11.25" style="65" hidden="1" customWidth="1"/>
    <col min="98" max="98" width="8.625" style="65" hidden="1" customWidth="1"/>
    <col min="99" max="101" width="11.25" style="65" hidden="1" customWidth="1"/>
    <col min="102" max="102" width="8.625" style="65" hidden="1" customWidth="1"/>
    <col min="103" max="103" width="11.25" style="65" hidden="1" customWidth="1"/>
    <col min="104" max="104" width="8.625" style="65" hidden="1" customWidth="1"/>
    <col min="105" max="107" width="11.25" style="65" hidden="1" customWidth="1"/>
    <col min="108" max="108" width="8.625" style="65" hidden="1" customWidth="1"/>
    <col min="109" max="109" width="11.25" style="65" hidden="1" customWidth="1"/>
    <col min="110" max="110" width="8.625" style="65" hidden="1" customWidth="1"/>
    <col min="111" max="113" width="11.25" style="65" hidden="1" customWidth="1"/>
    <col min="114" max="114" width="8.625" style="65" hidden="1" customWidth="1"/>
    <col min="115" max="115" width="11.25" style="65" hidden="1" customWidth="1"/>
    <col min="116" max="116" width="8.625" style="65" hidden="1" customWidth="1"/>
    <col min="117" max="119" width="11.25" style="65" hidden="1" customWidth="1"/>
    <col min="120" max="120" width="8.625" style="65" hidden="1" customWidth="1"/>
    <col min="121" max="121" width="11.25" style="65" hidden="1" customWidth="1"/>
    <col min="122" max="122" width="8.625" style="65" hidden="1" customWidth="1"/>
    <col min="123" max="125" width="11.25" style="65" hidden="1" customWidth="1"/>
    <col min="126" max="126" width="8.625" style="65" hidden="1" customWidth="1"/>
    <col min="127" max="127" width="11.25" style="65" hidden="1" customWidth="1"/>
    <col min="128" max="128" width="8.625" style="65" hidden="1" customWidth="1"/>
    <col min="129" max="131" width="11.25" style="65" hidden="1" customWidth="1"/>
    <col min="132" max="132" width="8.625" style="65" hidden="1" customWidth="1"/>
    <col min="133" max="133" width="11.25" style="65" hidden="1" customWidth="1"/>
    <col min="134" max="134" width="8.625" style="65" hidden="1" customWidth="1"/>
    <col min="135" max="137" width="11.25" style="65" customWidth="1"/>
    <col min="138" max="138" width="8.625" style="65" customWidth="1"/>
    <col min="139" max="139" width="11.25" style="65" customWidth="1"/>
    <col min="140" max="140" width="8.625" style="65" customWidth="1"/>
    <col min="141" max="143" width="11.25" style="65" customWidth="1"/>
    <col min="144" max="144" width="8.625" style="65" customWidth="1"/>
    <col min="145" max="145" width="11.25" style="65" customWidth="1"/>
    <col min="146" max="146" width="8.625" style="65" customWidth="1"/>
    <col min="147" max="16384" width="9" style="65"/>
  </cols>
  <sheetData>
    <row r="1" spans="1:146" s="49" customFormat="1" ht="17.25" customHeight="1">
      <c r="A1" s="49" t="s">
        <v>133</v>
      </c>
      <c r="C1" s="50"/>
      <c r="D1" s="50"/>
      <c r="E1" s="50"/>
      <c r="F1" s="50"/>
      <c r="U1" s="50"/>
      <c r="V1" s="50"/>
      <c r="AA1" s="50"/>
      <c r="AB1" s="50"/>
      <c r="AG1" s="50"/>
      <c r="AH1" s="50"/>
      <c r="AM1" s="50"/>
      <c r="AN1" s="50"/>
      <c r="AS1" s="50"/>
      <c r="AT1" s="50"/>
      <c r="AY1" s="50"/>
      <c r="AZ1" s="50"/>
      <c r="BE1" s="50"/>
      <c r="BF1" s="50"/>
      <c r="BK1" s="50"/>
      <c r="BL1" s="50"/>
      <c r="BQ1" s="50"/>
      <c r="BR1" s="50"/>
      <c r="BW1" s="50"/>
      <c r="BX1" s="50"/>
      <c r="CC1" s="50"/>
      <c r="CD1" s="50"/>
      <c r="CI1" s="50"/>
      <c r="CJ1" s="50"/>
      <c r="CO1" s="50"/>
      <c r="CP1" s="50"/>
      <c r="CU1" s="50"/>
      <c r="CV1" s="50"/>
      <c r="DA1" s="50"/>
      <c r="DB1" s="50"/>
      <c r="DG1" s="50"/>
      <c r="DH1" s="50"/>
      <c r="DM1" s="50"/>
      <c r="DN1" s="50"/>
      <c r="DS1" s="50"/>
      <c r="DT1" s="50"/>
      <c r="DY1" s="50"/>
      <c r="DZ1" s="50"/>
      <c r="EE1" s="50"/>
      <c r="EF1" s="50"/>
      <c r="EK1" s="50"/>
      <c r="EL1" s="50"/>
    </row>
    <row r="2" spans="1:146" s="48" customFormat="1" ht="15.75" customHeight="1">
      <c r="B2" s="51" t="s">
        <v>12</v>
      </c>
      <c r="F2" s="51"/>
      <c r="U2" s="51"/>
      <c r="V2" s="51"/>
      <c r="Z2" s="51"/>
      <c r="AA2" s="51"/>
      <c r="AB2" s="51"/>
      <c r="AF2" s="51"/>
      <c r="AG2" s="51"/>
      <c r="AH2" s="51"/>
      <c r="AL2" s="51" t="s">
        <v>12</v>
      </c>
      <c r="AM2" s="51"/>
      <c r="AN2" s="51"/>
      <c r="AR2" s="51"/>
      <c r="AS2" s="51"/>
      <c r="AT2" s="51"/>
      <c r="AX2" s="51" t="s">
        <v>12</v>
      </c>
      <c r="AY2" s="51"/>
      <c r="AZ2" s="51"/>
      <c r="BD2" s="51"/>
      <c r="BE2" s="51"/>
      <c r="BF2" s="51"/>
      <c r="BJ2" s="51" t="s">
        <v>12</v>
      </c>
      <c r="BK2" s="51"/>
      <c r="BL2" s="51"/>
      <c r="BP2" s="51"/>
      <c r="BQ2" s="51"/>
      <c r="BR2" s="51"/>
      <c r="BV2" s="51" t="s">
        <v>12</v>
      </c>
      <c r="BW2" s="51"/>
      <c r="BX2" s="51"/>
      <c r="CB2" s="51"/>
      <c r="CC2" s="51"/>
      <c r="CD2" s="51"/>
      <c r="CH2" s="51" t="s">
        <v>12</v>
      </c>
      <c r="CI2" s="51"/>
      <c r="CJ2" s="51"/>
      <c r="CN2" s="51"/>
      <c r="CO2" s="51"/>
      <c r="CP2" s="51"/>
      <c r="CT2" s="51" t="s">
        <v>12</v>
      </c>
      <c r="CU2" s="51"/>
      <c r="CV2" s="51"/>
      <c r="CZ2" s="51"/>
      <c r="DA2" s="51"/>
      <c r="DB2" s="51"/>
      <c r="DF2" s="51" t="s">
        <v>12</v>
      </c>
      <c r="DG2" s="51"/>
      <c r="DH2" s="51"/>
      <c r="DL2" s="51"/>
      <c r="DM2" s="51"/>
      <c r="DN2" s="51"/>
      <c r="DR2" s="51" t="s">
        <v>12</v>
      </c>
      <c r="DS2" s="51"/>
      <c r="DT2" s="51"/>
      <c r="DX2" s="51"/>
      <c r="DY2" s="51"/>
      <c r="DZ2" s="51"/>
      <c r="ED2" s="51" t="s">
        <v>12</v>
      </c>
      <c r="EE2" s="51"/>
      <c r="EF2" s="51"/>
      <c r="EJ2" s="51"/>
      <c r="EK2" s="51"/>
      <c r="EL2" s="51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214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296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321</v>
      </c>
      <c r="CV3" s="83"/>
      <c r="CW3" s="83"/>
      <c r="CX3" s="83"/>
      <c r="CY3" s="83"/>
      <c r="CZ3" s="83"/>
      <c r="DA3" s="83" t="s">
        <v>322</v>
      </c>
      <c r="DB3" s="83"/>
      <c r="DC3" s="83"/>
      <c r="DD3" s="83"/>
      <c r="DE3" s="83"/>
      <c r="DF3" s="83"/>
      <c r="DG3" s="83" t="s">
        <v>325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282</v>
      </c>
      <c r="V4" s="83"/>
      <c r="W4" s="83" t="s">
        <v>283</v>
      </c>
      <c r="X4" s="83"/>
      <c r="Y4" s="83"/>
      <c r="Z4" s="83"/>
      <c r="AA4" s="83" t="s">
        <v>282</v>
      </c>
      <c r="AB4" s="83"/>
      <c r="AC4" s="83" t="s">
        <v>283</v>
      </c>
      <c r="AD4" s="83"/>
      <c r="AE4" s="83"/>
      <c r="AF4" s="83"/>
      <c r="AG4" s="83" t="s">
        <v>282</v>
      </c>
      <c r="AH4" s="83"/>
      <c r="AI4" s="83" t="s">
        <v>283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240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240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8" t="s">
        <v>22</v>
      </c>
      <c r="CV5" s="78" t="s">
        <v>23</v>
      </c>
      <c r="CW5" s="78" t="s">
        <v>24</v>
      </c>
      <c r="CX5" s="78" t="s">
        <v>25</v>
      </c>
      <c r="CY5" s="78" t="s">
        <v>23</v>
      </c>
      <c r="CZ5" s="78" t="s">
        <v>3</v>
      </c>
      <c r="DA5" s="78" t="s">
        <v>22</v>
      </c>
      <c r="DB5" s="78" t="s">
        <v>23</v>
      </c>
      <c r="DC5" s="78" t="s">
        <v>24</v>
      </c>
      <c r="DD5" s="78" t="s">
        <v>25</v>
      </c>
      <c r="DE5" s="78" t="s">
        <v>23</v>
      </c>
      <c r="DF5" s="78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43" customFormat="1" ht="16.5" customHeight="1">
      <c r="A6" s="42"/>
      <c r="B6" s="46" t="s">
        <v>44</v>
      </c>
      <c r="C6" s="55">
        <v>2351</v>
      </c>
      <c r="D6" s="55">
        <v>30</v>
      </c>
      <c r="E6" s="55">
        <v>0</v>
      </c>
      <c r="F6" s="55">
        <v>0</v>
      </c>
      <c r="G6" s="53">
        <v>825</v>
      </c>
      <c r="H6" s="53">
        <v>10</v>
      </c>
      <c r="I6" s="53">
        <v>672</v>
      </c>
      <c r="J6" s="53">
        <v>9</v>
      </c>
      <c r="K6" s="55">
        <v>0</v>
      </c>
      <c r="L6" s="55">
        <v>0</v>
      </c>
      <c r="M6" s="53">
        <v>0</v>
      </c>
      <c r="N6" s="53">
        <v>0</v>
      </c>
      <c r="O6" s="53">
        <v>210396</v>
      </c>
      <c r="P6" s="53">
        <v>546</v>
      </c>
      <c r="Q6" s="55">
        <v>1036703</v>
      </c>
      <c r="R6" s="55">
        <v>2547</v>
      </c>
      <c r="S6" s="55">
        <v>179779</v>
      </c>
      <c r="T6" s="55">
        <v>106</v>
      </c>
      <c r="U6" s="55">
        <v>0</v>
      </c>
      <c r="V6" s="55">
        <v>0</v>
      </c>
      <c r="W6" s="55">
        <v>0</v>
      </c>
      <c r="X6" s="56">
        <v>0</v>
      </c>
      <c r="Y6" s="55">
        <v>0</v>
      </c>
      <c r="Z6" s="56">
        <v>0</v>
      </c>
      <c r="AA6" s="53">
        <f t="shared" ref="AA6:AC11" si="0">AG6-U6</f>
        <v>0</v>
      </c>
      <c r="AB6" s="53">
        <f t="shared" si="0"/>
        <v>0</v>
      </c>
      <c r="AC6" s="53">
        <f t="shared" si="0"/>
        <v>2792</v>
      </c>
      <c r="AD6" s="56">
        <v>0</v>
      </c>
      <c r="AE6" s="53">
        <f t="shared" ref="AE6:AE11" si="1">AK6-Y6</f>
        <v>25</v>
      </c>
      <c r="AF6" s="56">
        <v>0</v>
      </c>
      <c r="AG6" s="55">
        <v>0</v>
      </c>
      <c r="AH6" s="55">
        <v>0</v>
      </c>
      <c r="AI6" s="55">
        <v>2792</v>
      </c>
      <c r="AJ6" s="56">
        <v>0</v>
      </c>
      <c r="AK6" s="55">
        <v>25</v>
      </c>
      <c r="AL6" s="56">
        <v>0</v>
      </c>
      <c r="AM6" s="53">
        <f t="shared" ref="AM6:AM16" si="2">AS6-AG6</f>
        <v>0</v>
      </c>
      <c r="AN6" s="53">
        <f t="shared" ref="AN6:AN16" si="3">AT6-AH6</f>
        <v>0</v>
      </c>
      <c r="AO6" s="53">
        <f t="shared" ref="AO6:AO16" si="4">AU6-AI6</f>
        <v>44354</v>
      </c>
      <c r="AP6" s="56">
        <v>0</v>
      </c>
      <c r="AQ6" s="53">
        <f t="shared" ref="AQ6:AQ12" si="5">AW6-AK6</f>
        <v>75</v>
      </c>
      <c r="AR6" s="56">
        <v>0</v>
      </c>
      <c r="AS6" s="55">
        <v>0</v>
      </c>
      <c r="AT6" s="55">
        <v>0</v>
      </c>
      <c r="AU6" s="55">
        <v>47146</v>
      </c>
      <c r="AV6" s="56">
        <v>0</v>
      </c>
      <c r="AW6" s="55">
        <v>100</v>
      </c>
      <c r="AX6" s="56">
        <v>0</v>
      </c>
      <c r="AY6" s="53">
        <f t="shared" ref="AY6:AY16" si="6">BE6-AS6</f>
        <v>59972</v>
      </c>
      <c r="AZ6" s="53">
        <f t="shared" ref="AZ6:AZ16" si="7">BF6-AT6</f>
        <v>36</v>
      </c>
      <c r="BA6" s="53">
        <f t="shared" ref="BA6:BA16" si="8">BG6-AU6</f>
        <v>197844</v>
      </c>
      <c r="BB6" s="62">
        <f t="shared" ref="BB6:BB9" si="9">ROUND(((BA6/AY6-1)*100),1)</f>
        <v>229.9</v>
      </c>
      <c r="BC6" s="53">
        <f t="shared" ref="BC6:BC12" si="10">BI6-AW6</f>
        <v>155</v>
      </c>
      <c r="BD6" s="62">
        <f t="shared" ref="BD6:BD9" si="11">ROUND(((BC6/AZ6-1)*100),1)</f>
        <v>330.6</v>
      </c>
      <c r="BE6" s="55">
        <v>59972</v>
      </c>
      <c r="BF6" s="55">
        <v>36</v>
      </c>
      <c r="BG6" s="55">
        <v>244990</v>
      </c>
      <c r="BH6" s="62">
        <f>ROUND(((BG6/BE6-1)*100),1)</f>
        <v>308.5</v>
      </c>
      <c r="BI6" s="55">
        <v>255</v>
      </c>
      <c r="BJ6" s="62">
        <f>ROUND(((BI6/BF6-1)*100),1)</f>
        <v>608.29999999999995</v>
      </c>
      <c r="BK6" s="53">
        <f t="shared" ref="BK6:BK16" si="12">BQ6-BE6</f>
        <v>79912</v>
      </c>
      <c r="BL6" s="53">
        <f t="shared" ref="BL6:BL16" si="13">BR6-BF6</f>
        <v>47</v>
      </c>
      <c r="BM6" s="53">
        <f t="shared" ref="BM6:BM16" si="14">BS6-BG6</f>
        <v>118292</v>
      </c>
      <c r="BN6" s="62">
        <f t="shared" ref="BN6:BN9" si="15">ROUND(((BM6/BK6-1)*100),1)</f>
        <v>48</v>
      </c>
      <c r="BO6" s="53">
        <f t="shared" ref="BO6:BO12" si="16">BU6-BI6</f>
        <v>101</v>
      </c>
      <c r="BP6" s="62">
        <f t="shared" ref="BP6:BP9" si="17">ROUND(((BO6/BL6-1)*100),1)</f>
        <v>114.9</v>
      </c>
      <c r="BQ6" s="55">
        <v>139884</v>
      </c>
      <c r="BR6" s="55">
        <v>83</v>
      </c>
      <c r="BS6" s="55">
        <v>363282</v>
      </c>
      <c r="BT6" s="62">
        <f>ROUND(((BS6/BQ6-1)*100),1)</f>
        <v>159.69999999999999</v>
      </c>
      <c r="BU6" s="55">
        <v>356</v>
      </c>
      <c r="BV6" s="62">
        <f>ROUND(((BU6/BR6-1)*100),1)</f>
        <v>328.9</v>
      </c>
      <c r="BW6" s="53">
        <f t="shared" ref="BW6:BW16" si="18">CC6-BQ6</f>
        <v>39895</v>
      </c>
      <c r="BX6" s="53">
        <f t="shared" ref="BX6:BX16" si="19">CD6-BR6</f>
        <v>23</v>
      </c>
      <c r="BY6" s="53">
        <f t="shared" ref="BY6:BY16" si="20">CE6-BS6</f>
        <v>0</v>
      </c>
      <c r="BZ6" s="62">
        <f t="shared" ref="BZ6" si="21">ROUND(((BY6/BW6-1)*100),1)</f>
        <v>-100</v>
      </c>
      <c r="CA6" s="53">
        <f t="shared" ref="CA6:CA12" si="22">CG6-BU6</f>
        <v>0</v>
      </c>
      <c r="CB6" s="62">
        <f t="shared" ref="CB6" si="23">ROUND(((CA6/BX6-1)*100),1)</f>
        <v>-100</v>
      </c>
      <c r="CC6" s="55">
        <v>179779</v>
      </c>
      <c r="CD6" s="55">
        <v>106</v>
      </c>
      <c r="CE6" s="55">
        <v>363282</v>
      </c>
      <c r="CF6" s="62">
        <f>ROUND(((CE6/CC6-1)*100),1)</f>
        <v>102.1</v>
      </c>
      <c r="CG6" s="55">
        <v>356</v>
      </c>
      <c r="CH6" s="62">
        <f>ROUND(((CG6/CD6-1)*100),1)</f>
        <v>235.8</v>
      </c>
      <c r="CI6" s="53">
        <f t="shared" ref="CI6:CI16" si="24">CO6-CC6</f>
        <v>0</v>
      </c>
      <c r="CJ6" s="53">
        <f t="shared" ref="CJ6:CJ16" si="25">CP6-CD6</f>
        <v>0</v>
      </c>
      <c r="CK6" s="53">
        <f t="shared" ref="CK6:CK16" si="26">CQ6-CE6</f>
        <v>0</v>
      </c>
      <c r="CL6" s="56">
        <v>0</v>
      </c>
      <c r="CM6" s="53">
        <f t="shared" ref="CM6:CM12" si="27">CS6-CG6</f>
        <v>0</v>
      </c>
      <c r="CN6" s="56">
        <v>0</v>
      </c>
      <c r="CO6" s="55">
        <v>179779</v>
      </c>
      <c r="CP6" s="55">
        <v>106</v>
      </c>
      <c r="CQ6" s="55">
        <v>363282</v>
      </c>
      <c r="CR6" s="62">
        <f>ROUND(((CQ6/CO6-1)*100),1)</f>
        <v>102.1</v>
      </c>
      <c r="CS6" s="55">
        <v>356</v>
      </c>
      <c r="CT6" s="62">
        <f>ROUND(((CS6/CP6-1)*100),1)</f>
        <v>235.8</v>
      </c>
      <c r="CU6" s="53">
        <f t="shared" ref="CU6:CU16" si="28">DA6-CO6</f>
        <v>0</v>
      </c>
      <c r="CV6" s="53">
        <f t="shared" ref="CV6:CV16" si="29">DB6-CP6</f>
        <v>0</v>
      </c>
      <c r="CW6" s="53">
        <f t="shared" ref="CW6:CW16" si="30">DC6-CQ6</f>
        <v>0</v>
      </c>
      <c r="CX6" s="56">
        <v>0</v>
      </c>
      <c r="CY6" s="53">
        <f t="shared" ref="CY6:CY12" si="31">DE6-CS6</f>
        <v>0</v>
      </c>
      <c r="CZ6" s="56">
        <v>0</v>
      </c>
      <c r="DA6" s="55">
        <v>179779</v>
      </c>
      <c r="DB6" s="55">
        <v>106</v>
      </c>
      <c r="DC6" s="55">
        <v>363282</v>
      </c>
      <c r="DD6" s="62">
        <f>ROUND(((DC6/DA6-1)*100),1)</f>
        <v>102.1</v>
      </c>
      <c r="DE6" s="55">
        <v>356</v>
      </c>
      <c r="DF6" s="62">
        <f>ROUND(((DE6/DB6-1)*100),1)</f>
        <v>235.8</v>
      </c>
      <c r="DG6" s="53">
        <f t="shared" ref="DG6:DG16" si="32">DM6-DA6</f>
        <v>0</v>
      </c>
      <c r="DH6" s="53">
        <f t="shared" ref="DH6:DH16" si="33">DN6-DB6</f>
        <v>0</v>
      </c>
      <c r="DI6" s="53">
        <f t="shared" ref="DI6:DI16" si="34">DO6-DC6</f>
        <v>0</v>
      </c>
      <c r="DJ6" s="56">
        <v>0</v>
      </c>
      <c r="DK6" s="53">
        <f t="shared" ref="DK6:DK12" si="35">DQ6-DE6</f>
        <v>0</v>
      </c>
      <c r="DL6" s="56">
        <v>0</v>
      </c>
      <c r="DM6" s="55">
        <v>179779</v>
      </c>
      <c r="DN6" s="55">
        <v>106</v>
      </c>
      <c r="DO6" s="55">
        <v>363282</v>
      </c>
      <c r="DP6" s="62">
        <f>ROUND(((DO6/DM6-1)*100),1)</f>
        <v>102.1</v>
      </c>
      <c r="DQ6" s="55">
        <v>356</v>
      </c>
      <c r="DR6" s="62">
        <f>ROUND(((DQ6/DN6-1)*100),1)</f>
        <v>235.8</v>
      </c>
      <c r="DS6" s="53">
        <f t="shared" ref="DS6:DS16" si="36">DY6-DM6</f>
        <v>0</v>
      </c>
      <c r="DT6" s="53">
        <f t="shared" ref="DT6:DT16" si="37">DZ6-DN6</f>
        <v>0</v>
      </c>
      <c r="DU6" s="53">
        <f t="shared" ref="DU6:DU16" si="38">EA6-DO6</f>
        <v>0</v>
      </c>
      <c r="DV6" s="56">
        <v>0</v>
      </c>
      <c r="DW6" s="53">
        <f t="shared" ref="DW6:DW12" si="39">EC6-DQ6</f>
        <v>0</v>
      </c>
      <c r="DX6" s="56">
        <v>0</v>
      </c>
      <c r="DY6" s="55">
        <v>179779</v>
      </c>
      <c r="DZ6" s="55">
        <v>106</v>
      </c>
      <c r="EA6" s="55">
        <v>363282</v>
      </c>
      <c r="EB6" s="62">
        <f>ROUND(((EA6/DY6-1)*100),1)</f>
        <v>102.1</v>
      </c>
      <c r="EC6" s="55">
        <v>356</v>
      </c>
      <c r="ED6" s="62">
        <f>ROUND(((EC6/DZ6-1)*100),1)</f>
        <v>235.8</v>
      </c>
      <c r="EE6" s="53">
        <f t="shared" ref="EE6:EE16" si="40">EK6-DY6</f>
        <v>0</v>
      </c>
      <c r="EF6" s="53">
        <f t="shared" ref="EF6:EF16" si="41">EL6-DZ6</f>
        <v>0</v>
      </c>
      <c r="EG6" s="53">
        <f t="shared" ref="EG6:EG16" si="42">EM6-EA6</f>
        <v>0</v>
      </c>
      <c r="EH6" s="56">
        <v>0</v>
      </c>
      <c r="EI6" s="53">
        <f t="shared" ref="EI6:EI12" si="43">EO6-EC6</f>
        <v>0</v>
      </c>
      <c r="EJ6" s="56">
        <v>0</v>
      </c>
      <c r="EK6" s="55">
        <v>179779</v>
      </c>
      <c r="EL6" s="55">
        <v>106</v>
      </c>
      <c r="EM6" s="55">
        <v>363282</v>
      </c>
      <c r="EN6" s="62">
        <f>ROUND(((EM6/EK6-1)*100),1)</f>
        <v>102.1</v>
      </c>
      <c r="EO6" s="55">
        <v>356</v>
      </c>
      <c r="EP6" s="62">
        <f>ROUND(((EO6/EL6-1)*100),1)</f>
        <v>235.8</v>
      </c>
    </row>
    <row r="7" spans="1:146" s="43" customFormat="1" ht="16.5" customHeight="1">
      <c r="A7" s="42" t="s">
        <v>4</v>
      </c>
      <c r="B7" s="46" t="s">
        <v>38</v>
      </c>
      <c r="C7" s="55">
        <v>617885</v>
      </c>
      <c r="D7" s="55">
        <v>4389</v>
      </c>
      <c r="E7" s="55">
        <v>534810</v>
      </c>
      <c r="F7" s="55">
        <v>2011</v>
      </c>
      <c r="G7" s="53">
        <v>105181</v>
      </c>
      <c r="H7" s="53">
        <v>423</v>
      </c>
      <c r="I7" s="53">
        <v>199946</v>
      </c>
      <c r="J7" s="53">
        <v>466</v>
      </c>
      <c r="K7" s="53">
        <v>125963</v>
      </c>
      <c r="L7" s="53">
        <v>673</v>
      </c>
      <c r="M7" s="53">
        <v>179313</v>
      </c>
      <c r="N7" s="53">
        <v>867</v>
      </c>
      <c r="O7" s="53">
        <v>292090</v>
      </c>
      <c r="P7" s="53">
        <v>1756</v>
      </c>
      <c r="Q7" s="55">
        <v>492387</v>
      </c>
      <c r="R7" s="55">
        <v>4131</v>
      </c>
      <c r="S7" s="55">
        <v>160970</v>
      </c>
      <c r="T7" s="55">
        <v>778</v>
      </c>
      <c r="U7" s="55">
        <v>63546</v>
      </c>
      <c r="V7" s="55">
        <v>252</v>
      </c>
      <c r="W7" s="55">
        <v>490</v>
      </c>
      <c r="X7" s="62">
        <f>ROUND(((W7/U7-1)*100),1)</f>
        <v>-99.2</v>
      </c>
      <c r="Y7" s="55">
        <v>16</v>
      </c>
      <c r="Z7" s="62">
        <f>ROUND(((Y7/V7-1)*100),1)</f>
        <v>-93.7</v>
      </c>
      <c r="AA7" s="53">
        <f t="shared" si="0"/>
        <v>39029</v>
      </c>
      <c r="AB7" s="53">
        <f t="shared" si="0"/>
        <v>156</v>
      </c>
      <c r="AC7" s="53">
        <f t="shared" si="0"/>
        <v>0</v>
      </c>
      <c r="AD7" s="62">
        <f>ROUND(((AC7/AA7-1)*100),1)</f>
        <v>-100</v>
      </c>
      <c r="AE7" s="53">
        <f t="shared" si="1"/>
        <v>0</v>
      </c>
      <c r="AF7" s="62">
        <f>ROUND(((AE7/AB7-1)*100),1)</f>
        <v>-100</v>
      </c>
      <c r="AG7" s="55">
        <v>102575</v>
      </c>
      <c r="AH7" s="55">
        <v>408</v>
      </c>
      <c r="AI7" s="55">
        <v>490</v>
      </c>
      <c r="AJ7" s="62">
        <f>ROUND(((AI7/AG7-1)*100),1)</f>
        <v>-99.5</v>
      </c>
      <c r="AK7" s="55">
        <v>16</v>
      </c>
      <c r="AL7" s="62">
        <f>ROUND(((AK7/AH7-1)*100),1)</f>
        <v>-96.1</v>
      </c>
      <c r="AM7" s="53">
        <f t="shared" si="2"/>
        <v>0</v>
      </c>
      <c r="AN7" s="53">
        <f t="shared" si="3"/>
        <v>0</v>
      </c>
      <c r="AO7" s="53">
        <f t="shared" si="4"/>
        <v>4442</v>
      </c>
      <c r="AP7" s="56">
        <v>0</v>
      </c>
      <c r="AQ7" s="53">
        <f t="shared" si="5"/>
        <v>47</v>
      </c>
      <c r="AR7" s="56">
        <v>0</v>
      </c>
      <c r="AS7" s="55">
        <v>102575</v>
      </c>
      <c r="AT7" s="55">
        <v>408</v>
      </c>
      <c r="AU7" s="55">
        <v>4932</v>
      </c>
      <c r="AV7" s="62">
        <f>ROUND(((AU7/AS7-1)*100),1)</f>
        <v>-95.2</v>
      </c>
      <c r="AW7" s="55">
        <v>63</v>
      </c>
      <c r="AX7" s="62">
        <f>ROUND(((AW7/AT7-1)*100),1)</f>
        <v>-84.6</v>
      </c>
      <c r="AY7" s="53">
        <f t="shared" si="6"/>
        <v>20332</v>
      </c>
      <c r="AZ7" s="53">
        <f t="shared" si="7"/>
        <v>190</v>
      </c>
      <c r="BA7" s="53">
        <f t="shared" si="8"/>
        <v>13676</v>
      </c>
      <c r="BB7" s="62">
        <f t="shared" si="9"/>
        <v>-32.700000000000003</v>
      </c>
      <c r="BC7" s="53">
        <f t="shared" si="10"/>
        <v>134</v>
      </c>
      <c r="BD7" s="62">
        <f t="shared" si="11"/>
        <v>-29.5</v>
      </c>
      <c r="BE7" s="55">
        <v>122907</v>
      </c>
      <c r="BF7" s="55">
        <v>598</v>
      </c>
      <c r="BG7" s="55">
        <v>18608</v>
      </c>
      <c r="BH7" s="62">
        <f>ROUND(((BG7/BE7-1)*100),1)</f>
        <v>-84.9</v>
      </c>
      <c r="BI7" s="55">
        <v>197</v>
      </c>
      <c r="BJ7" s="62">
        <f>ROUND(((BI7/BF7-1)*100),1)</f>
        <v>-67.099999999999994</v>
      </c>
      <c r="BK7" s="53">
        <f t="shared" si="12"/>
        <v>10310</v>
      </c>
      <c r="BL7" s="53">
        <f t="shared" si="13"/>
        <v>48</v>
      </c>
      <c r="BM7" s="53">
        <f t="shared" si="14"/>
        <v>0</v>
      </c>
      <c r="BN7" s="62">
        <f t="shared" si="15"/>
        <v>-100</v>
      </c>
      <c r="BO7" s="53">
        <f t="shared" si="16"/>
        <v>0</v>
      </c>
      <c r="BP7" s="62">
        <f t="shared" si="17"/>
        <v>-100</v>
      </c>
      <c r="BQ7" s="55">
        <v>133217</v>
      </c>
      <c r="BR7" s="55">
        <v>646</v>
      </c>
      <c r="BS7" s="55">
        <v>18608</v>
      </c>
      <c r="BT7" s="62">
        <f>ROUND(((BS7/BQ7-1)*100),1)</f>
        <v>-86</v>
      </c>
      <c r="BU7" s="55">
        <v>197</v>
      </c>
      <c r="BV7" s="62">
        <f>ROUND(((BU7/BR7-1)*100),1)</f>
        <v>-69.5</v>
      </c>
      <c r="BW7" s="53">
        <f t="shared" si="18"/>
        <v>0</v>
      </c>
      <c r="BX7" s="53">
        <f t="shared" si="19"/>
        <v>0</v>
      </c>
      <c r="BY7" s="53">
        <f t="shared" si="20"/>
        <v>11075</v>
      </c>
      <c r="BZ7" s="56">
        <v>0</v>
      </c>
      <c r="CA7" s="53">
        <f t="shared" si="22"/>
        <v>92</v>
      </c>
      <c r="CB7" s="56">
        <v>0</v>
      </c>
      <c r="CC7" s="55">
        <v>133217</v>
      </c>
      <c r="CD7" s="55">
        <v>646</v>
      </c>
      <c r="CE7" s="55">
        <v>29683</v>
      </c>
      <c r="CF7" s="62">
        <f>ROUND(((CE7/CC7-1)*100),1)</f>
        <v>-77.7</v>
      </c>
      <c r="CG7" s="55">
        <v>289</v>
      </c>
      <c r="CH7" s="62">
        <f>ROUND(((CG7/CD7-1)*100),1)</f>
        <v>-55.3</v>
      </c>
      <c r="CI7" s="53">
        <f t="shared" si="24"/>
        <v>4562</v>
      </c>
      <c r="CJ7" s="53">
        <f t="shared" si="25"/>
        <v>40</v>
      </c>
      <c r="CK7" s="53">
        <f t="shared" si="26"/>
        <v>0</v>
      </c>
      <c r="CL7" s="62">
        <f>ROUND(((CK7/CI7-1)*100),1)</f>
        <v>-100</v>
      </c>
      <c r="CM7" s="53">
        <f t="shared" si="27"/>
        <v>0</v>
      </c>
      <c r="CN7" s="62">
        <f>ROUND(((CM7/CJ7-1)*100),1)</f>
        <v>-100</v>
      </c>
      <c r="CO7" s="55">
        <v>137779</v>
      </c>
      <c r="CP7" s="55">
        <v>686</v>
      </c>
      <c r="CQ7" s="55">
        <v>29683</v>
      </c>
      <c r="CR7" s="62">
        <f>ROUND(((CQ7/CO7-1)*100),1)</f>
        <v>-78.5</v>
      </c>
      <c r="CS7" s="55">
        <v>289</v>
      </c>
      <c r="CT7" s="62">
        <f>ROUND(((CS7/CP7-1)*100),1)</f>
        <v>-57.9</v>
      </c>
      <c r="CU7" s="53">
        <f t="shared" si="28"/>
        <v>12792</v>
      </c>
      <c r="CV7" s="53">
        <f t="shared" si="29"/>
        <v>50</v>
      </c>
      <c r="CW7" s="53">
        <f t="shared" si="30"/>
        <v>9354</v>
      </c>
      <c r="CX7" s="62">
        <f>ROUND(((CW7/CU7-1)*100),1)</f>
        <v>-26.9</v>
      </c>
      <c r="CY7" s="53">
        <f t="shared" si="31"/>
        <v>79</v>
      </c>
      <c r="CZ7" s="62">
        <f>ROUND(((CY7/CV7-1)*100),1)</f>
        <v>58</v>
      </c>
      <c r="DA7" s="55">
        <v>150571</v>
      </c>
      <c r="DB7" s="55">
        <v>736</v>
      </c>
      <c r="DC7" s="55">
        <v>39037</v>
      </c>
      <c r="DD7" s="62">
        <f>ROUND(((DC7/DA7-1)*100),1)</f>
        <v>-74.099999999999994</v>
      </c>
      <c r="DE7" s="55">
        <v>368</v>
      </c>
      <c r="DF7" s="62">
        <f>ROUND(((DE7/DB7-1)*100),1)</f>
        <v>-50</v>
      </c>
      <c r="DG7" s="53">
        <f t="shared" si="32"/>
        <v>0</v>
      </c>
      <c r="DH7" s="53">
        <f t="shared" si="33"/>
        <v>0</v>
      </c>
      <c r="DI7" s="53">
        <f t="shared" si="34"/>
        <v>10599</v>
      </c>
      <c r="DJ7" s="56">
        <v>0</v>
      </c>
      <c r="DK7" s="53">
        <f t="shared" si="35"/>
        <v>82</v>
      </c>
      <c r="DL7" s="56">
        <v>0</v>
      </c>
      <c r="DM7" s="55">
        <v>150571</v>
      </c>
      <c r="DN7" s="55">
        <v>736</v>
      </c>
      <c r="DO7" s="55">
        <v>49636</v>
      </c>
      <c r="DP7" s="62">
        <f>ROUND(((DO7/DM7-1)*100),1)</f>
        <v>-67</v>
      </c>
      <c r="DQ7" s="55">
        <v>450</v>
      </c>
      <c r="DR7" s="62">
        <f>ROUND(((DQ7/DN7-1)*100),1)</f>
        <v>-38.9</v>
      </c>
      <c r="DS7" s="53">
        <f t="shared" si="36"/>
        <v>0</v>
      </c>
      <c r="DT7" s="53">
        <f t="shared" si="37"/>
        <v>0</v>
      </c>
      <c r="DU7" s="53">
        <f t="shared" si="38"/>
        <v>979</v>
      </c>
      <c r="DV7" s="56">
        <v>0</v>
      </c>
      <c r="DW7" s="53">
        <f t="shared" si="39"/>
        <v>30</v>
      </c>
      <c r="DX7" s="56">
        <v>0</v>
      </c>
      <c r="DY7" s="55">
        <v>150571</v>
      </c>
      <c r="DZ7" s="55">
        <v>736</v>
      </c>
      <c r="EA7" s="55">
        <v>50615</v>
      </c>
      <c r="EB7" s="62">
        <f>ROUND(((EA7/DY7-1)*100),1)</f>
        <v>-66.400000000000006</v>
      </c>
      <c r="EC7" s="55">
        <v>480</v>
      </c>
      <c r="ED7" s="62">
        <f>ROUND(((EC7/DZ7-1)*100),1)</f>
        <v>-34.799999999999997</v>
      </c>
      <c r="EE7" s="53">
        <f t="shared" si="40"/>
        <v>0</v>
      </c>
      <c r="EF7" s="53">
        <f t="shared" si="41"/>
        <v>0</v>
      </c>
      <c r="EG7" s="53">
        <f t="shared" si="42"/>
        <v>0</v>
      </c>
      <c r="EH7" s="56">
        <v>0</v>
      </c>
      <c r="EI7" s="53">
        <f t="shared" si="43"/>
        <v>0</v>
      </c>
      <c r="EJ7" s="56">
        <v>0</v>
      </c>
      <c r="EK7" s="55">
        <v>150571</v>
      </c>
      <c r="EL7" s="55">
        <v>736</v>
      </c>
      <c r="EM7" s="55">
        <v>50615</v>
      </c>
      <c r="EN7" s="62">
        <f>ROUND(((EM7/EK7-1)*100),1)</f>
        <v>-66.400000000000006</v>
      </c>
      <c r="EO7" s="55">
        <v>480</v>
      </c>
      <c r="EP7" s="62">
        <f>ROUND(((EO7/EL7-1)*100),1)</f>
        <v>-34.799999999999997</v>
      </c>
    </row>
    <row r="8" spans="1:146" s="43" customFormat="1" ht="16.5" customHeight="1">
      <c r="A8" s="42"/>
      <c r="B8" s="46" t="s">
        <v>226</v>
      </c>
      <c r="C8" s="55"/>
      <c r="D8" s="55"/>
      <c r="E8" s="55"/>
      <c r="F8" s="55"/>
      <c r="G8" s="53"/>
      <c r="H8" s="53"/>
      <c r="I8" s="53"/>
      <c r="J8" s="53"/>
      <c r="K8" s="55"/>
      <c r="L8" s="55"/>
      <c r="M8" s="53"/>
      <c r="N8" s="53"/>
      <c r="O8" s="53">
        <v>0</v>
      </c>
      <c r="P8" s="53">
        <v>0</v>
      </c>
      <c r="Q8" s="55">
        <v>40008</v>
      </c>
      <c r="R8" s="55">
        <v>147</v>
      </c>
      <c r="S8" s="55">
        <v>119800</v>
      </c>
      <c r="T8" s="55">
        <v>167</v>
      </c>
      <c r="U8" s="55">
        <v>0</v>
      </c>
      <c r="V8" s="55">
        <v>0</v>
      </c>
      <c r="W8" s="55">
        <v>0</v>
      </c>
      <c r="X8" s="56">
        <v>0</v>
      </c>
      <c r="Y8" s="55">
        <v>0</v>
      </c>
      <c r="Z8" s="56">
        <v>0</v>
      </c>
      <c r="AA8" s="53">
        <f t="shared" si="0"/>
        <v>0</v>
      </c>
      <c r="AB8" s="53">
        <f t="shared" si="0"/>
        <v>0</v>
      </c>
      <c r="AC8" s="53">
        <f t="shared" si="0"/>
        <v>0</v>
      </c>
      <c r="AD8" s="56">
        <v>0</v>
      </c>
      <c r="AE8" s="53">
        <f t="shared" si="1"/>
        <v>0</v>
      </c>
      <c r="AF8" s="56">
        <v>0</v>
      </c>
      <c r="AG8" s="55">
        <v>0</v>
      </c>
      <c r="AH8" s="55">
        <v>0</v>
      </c>
      <c r="AI8" s="55">
        <v>0</v>
      </c>
      <c r="AJ8" s="56">
        <v>0</v>
      </c>
      <c r="AK8" s="55">
        <v>0</v>
      </c>
      <c r="AL8" s="56">
        <v>0</v>
      </c>
      <c r="AM8" s="53">
        <f t="shared" si="2"/>
        <v>0</v>
      </c>
      <c r="AN8" s="53">
        <f t="shared" si="3"/>
        <v>0</v>
      </c>
      <c r="AO8" s="53">
        <f t="shared" si="4"/>
        <v>59962</v>
      </c>
      <c r="AP8" s="56">
        <v>0</v>
      </c>
      <c r="AQ8" s="53">
        <f t="shared" si="5"/>
        <v>84</v>
      </c>
      <c r="AR8" s="56">
        <v>0</v>
      </c>
      <c r="AS8" s="55">
        <v>0</v>
      </c>
      <c r="AT8" s="55">
        <v>0</v>
      </c>
      <c r="AU8" s="55">
        <v>59962</v>
      </c>
      <c r="AV8" s="56">
        <v>0</v>
      </c>
      <c r="AW8" s="55">
        <v>84</v>
      </c>
      <c r="AX8" s="56">
        <v>0</v>
      </c>
      <c r="AY8" s="53">
        <f t="shared" si="6"/>
        <v>20021</v>
      </c>
      <c r="AZ8" s="53">
        <f t="shared" si="7"/>
        <v>28</v>
      </c>
      <c r="BA8" s="53">
        <f t="shared" si="8"/>
        <v>39957</v>
      </c>
      <c r="BB8" s="62">
        <f t="shared" si="9"/>
        <v>99.6</v>
      </c>
      <c r="BC8" s="53">
        <f t="shared" si="10"/>
        <v>57</v>
      </c>
      <c r="BD8" s="62">
        <f t="shared" si="11"/>
        <v>103.6</v>
      </c>
      <c r="BE8" s="55">
        <v>20021</v>
      </c>
      <c r="BF8" s="55">
        <v>28</v>
      </c>
      <c r="BG8" s="55">
        <v>99919</v>
      </c>
      <c r="BH8" s="62">
        <f t="shared" ref="BH8:BH9" si="44">ROUND(((BG8/BE8-1)*100),1)</f>
        <v>399.1</v>
      </c>
      <c r="BI8" s="55">
        <v>141</v>
      </c>
      <c r="BJ8" s="62">
        <f t="shared" ref="BJ8:BJ9" si="45">ROUND(((BI8/BF8-1)*100),1)</f>
        <v>403.6</v>
      </c>
      <c r="BK8" s="53">
        <f t="shared" si="12"/>
        <v>39959</v>
      </c>
      <c r="BL8" s="53">
        <f t="shared" si="13"/>
        <v>55</v>
      </c>
      <c r="BM8" s="53">
        <f t="shared" si="14"/>
        <v>19993</v>
      </c>
      <c r="BN8" s="62">
        <f t="shared" si="15"/>
        <v>-50</v>
      </c>
      <c r="BO8" s="53">
        <f t="shared" si="16"/>
        <v>24</v>
      </c>
      <c r="BP8" s="62">
        <f t="shared" si="17"/>
        <v>-56.4</v>
      </c>
      <c r="BQ8" s="55">
        <v>59980</v>
      </c>
      <c r="BR8" s="55">
        <v>83</v>
      </c>
      <c r="BS8" s="55">
        <v>119912</v>
      </c>
      <c r="BT8" s="62">
        <f t="shared" ref="BT8:BT9" si="46">ROUND(((BS8/BQ8-1)*100),1)</f>
        <v>99.9</v>
      </c>
      <c r="BU8" s="55">
        <v>165</v>
      </c>
      <c r="BV8" s="62">
        <f t="shared" ref="BV8:BV9" si="47">ROUND(((BU8/BR8-1)*100),1)</f>
        <v>98.8</v>
      </c>
      <c r="BW8" s="53">
        <f t="shared" si="18"/>
        <v>0</v>
      </c>
      <c r="BX8" s="53">
        <f t="shared" si="19"/>
        <v>0</v>
      </c>
      <c r="BY8" s="53">
        <f t="shared" si="20"/>
        <v>19814</v>
      </c>
      <c r="BZ8" s="56">
        <v>0</v>
      </c>
      <c r="CA8" s="53">
        <f t="shared" si="22"/>
        <v>24</v>
      </c>
      <c r="CB8" s="56">
        <v>0</v>
      </c>
      <c r="CC8" s="55">
        <v>59980</v>
      </c>
      <c r="CD8" s="55">
        <v>83</v>
      </c>
      <c r="CE8" s="55">
        <v>139726</v>
      </c>
      <c r="CF8" s="62">
        <f t="shared" ref="CF8:CF9" si="48">ROUND(((CE8/CC8-1)*100),1)</f>
        <v>133</v>
      </c>
      <c r="CG8" s="55">
        <v>189</v>
      </c>
      <c r="CH8" s="62">
        <f t="shared" ref="CH8:CH9" si="49">ROUND(((CG8/CD8-1)*100),1)</f>
        <v>127.7</v>
      </c>
      <c r="CI8" s="53">
        <f t="shared" si="24"/>
        <v>0</v>
      </c>
      <c r="CJ8" s="53">
        <f t="shared" si="25"/>
        <v>0</v>
      </c>
      <c r="CK8" s="53">
        <f t="shared" si="26"/>
        <v>19965</v>
      </c>
      <c r="CL8" s="56">
        <v>0</v>
      </c>
      <c r="CM8" s="53">
        <f t="shared" si="27"/>
        <v>24</v>
      </c>
      <c r="CN8" s="56">
        <v>0</v>
      </c>
      <c r="CO8" s="55">
        <v>59980</v>
      </c>
      <c r="CP8" s="55">
        <v>83</v>
      </c>
      <c r="CQ8" s="55">
        <v>159691</v>
      </c>
      <c r="CR8" s="62">
        <f t="shared" ref="CR8:CR9" si="50">ROUND(((CQ8/CO8-1)*100),1)</f>
        <v>166.2</v>
      </c>
      <c r="CS8" s="55">
        <v>213</v>
      </c>
      <c r="CT8" s="62">
        <f t="shared" ref="CT8:CT9" si="51">ROUND(((CS8/CP8-1)*100),1)</f>
        <v>156.6</v>
      </c>
      <c r="CU8" s="53">
        <f t="shared" si="28"/>
        <v>0</v>
      </c>
      <c r="CV8" s="53">
        <f t="shared" si="29"/>
        <v>0</v>
      </c>
      <c r="CW8" s="53">
        <f t="shared" si="30"/>
        <v>0</v>
      </c>
      <c r="CX8" s="56">
        <v>0</v>
      </c>
      <c r="CY8" s="53">
        <f t="shared" si="31"/>
        <v>0</v>
      </c>
      <c r="CZ8" s="56">
        <v>0</v>
      </c>
      <c r="DA8" s="55">
        <v>59980</v>
      </c>
      <c r="DB8" s="55">
        <v>83</v>
      </c>
      <c r="DC8" s="55">
        <v>159691</v>
      </c>
      <c r="DD8" s="62">
        <f t="shared" ref="DD8:DD9" si="52">ROUND(((DC8/DA8-1)*100),1)</f>
        <v>166.2</v>
      </c>
      <c r="DE8" s="55">
        <v>213</v>
      </c>
      <c r="DF8" s="62">
        <f t="shared" ref="DF8:DF9" si="53">ROUND(((DE8/DB8-1)*100),1)</f>
        <v>156.6</v>
      </c>
      <c r="DG8" s="53">
        <f t="shared" si="32"/>
        <v>59820</v>
      </c>
      <c r="DH8" s="53">
        <f t="shared" si="33"/>
        <v>84</v>
      </c>
      <c r="DI8" s="53">
        <f t="shared" si="34"/>
        <v>39415</v>
      </c>
      <c r="DJ8" s="62">
        <f t="shared" ref="DJ8:DJ9" si="54">ROUND(((DI8/DG8-1)*100),1)</f>
        <v>-34.1</v>
      </c>
      <c r="DK8" s="53">
        <f t="shared" si="35"/>
        <v>55</v>
      </c>
      <c r="DL8" s="62">
        <f t="shared" ref="DL8:DL9" si="55">ROUND(((DK8/DH8-1)*100),1)</f>
        <v>-34.5</v>
      </c>
      <c r="DM8" s="55">
        <v>119800</v>
      </c>
      <c r="DN8" s="55">
        <v>167</v>
      </c>
      <c r="DO8" s="55">
        <v>199106</v>
      </c>
      <c r="DP8" s="62">
        <f t="shared" ref="DP8:DP9" si="56">ROUND(((DO8/DM8-1)*100),1)</f>
        <v>66.2</v>
      </c>
      <c r="DQ8" s="55">
        <v>268</v>
      </c>
      <c r="DR8" s="62">
        <f t="shared" ref="DR8:DR9" si="57">ROUND(((DQ8/DN8-1)*100),1)</f>
        <v>60.5</v>
      </c>
      <c r="DS8" s="53">
        <f t="shared" si="36"/>
        <v>0</v>
      </c>
      <c r="DT8" s="53">
        <f t="shared" si="37"/>
        <v>0</v>
      </c>
      <c r="DU8" s="53">
        <f t="shared" si="38"/>
        <v>0</v>
      </c>
      <c r="DV8" s="56">
        <v>0</v>
      </c>
      <c r="DW8" s="53">
        <f t="shared" si="39"/>
        <v>0</v>
      </c>
      <c r="DX8" s="56">
        <v>0</v>
      </c>
      <c r="DY8" s="55">
        <v>119800</v>
      </c>
      <c r="DZ8" s="55">
        <v>167</v>
      </c>
      <c r="EA8" s="55">
        <v>199106</v>
      </c>
      <c r="EB8" s="62">
        <f t="shared" ref="EB8:EB9" si="58">ROUND(((EA8/DY8-1)*100),1)</f>
        <v>66.2</v>
      </c>
      <c r="EC8" s="55">
        <v>268</v>
      </c>
      <c r="ED8" s="62">
        <f t="shared" ref="ED8:ED9" si="59">ROUND(((EC8/DZ8-1)*100),1)</f>
        <v>60.5</v>
      </c>
      <c r="EE8" s="53">
        <f t="shared" si="40"/>
        <v>0</v>
      </c>
      <c r="EF8" s="53">
        <f t="shared" si="41"/>
        <v>0</v>
      </c>
      <c r="EG8" s="53">
        <f t="shared" si="42"/>
        <v>19950</v>
      </c>
      <c r="EH8" s="56">
        <v>0</v>
      </c>
      <c r="EI8" s="53">
        <f t="shared" si="43"/>
        <v>28</v>
      </c>
      <c r="EJ8" s="56">
        <v>0</v>
      </c>
      <c r="EK8" s="55">
        <v>119800</v>
      </c>
      <c r="EL8" s="55">
        <v>167</v>
      </c>
      <c r="EM8" s="55">
        <v>219056</v>
      </c>
      <c r="EN8" s="62">
        <f t="shared" ref="EN8:EN9" si="60">ROUND(((EM8/EK8-1)*100),1)</f>
        <v>82.9</v>
      </c>
      <c r="EO8" s="55">
        <v>296</v>
      </c>
      <c r="EP8" s="62">
        <f t="shared" ref="EP8:EP9" si="61">ROUND(((EO8/EL8-1)*100),1)</f>
        <v>77.2</v>
      </c>
    </row>
    <row r="9" spans="1:146" s="43" customFormat="1" ht="16.5" customHeight="1">
      <c r="A9" s="42"/>
      <c r="B9" s="46" t="s">
        <v>215</v>
      </c>
      <c r="C9" s="55">
        <v>0</v>
      </c>
      <c r="D9" s="55">
        <v>0</v>
      </c>
      <c r="E9" s="55">
        <v>0</v>
      </c>
      <c r="F9" s="55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41528</v>
      </c>
      <c r="P9" s="53">
        <v>114</v>
      </c>
      <c r="Q9" s="55">
        <v>81750</v>
      </c>
      <c r="R9" s="55">
        <v>277</v>
      </c>
      <c r="S9" s="55">
        <v>99997</v>
      </c>
      <c r="T9" s="55">
        <v>139</v>
      </c>
      <c r="U9" s="55">
        <v>0</v>
      </c>
      <c r="V9" s="55">
        <v>0</v>
      </c>
      <c r="W9" s="55">
        <v>0</v>
      </c>
      <c r="X9" s="56">
        <v>0</v>
      </c>
      <c r="Y9" s="55">
        <v>0</v>
      </c>
      <c r="Z9" s="56">
        <v>0</v>
      </c>
      <c r="AA9" s="53">
        <f t="shared" si="0"/>
        <v>0</v>
      </c>
      <c r="AB9" s="53">
        <f t="shared" si="0"/>
        <v>0</v>
      </c>
      <c r="AC9" s="53">
        <f t="shared" si="0"/>
        <v>0</v>
      </c>
      <c r="AD9" s="56">
        <v>0</v>
      </c>
      <c r="AE9" s="53">
        <f t="shared" si="1"/>
        <v>0</v>
      </c>
      <c r="AF9" s="56">
        <v>0</v>
      </c>
      <c r="AG9" s="55">
        <v>0</v>
      </c>
      <c r="AH9" s="55">
        <v>0</v>
      </c>
      <c r="AI9" s="55">
        <v>0</v>
      </c>
      <c r="AJ9" s="56">
        <v>0</v>
      </c>
      <c r="AK9" s="55">
        <v>0</v>
      </c>
      <c r="AL9" s="56">
        <v>0</v>
      </c>
      <c r="AM9" s="53">
        <f t="shared" si="2"/>
        <v>0</v>
      </c>
      <c r="AN9" s="53">
        <f t="shared" si="3"/>
        <v>0</v>
      </c>
      <c r="AO9" s="53">
        <f t="shared" si="4"/>
        <v>0</v>
      </c>
      <c r="AP9" s="56">
        <v>0</v>
      </c>
      <c r="AQ9" s="53">
        <f t="shared" si="5"/>
        <v>0</v>
      </c>
      <c r="AR9" s="56">
        <v>0</v>
      </c>
      <c r="AS9" s="55">
        <v>0</v>
      </c>
      <c r="AT9" s="55">
        <v>0</v>
      </c>
      <c r="AU9" s="55">
        <v>0</v>
      </c>
      <c r="AV9" s="56">
        <v>0</v>
      </c>
      <c r="AW9" s="55">
        <v>0</v>
      </c>
      <c r="AX9" s="56">
        <v>0</v>
      </c>
      <c r="AY9" s="53">
        <f t="shared" si="6"/>
        <v>19989</v>
      </c>
      <c r="AZ9" s="53">
        <f t="shared" si="7"/>
        <v>28</v>
      </c>
      <c r="BA9" s="53">
        <f t="shared" si="8"/>
        <v>0</v>
      </c>
      <c r="BB9" s="62">
        <f t="shared" si="9"/>
        <v>-100</v>
      </c>
      <c r="BC9" s="53">
        <f t="shared" si="10"/>
        <v>0</v>
      </c>
      <c r="BD9" s="62">
        <f t="shared" si="11"/>
        <v>-100</v>
      </c>
      <c r="BE9" s="55">
        <v>19989</v>
      </c>
      <c r="BF9" s="55">
        <v>28</v>
      </c>
      <c r="BG9" s="55">
        <v>0</v>
      </c>
      <c r="BH9" s="62">
        <f t="shared" si="44"/>
        <v>-100</v>
      </c>
      <c r="BI9" s="55">
        <v>0</v>
      </c>
      <c r="BJ9" s="62">
        <f t="shared" si="45"/>
        <v>-100</v>
      </c>
      <c r="BK9" s="53">
        <f t="shared" si="12"/>
        <v>40010</v>
      </c>
      <c r="BL9" s="53">
        <f t="shared" si="13"/>
        <v>56</v>
      </c>
      <c r="BM9" s="53">
        <f t="shared" si="14"/>
        <v>0</v>
      </c>
      <c r="BN9" s="62">
        <f t="shared" si="15"/>
        <v>-100</v>
      </c>
      <c r="BO9" s="53">
        <f t="shared" si="16"/>
        <v>0</v>
      </c>
      <c r="BP9" s="62">
        <f t="shared" si="17"/>
        <v>-100</v>
      </c>
      <c r="BQ9" s="55">
        <v>59999</v>
      </c>
      <c r="BR9" s="55">
        <v>84</v>
      </c>
      <c r="BS9" s="55">
        <v>0</v>
      </c>
      <c r="BT9" s="62">
        <f t="shared" si="46"/>
        <v>-100</v>
      </c>
      <c r="BU9" s="55">
        <v>0</v>
      </c>
      <c r="BV9" s="62">
        <f t="shared" si="47"/>
        <v>-100</v>
      </c>
      <c r="BW9" s="53">
        <f t="shared" si="18"/>
        <v>0</v>
      </c>
      <c r="BX9" s="53">
        <f t="shared" si="19"/>
        <v>0</v>
      </c>
      <c r="BY9" s="53">
        <f t="shared" si="20"/>
        <v>0</v>
      </c>
      <c r="BZ9" s="56">
        <v>0</v>
      </c>
      <c r="CA9" s="53">
        <f t="shared" si="22"/>
        <v>0</v>
      </c>
      <c r="CB9" s="56">
        <v>0</v>
      </c>
      <c r="CC9" s="55">
        <v>59999</v>
      </c>
      <c r="CD9" s="55">
        <v>84</v>
      </c>
      <c r="CE9" s="55">
        <v>0</v>
      </c>
      <c r="CF9" s="62">
        <f t="shared" si="48"/>
        <v>-100</v>
      </c>
      <c r="CG9" s="55">
        <v>0</v>
      </c>
      <c r="CH9" s="62">
        <f t="shared" si="49"/>
        <v>-100</v>
      </c>
      <c r="CI9" s="53">
        <f t="shared" si="24"/>
        <v>0</v>
      </c>
      <c r="CJ9" s="53">
        <f t="shared" si="25"/>
        <v>0</v>
      </c>
      <c r="CK9" s="53">
        <f t="shared" si="26"/>
        <v>0</v>
      </c>
      <c r="CL9" s="56">
        <v>0</v>
      </c>
      <c r="CM9" s="53">
        <f t="shared" si="27"/>
        <v>0</v>
      </c>
      <c r="CN9" s="56">
        <v>0</v>
      </c>
      <c r="CO9" s="55">
        <v>59999</v>
      </c>
      <c r="CP9" s="55">
        <v>84</v>
      </c>
      <c r="CQ9" s="55">
        <v>0</v>
      </c>
      <c r="CR9" s="62">
        <f t="shared" si="50"/>
        <v>-100</v>
      </c>
      <c r="CS9" s="55">
        <v>0</v>
      </c>
      <c r="CT9" s="62">
        <f t="shared" si="51"/>
        <v>-100</v>
      </c>
      <c r="CU9" s="53">
        <f t="shared" si="28"/>
        <v>0</v>
      </c>
      <c r="CV9" s="53">
        <f t="shared" si="29"/>
        <v>0</v>
      </c>
      <c r="CW9" s="53">
        <f t="shared" si="30"/>
        <v>0</v>
      </c>
      <c r="CX9" s="56">
        <v>0</v>
      </c>
      <c r="CY9" s="53">
        <f t="shared" si="31"/>
        <v>0</v>
      </c>
      <c r="CZ9" s="56">
        <v>0</v>
      </c>
      <c r="DA9" s="55">
        <v>59999</v>
      </c>
      <c r="DB9" s="55">
        <v>84</v>
      </c>
      <c r="DC9" s="55">
        <v>0</v>
      </c>
      <c r="DD9" s="62">
        <f t="shared" si="52"/>
        <v>-100</v>
      </c>
      <c r="DE9" s="55">
        <v>0</v>
      </c>
      <c r="DF9" s="62">
        <f t="shared" si="53"/>
        <v>-100</v>
      </c>
      <c r="DG9" s="53">
        <f t="shared" si="32"/>
        <v>39998</v>
      </c>
      <c r="DH9" s="53">
        <f t="shared" si="33"/>
        <v>55</v>
      </c>
      <c r="DI9" s="53">
        <f t="shared" si="34"/>
        <v>0</v>
      </c>
      <c r="DJ9" s="62">
        <f t="shared" si="54"/>
        <v>-100</v>
      </c>
      <c r="DK9" s="53">
        <f t="shared" si="35"/>
        <v>0</v>
      </c>
      <c r="DL9" s="62">
        <f t="shared" si="55"/>
        <v>-100</v>
      </c>
      <c r="DM9" s="55">
        <v>99997</v>
      </c>
      <c r="DN9" s="55">
        <v>139</v>
      </c>
      <c r="DO9" s="55">
        <v>0</v>
      </c>
      <c r="DP9" s="62">
        <f t="shared" si="56"/>
        <v>-100</v>
      </c>
      <c r="DQ9" s="55">
        <v>0</v>
      </c>
      <c r="DR9" s="62">
        <f t="shared" si="57"/>
        <v>-100</v>
      </c>
      <c r="DS9" s="53">
        <f t="shared" si="36"/>
        <v>0</v>
      </c>
      <c r="DT9" s="53">
        <f t="shared" si="37"/>
        <v>0</v>
      </c>
      <c r="DU9" s="53">
        <f t="shared" si="38"/>
        <v>0</v>
      </c>
      <c r="DV9" s="56">
        <v>0</v>
      </c>
      <c r="DW9" s="53">
        <f t="shared" si="39"/>
        <v>0</v>
      </c>
      <c r="DX9" s="56">
        <v>0</v>
      </c>
      <c r="DY9" s="55">
        <v>99997</v>
      </c>
      <c r="DZ9" s="55">
        <v>139</v>
      </c>
      <c r="EA9" s="55">
        <v>0</v>
      </c>
      <c r="EB9" s="62">
        <f t="shared" si="58"/>
        <v>-100</v>
      </c>
      <c r="EC9" s="55">
        <v>0</v>
      </c>
      <c r="ED9" s="62">
        <f t="shared" si="59"/>
        <v>-100</v>
      </c>
      <c r="EE9" s="53">
        <f t="shared" si="40"/>
        <v>0</v>
      </c>
      <c r="EF9" s="53">
        <f t="shared" si="41"/>
        <v>0</v>
      </c>
      <c r="EG9" s="53">
        <f t="shared" si="42"/>
        <v>0</v>
      </c>
      <c r="EH9" s="56">
        <v>0</v>
      </c>
      <c r="EI9" s="53">
        <f t="shared" si="43"/>
        <v>0</v>
      </c>
      <c r="EJ9" s="56">
        <v>0</v>
      </c>
      <c r="EK9" s="55">
        <v>99997</v>
      </c>
      <c r="EL9" s="55">
        <v>139</v>
      </c>
      <c r="EM9" s="55">
        <v>0</v>
      </c>
      <c r="EN9" s="62">
        <f t="shared" si="60"/>
        <v>-100</v>
      </c>
      <c r="EO9" s="55">
        <v>0</v>
      </c>
      <c r="EP9" s="62">
        <f t="shared" si="61"/>
        <v>-100</v>
      </c>
    </row>
    <row r="10" spans="1:146" s="43" customFormat="1" ht="16.5" customHeight="1">
      <c r="A10" s="42"/>
      <c r="B10" s="46" t="s">
        <v>39</v>
      </c>
      <c r="C10" s="55">
        <v>20535</v>
      </c>
      <c r="D10" s="55">
        <v>57</v>
      </c>
      <c r="E10" s="55">
        <v>79268</v>
      </c>
      <c r="F10" s="55">
        <v>181</v>
      </c>
      <c r="G10" s="53">
        <v>117631</v>
      </c>
      <c r="H10" s="53">
        <v>310</v>
      </c>
      <c r="I10" s="53">
        <v>0</v>
      </c>
      <c r="J10" s="53">
        <v>0</v>
      </c>
      <c r="K10" s="55">
        <v>0</v>
      </c>
      <c r="L10" s="55">
        <v>0</v>
      </c>
      <c r="M10" s="53">
        <v>0</v>
      </c>
      <c r="N10" s="53">
        <v>0</v>
      </c>
      <c r="O10" s="53">
        <v>0</v>
      </c>
      <c r="P10" s="53">
        <v>0</v>
      </c>
      <c r="Q10" s="55">
        <v>39886</v>
      </c>
      <c r="R10" s="55">
        <v>18</v>
      </c>
      <c r="S10" s="55">
        <v>61819</v>
      </c>
      <c r="T10" s="55">
        <v>36</v>
      </c>
      <c r="U10" s="55">
        <v>0</v>
      </c>
      <c r="V10" s="55">
        <v>0</v>
      </c>
      <c r="W10" s="55">
        <v>0</v>
      </c>
      <c r="X10" s="56">
        <v>0</v>
      </c>
      <c r="Y10" s="55">
        <v>0</v>
      </c>
      <c r="Z10" s="56">
        <v>0</v>
      </c>
      <c r="AA10" s="53">
        <f t="shared" si="0"/>
        <v>0</v>
      </c>
      <c r="AB10" s="53">
        <f t="shared" si="0"/>
        <v>0</v>
      </c>
      <c r="AC10" s="53">
        <f t="shared" si="0"/>
        <v>0</v>
      </c>
      <c r="AD10" s="56">
        <v>0</v>
      </c>
      <c r="AE10" s="53">
        <f t="shared" si="1"/>
        <v>0</v>
      </c>
      <c r="AF10" s="56">
        <v>0</v>
      </c>
      <c r="AG10" s="55">
        <v>0</v>
      </c>
      <c r="AH10" s="55">
        <v>0</v>
      </c>
      <c r="AI10" s="55">
        <v>0</v>
      </c>
      <c r="AJ10" s="56">
        <v>0</v>
      </c>
      <c r="AK10" s="55">
        <v>0</v>
      </c>
      <c r="AL10" s="56">
        <v>0</v>
      </c>
      <c r="AM10" s="53">
        <f t="shared" si="2"/>
        <v>8469</v>
      </c>
      <c r="AN10" s="53">
        <f t="shared" si="3"/>
        <v>4</v>
      </c>
      <c r="AO10" s="53">
        <f t="shared" si="4"/>
        <v>0</v>
      </c>
      <c r="AP10" s="62">
        <f>ROUND(((AO10/AM10-1)*100),1)</f>
        <v>-100</v>
      </c>
      <c r="AQ10" s="53">
        <f t="shared" si="5"/>
        <v>0</v>
      </c>
      <c r="AR10" s="62">
        <f>ROUND(((AQ10/AN10-1)*100),1)</f>
        <v>-100</v>
      </c>
      <c r="AS10" s="55">
        <v>8469</v>
      </c>
      <c r="AT10" s="55">
        <v>4</v>
      </c>
      <c r="AU10" s="55">
        <v>0</v>
      </c>
      <c r="AV10" s="62">
        <f>ROUND(((AU10/AS10-1)*100),1)</f>
        <v>-100</v>
      </c>
      <c r="AW10" s="55">
        <v>0</v>
      </c>
      <c r="AX10" s="62">
        <f>ROUND(((AW10/AT10-1)*100),1)</f>
        <v>-100</v>
      </c>
      <c r="AY10" s="53">
        <f t="shared" si="6"/>
        <v>19485</v>
      </c>
      <c r="AZ10" s="53">
        <f t="shared" si="7"/>
        <v>12</v>
      </c>
      <c r="BA10" s="53">
        <f t="shared" si="8"/>
        <v>0</v>
      </c>
      <c r="BB10" s="62">
        <f>ROUND(((BA10/AY10-1)*100),1)</f>
        <v>-100</v>
      </c>
      <c r="BC10" s="53">
        <f t="shared" si="10"/>
        <v>0</v>
      </c>
      <c r="BD10" s="62">
        <f>ROUND(((BC10/AZ10-1)*100),1)</f>
        <v>-100</v>
      </c>
      <c r="BE10" s="55">
        <v>27954</v>
      </c>
      <c r="BF10" s="55">
        <v>16</v>
      </c>
      <c r="BG10" s="55">
        <v>0</v>
      </c>
      <c r="BH10" s="62">
        <f>ROUND(((BG10/BE10-1)*100),1)</f>
        <v>-100</v>
      </c>
      <c r="BI10" s="55">
        <v>0</v>
      </c>
      <c r="BJ10" s="62">
        <f>ROUND(((BI10/BF10-1)*100),1)</f>
        <v>-100</v>
      </c>
      <c r="BK10" s="53">
        <f t="shared" si="12"/>
        <v>33865</v>
      </c>
      <c r="BL10" s="53">
        <f t="shared" si="13"/>
        <v>20</v>
      </c>
      <c r="BM10" s="53">
        <f t="shared" si="14"/>
        <v>0</v>
      </c>
      <c r="BN10" s="62">
        <f>ROUND(((BM10/BK10-1)*100),1)</f>
        <v>-100</v>
      </c>
      <c r="BO10" s="53">
        <f t="shared" si="16"/>
        <v>0</v>
      </c>
      <c r="BP10" s="62">
        <f>ROUND(((BO10/BL10-1)*100),1)</f>
        <v>-100</v>
      </c>
      <c r="BQ10" s="55">
        <v>61819</v>
      </c>
      <c r="BR10" s="55">
        <v>36</v>
      </c>
      <c r="BS10" s="55">
        <v>0</v>
      </c>
      <c r="BT10" s="62">
        <f>ROUND(((BS10/BQ10-1)*100),1)</f>
        <v>-100</v>
      </c>
      <c r="BU10" s="55">
        <v>0</v>
      </c>
      <c r="BV10" s="62">
        <f>ROUND(((BU10/BR10-1)*100),1)</f>
        <v>-100</v>
      </c>
      <c r="BW10" s="53">
        <f t="shared" si="18"/>
        <v>0</v>
      </c>
      <c r="BX10" s="53">
        <f t="shared" si="19"/>
        <v>0</v>
      </c>
      <c r="BY10" s="53">
        <f t="shared" si="20"/>
        <v>0</v>
      </c>
      <c r="BZ10" s="56">
        <v>0</v>
      </c>
      <c r="CA10" s="53">
        <f t="shared" si="22"/>
        <v>0</v>
      </c>
      <c r="CB10" s="56">
        <v>0</v>
      </c>
      <c r="CC10" s="55">
        <v>61819</v>
      </c>
      <c r="CD10" s="55">
        <v>36</v>
      </c>
      <c r="CE10" s="55">
        <v>0</v>
      </c>
      <c r="CF10" s="62">
        <f>ROUND(((CE10/CC10-1)*100),1)</f>
        <v>-100</v>
      </c>
      <c r="CG10" s="55">
        <v>0</v>
      </c>
      <c r="CH10" s="62">
        <f>ROUND(((CG10/CD10-1)*100),1)</f>
        <v>-100</v>
      </c>
      <c r="CI10" s="53">
        <f t="shared" si="24"/>
        <v>0</v>
      </c>
      <c r="CJ10" s="53">
        <f t="shared" si="25"/>
        <v>0</v>
      </c>
      <c r="CK10" s="53">
        <f t="shared" si="26"/>
        <v>0</v>
      </c>
      <c r="CL10" s="56">
        <v>0</v>
      </c>
      <c r="CM10" s="53">
        <f t="shared" si="27"/>
        <v>0</v>
      </c>
      <c r="CN10" s="56">
        <v>0</v>
      </c>
      <c r="CO10" s="55">
        <v>61819</v>
      </c>
      <c r="CP10" s="55">
        <v>36</v>
      </c>
      <c r="CQ10" s="55">
        <v>0</v>
      </c>
      <c r="CR10" s="62">
        <f>ROUND(((CQ10/CO10-1)*100),1)</f>
        <v>-100</v>
      </c>
      <c r="CS10" s="55">
        <v>0</v>
      </c>
      <c r="CT10" s="62">
        <f>ROUND(((CS10/CP10-1)*100),1)</f>
        <v>-100</v>
      </c>
      <c r="CU10" s="53">
        <f t="shared" si="28"/>
        <v>0</v>
      </c>
      <c r="CV10" s="53">
        <f t="shared" si="29"/>
        <v>0</v>
      </c>
      <c r="CW10" s="53">
        <f t="shared" si="30"/>
        <v>0</v>
      </c>
      <c r="CX10" s="56">
        <v>0</v>
      </c>
      <c r="CY10" s="53">
        <f t="shared" si="31"/>
        <v>0</v>
      </c>
      <c r="CZ10" s="56">
        <v>0</v>
      </c>
      <c r="DA10" s="55">
        <v>61819</v>
      </c>
      <c r="DB10" s="55">
        <v>36</v>
      </c>
      <c r="DC10" s="55">
        <v>0</v>
      </c>
      <c r="DD10" s="62">
        <f>ROUND(((DC10/DA10-1)*100),1)</f>
        <v>-100</v>
      </c>
      <c r="DE10" s="55">
        <v>0</v>
      </c>
      <c r="DF10" s="62">
        <f>ROUND(((DE10/DB10-1)*100),1)</f>
        <v>-100</v>
      </c>
      <c r="DG10" s="53">
        <f t="shared" si="32"/>
        <v>0</v>
      </c>
      <c r="DH10" s="53">
        <f t="shared" si="33"/>
        <v>0</v>
      </c>
      <c r="DI10" s="53">
        <f t="shared" si="34"/>
        <v>0</v>
      </c>
      <c r="DJ10" s="56">
        <v>0</v>
      </c>
      <c r="DK10" s="53">
        <f t="shared" si="35"/>
        <v>0</v>
      </c>
      <c r="DL10" s="56">
        <v>0</v>
      </c>
      <c r="DM10" s="55">
        <v>61819</v>
      </c>
      <c r="DN10" s="55">
        <v>36</v>
      </c>
      <c r="DO10" s="55">
        <v>0</v>
      </c>
      <c r="DP10" s="62">
        <f>ROUND(((DO10/DM10-1)*100),1)</f>
        <v>-100</v>
      </c>
      <c r="DQ10" s="55">
        <v>0</v>
      </c>
      <c r="DR10" s="62">
        <f>ROUND(((DQ10/DN10-1)*100),1)</f>
        <v>-100</v>
      </c>
      <c r="DS10" s="53">
        <f t="shared" si="36"/>
        <v>0</v>
      </c>
      <c r="DT10" s="53">
        <f t="shared" si="37"/>
        <v>0</v>
      </c>
      <c r="DU10" s="53">
        <f t="shared" si="38"/>
        <v>0</v>
      </c>
      <c r="DV10" s="56">
        <v>0</v>
      </c>
      <c r="DW10" s="53">
        <f t="shared" si="39"/>
        <v>0</v>
      </c>
      <c r="DX10" s="56">
        <v>0</v>
      </c>
      <c r="DY10" s="55">
        <v>61819</v>
      </c>
      <c r="DZ10" s="55">
        <v>36</v>
      </c>
      <c r="EA10" s="55">
        <v>0</v>
      </c>
      <c r="EB10" s="62">
        <f>ROUND(((EA10/DY10-1)*100),1)</f>
        <v>-100</v>
      </c>
      <c r="EC10" s="55">
        <v>0</v>
      </c>
      <c r="ED10" s="62">
        <f>ROUND(((EC10/DZ10-1)*100),1)</f>
        <v>-100</v>
      </c>
      <c r="EE10" s="53">
        <f t="shared" si="40"/>
        <v>0</v>
      </c>
      <c r="EF10" s="53">
        <f t="shared" si="41"/>
        <v>0</v>
      </c>
      <c r="EG10" s="53">
        <f t="shared" si="42"/>
        <v>0</v>
      </c>
      <c r="EH10" s="56">
        <v>0</v>
      </c>
      <c r="EI10" s="53">
        <f t="shared" si="43"/>
        <v>0</v>
      </c>
      <c r="EJ10" s="56">
        <v>0</v>
      </c>
      <c r="EK10" s="55">
        <v>61819</v>
      </c>
      <c r="EL10" s="55">
        <v>36</v>
      </c>
      <c r="EM10" s="55">
        <v>0</v>
      </c>
      <c r="EN10" s="62">
        <f>ROUND(((EM10/EK10-1)*100),1)</f>
        <v>-100</v>
      </c>
      <c r="EO10" s="55">
        <v>0</v>
      </c>
      <c r="EP10" s="62">
        <f>ROUND(((EO10/EL10-1)*100),1)</f>
        <v>-100</v>
      </c>
    </row>
    <row r="11" spans="1:146" s="43" customFormat="1" ht="16.5" customHeight="1">
      <c r="A11" s="42"/>
      <c r="B11" s="46" t="s">
        <v>48</v>
      </c>
      <c r="C11" s="55">
        <v>613</v>
      </c>
      <c r="D11" s="55">
        <v>11</v>
      </c>
      <c r="E11" s="55">
        <v>0</v>
      </c>
      <c r="F11" s="55">
        <v>0</v>
      </c>
      <c r="G11" s="53">
        <v>1338</v>
      </c>
      <c r="H11" s="53">
        <v>19</v>
      </c>
      <c r="I11" s="53">
        <v>5225</v>
      </c>
      <c r="J11" s="53">
        <v>46</v>
      </c>
      <c r="K11" s="55">
        <v>1975</v>
      </c>
      <c r="L11" s="55">
        <v>25</v>
      </c>
      <c r="M11" s="53">
        <v>6682</v>
      </c>
      <c r="N11" s="53">
        <v>68</v>
      </c>
      <c r="O11" s="53">
        <v>4724</v>
      </c>
      <c r="P11" s="53">
        <v>108</v>
      </c>
      <c r="Q11" s="55">
        <v>18324</v>
      </c>
      <c r="R11" s="55">
        <v>390</v>
      </c>
      <c r="S11" s="55">
        <v>4578</v>
      </c>
      <c r="T11" s="55">
        <v>59</v>
      </c>
      <c r="U11" s="55">
        <v>1759</v>
      </c>
      <c r="V11" s="55">
        <v>40</v>
      </c>
      <c r="W11" s="55">
        <v>0</v>
      </c>
      <c r="X11" s="62">
        <f>ROUND(((W11/U11-1)*100),1)</f>
        <v>-100</v>
      </c>
      <c r="Y11" s="55">
        <v>0</v>
      </c>
      <c r="Z11" s="62">
        <f>ROUND(((Y11/V11-1)*100),1)</f>
        <v>-100</v>
      </c>
      <c r="AA11" s="53">
        <f t="shared" si="0"/>
        <v>0</v>
      </c>
      <c r="AB11" s="53">
        <f t="shared" si="0"/>
        <v>0</v>
      </c>
      <c r="AC11" s="53">
        <f t="shared" si="0"/>
        <v>0</v>
      </c>
      <c r="AD11" s="56">
        <v>0</v>
      </c>
      <c r="AE11" s="53">
        <f t="shared" si="1"/>
        <v>0</v>
      </c>
      <c r="AF11" s="56">
        <v>0</v>
      </c>
      <c r="AG11" s="55">
        <v>1759</v>
      </c>
      <c r="AH11" s="55">
        <v>40</v>
      </c>
      <c r="AI11" s="55">
        <v>0</v>
      </c>
      <c r="AJ11" s="62">
        <f t="shared" ref="AJ11" si="62">ROUND(((AI11/AG11-1)*100),1)</f>
        <v>-100</v>
      </c>
      <c r="AK11" s="55">
        <v>0</v>
      </c>
      <c r="AL11" s="62">
        <f t="shared" ref="AL11" si="63">ROUND(((AK11/AH11-1)*100),1)</f>
        <v>-100</v>
      </c>
      <c r="AM11" s="53">
        <f t="shared" si="2"/>
        <v>0</v>
      </c>
      <c r="AN11" s="53">
        <f t="shared" si="3"/>
        <v>0</v>
      </c>
      <c r="AO11" s="53">
        <f t="shared" si="4"/>
        <v>0</v>
      </c>
      <c r="AP11" s="56">
        <v>0</v>
      </c>
      <c r="AQ11" s="53">
        <f t="shared" si="5"/>
        <v>0</v>
      </c>
      <c r="AR11" s="56">
        <v>0</v>
      </c>
      <c r="AS11" s="55">
        <v>1759</v>
      </c>
      <c r="AT11" s="55">
        <v>40</v>
      </c>
      <c r="AU11" s="55">
        <v>0</v>
      </c>
      <c r="AV11" s="62">
        <f t="shared" ref="AV11" si="64">ROUND(((AU11/AS11-1)*100),1)</f>
        <v>-100</v>
      </c>
      <c r="AW11" s="55">
        <v>0</v>
      </c>
      <c r="AX11" s="62">
        <f t="shared" ref="AX11" si="65">ROUND(((AW11/AT11-1)*100),1)</f>
        <v>-100</v>
      </c>
      <c r="AY11" s="53">
        <f t="shared" si="6"/>
        <v>0</v>
      </c>
      <c r="AZ11" s="53">
        <f t="shared" si="7"/>
        <v>0</v>
      </c>
      <c r="BA11" s="53">
        <f t="shared" si="8"/>
        <v>1706</v>
      </c>
      <c r="BB11" s="56">
        <v>0</v>
      </c>
      <c r="BC11" s="53">
        <f t="shared" si="10"/>
        <v>23</v>
      </c>
      <c r="BD11" s="56">
        <v>0</v>
      </c>
      <c r="BE11" s="55">
        <v>1759</v>
      </c>
      <c r="BF11" s="55">
        <v>40</v>
      </c>
      <c r="BG11" s="55">
        <v>1706</v>
      </c>
      <c r="BH11" s="62">
        <f t="shared" ref="BH11" si="66">ROUND(((BG11/BE11-1)*100),1)</f>
        <v>-3</v>
      </c>
      <c r="BI11" s="55">
        <v>23</v>
      </c>
      <c r="BJ11" s="62">
        <f t="shared" ref="BJ11" si="67">ROUND(((BI11/BF11-1)*100),1)</f>
        <v>-42.5</v>
      </c>
      <c r="BK11" s="53">
        <f t="shared" si="12"/>
        <v>0</v>
      </c>
      <c r="BL11" s="53">
        <f t="shared" si="13"/>
        <v>0</v>
      </c>
      <c r="BM11" s="53">
        <f t="shared" si="14"/>
        <v>0</v>
      </c>
      <c r="BN11" s="56">
        <v>0</v>
      </c>
      <c r="BO11" s="53">
        <f t="shared" si="16"/>
        <v>0</v>
      </c>
      <c r="BP11" s="56">
        <v>0</v>
      </c>
      <c r="BQ11" s="55">
        <v>1759</v>
      </c>
      <c r="BR11" s="55">
        <v>40</v>
      </c>
      <c r="BS11" s="55">
        <v>1706</v>
      </c>
      <c r="BT11" s="62">
        <f t="shared" ref="BT11" si="68">ROUND(((BS11/BQ11-1)*100),1)</f>
        <v>-3</v>
      </c>
      <c r="BU11" s="55">
        <v>23</v>
      </c>
      <c r="BV11" s="62">
        <f t="shared" ref="BV11" si="69">ROUND(((BU11/BR11-1)*100),1)</f>
        <v>-42.5</v>
      </c>
      <c r="BW11" s="53">
        <f t="shared" si="18"/>
        <v>2819</v>
      </c>
      <c r="BX11" s="53">
        <f t="shared" si="19"/>
        <v>19</v>
      </c>
      <c r="BY11" s="53">
        <f t="shared" si="20"/>
        <v>0</v>
      </c>
      <c r="BZ11" s="62">
        <f>ROUND(((BY11/BW11-1)*100),1)</f>
        <v>-100</v>
      </c>
      <c r="CA11" s="53">
        <f t="shared" si="22"/>
        <v>0</v>
      </c>
      <c r="CB11" s="62">
        <f>ROUND(((CA11/BX11-1)*100),1)</f>
        <v>-100</v>
      </c>
      <c r="CC11" s="55">
        <v>4578</v>
      </c>
      <c r="CD11" s="55">
        <v>59</v>
      </c>
      <c r="CE11" s="55">
        <v>1706</v>
      </c>
      <c r="CF11" s="62">
        <f t="shared" ref="CF11" si="70">ROUND(((CE11/CC11-1)*100),1)</f>
        <v>-62.7</v>
      </c>
      <c r="CG11" s="55">
        <v>23</v>
      </c>
      <c r="CH11" s="62">
        <f t="shared" ref="CH11" si="71">ROUND(((CG11/CD11-1)*100),1)</f>
        <v>-61</v>
      </c>
      <c r="CI11" s="53">
        <f t="shared" si="24"/>
        <v>0</v>
      </c>
      <c r="CJ11" s="53">
        <f t="shared" si="25"/>
        <v>0</v>
      </c>
      <c r="CK11" s="53">
        <f t="shared" si="26"/>
        <v>0</v>
      </c>
      <c r="CL11" s="56">
        <v>0</v>
      </c>
      <c r="CM11" s="53">
        <f t="shared" si="27"/>
        <v>0</v>
      </c>
      <c r="CN11" s="56">
        <v>0</v>
      </c>
      <c r="CO11" s="55">
        <v>4578</v>
      </c>
      <c r="CP11" s="55">
        <v>59</v>
      </c>
      <c r="CQ11" s="55">
        <v>1706</v>
      </c>
      <c r="CR11" s="62">
        <f t="shared" ref="CR11" si="72">ROUND(((CQ11/CO11-1)*100),1)</f>
        <v>-62.7</v>
      </c>
      <c r="CS11" s="55">
        <v>23</v>
      </c>
      <c r="CT11" s="62">
        <f t="shared" ref="CT11" si="73">ROUND(((CS11/CP11-1)*100),1)</f>
        <v>-61</v>
      </c>
      <c r="CU11" s="53">
        <f t="shared" si="28"/>
        <v>0</v>
      </c>
      <c r="CV11" s="53">
        <f t="shared" si="29"/>
        <v>0</v>
      </c>
      <c r="CW11" s="53">
        <f t="shared" si="30"/>
        <v>0</v>
      </c>
      <c r="CX11" s="56">
        <v>0</v>
      </c>
      <c r="CY11" s="53">
        <f t="shared" si="31"/>
        <v>0</v>
      </c>
      <c r="CZ11" s="56">
        <v>0</v>
      </c>
      <c r="DA11" s="55">
        <v>4578</v>
      </c>
      <c r="DB11" s="55">
        <v>59</v>
      </c>
      <c r="DC11" s="55">
        <v>1706</v>
      </c>
      <c r="DD11" s="62">
        <f t="shared" ref="DD11" si="74">ROUND(((DC11/DA11-1)*100),1)</f>
        <v>-62.7</v>
      </c>
      <c r="DE11" s="55">
        <v>23</v>
      </c>
      <c r="DF11" s="62">
        <f t="shared" ref="DF11" si="75">ROUND(((DE11/DB11-1)*100),1)</f>
        <v>-61</v>
      </c>
      <c r="DG11" s="53">
        <f t="shared" si="32"/>
        <v>0</v>
      </c>
      <c r="DH11" s="53">
        <f t="shared" si="33"/>
        <v>0</v>
      </c>
      <c r="DI11" s="53">
        <f t="shared" si="34"/>
        <v>0</v>
      </c>
      <c r="DJ11" s="56">
        <v>0</v>
      </c>
      <c r="DK11" s="53">
        <f t="shared" si="35"/>
        <v>0</v>
      </c>
      <c r="DL11" s="56">
        <v>0</v>
      </c>
      <c r="DM11" s="55">
        <v>4578</v>
      </c>
      <c r="DN11" s="55">
        <v>59</v>
      </c>
      <c r="DO11" s="55">
        <v>1706</v>
      </c>
      <c r="DP11" s="62">
        <f t="shared" ref="DP11" si="76">ROUND(((DO11/DM11-1)*100),1)</f>
        <v>-62.7</v>
      </c>
      <c r="DQ11" s="55">
        <v>23</v>
      </c>
      <c r="DR11" s="62">
        <f t="shared" ref="DR11" si="77">ROUND(((DQ11/DN11-1)*100),1)</f>
        <v>-61</v>
      </c>
      <c r="DS11" s="53">
        <f t="shared" si="36"/>
        <v>0</v>
      </c>
      <c r="DT11" s="53">
        <f t="shared" si="37"/>
        <v>0</v>
      </c>
      <c r="DU11" s="53">
        <f t="shared" si="38"/>
        <v>0</v>
      </c>
      <c r="DV11" s="56">
        <v>0</v>
      </c>
      <c r="DW11" s="53">
        <f t="shared" si="39"/>
        <v>0</v>
      </c>
      <c r="DX11" s="56">
        <v>0</v>
      </c>
      <c r="DY11" s="55">
        <v>4578</v>
      </c>
      <c r="DZ11" s="55">
        <v>59</v>
      </c>
      <c r="EA11" s="55">
        <v>1706</v>
      </c>
      <c r="EB11" s="62">
        <f t="shared" ref="EB11:EB12" si="78">ROUND(((EA11/DY11-1)*100),1)</f>
        <v>-62.7</v>
      </c>
      <c r="EC11" s="55">
        <v>23</v>
      </c>
      <c r="ED11" s="62">
        <f t="shared" ref="ED11:ED12" si="79">ROUND(((EC11/DZ11-1)*100),1)</f>
        <v>-61</v>
      </c>
      <c r="EE11" s="53">
        <f t="shared" si="40"/>
        <v>0</v>
      </c>
      <c r="EF11" s="53">
        <f t="shared" si="41"/>
        <v>0</v>
      </c>
      <c r="EG11" s="53">
        <f t="shared" si="42"/>
        <v>0</v>
      </c>
      <c r="EH11" s="56">
        <v>0</v>
      </c>
      <c r="EI11" s="53">
        <f t="shared" si="43"/>
        <v>0</v>
      </c>
      <c r="EJ11" s="56">
        <v>0</v>
      </c>
      <c r="EK11" s="55">
        <v>4578</v>
      </c>
      <c r="EL11" s="55">
        <v>59</v>
      </c>
      <c r="EM11" s="55">
        <v>1706</v>
      </c>
      <c r="EN11" s="62">
        <f t="shared" ref="EN11:EN13" si="80">ROUND(((EM11/EK11-1)*100),1)</f>
        <v>-62.7</v>
      </c>
      <c r="EO11" s="55">
        <v>23</v>
      </c>
      <c r="EP11" s="62">
        <f t="shared" ref="EP11:EP13" si="81">ROUND(((EO11/EL11-1)*100),1)</f>
        <v>-61</v>
      </c>
    </row>
    <row r="12" spans="1:146" s="43" customFormat="1" ht="16.5" customHeight="1">
      <c r="A12" s="42"/>
      <c r="B12" s="46" t="s">
        <v>254</v>
      </c>
      <c r="C12" s="55"/>
      <c r="D12" s="55"/>
      <c r="E12" s="55"/>
      <c r="F12" s="55"/>
      <c r="G12" s="53"/>
      <c r="H12" s="53"/>
      <c r="I12" s="53"/>
      <c r="J12" s="53"/>
      <c r="K12" s="55"/>
      <c r="L12" s="55"/>
      <c r="M12" s="53"/>
      <c r="N12" s="53"/>
      <c r="O12" s="53"/>
      <c r="P12" s="53"/>
      <c r="Q12" s="55">
        <v>0</v>
      </c>
      <c r="R12" s="55">
        <v>0</v>
      </c>
      <c r="S12" s="55">
        <v>2783</v>
      </c>
      <c r="T12" s="55">
        <v>81</v>
      </c>
      <c r="U12" s="55">
        <v>0</v>
      </c>
      <c r="V12" s="55">
        <v>0</v>
      </c>
      <c r="W12" s="55">
        <v>0</v>
      </c>
      <c r="X12" s="56">
        <v>0</v>
      </c>
      <c r="Y12" s="55">
        <v>0</v>
      </c>
      <c r="Z12" s="56">
        <v>0</v>
      </c>
      <c r="AA12" s="53">
        <f t="shared" ref="AA12" si="82">AG12-U12</f>
        <v>0</v>
      </c>
      <c r="AB12" s="53">
        <f t="shared" ref="AB12" si="83">AH12-V12</f>
        <v>0</v>
      </c>
      <c r="AC12" s="53">
        <f t="shared" ref="AC12" si="84">AI12-W12</f>
        <v>0</v>
      </c>
      <c r="AD12" s="56">
        <v>0</v>
      </c>
      <c r="AE12" s="53">
        <f t="shared" ref="AE12" si="85">AK12-Y12</f>
        <v>0</v>
      </c>
      <c r="AF12" s="56">
        <v>0</v>
      </c>
      <c r="AG12" s="55">
        <v>0</v>
      </c>
      <c r="AH12" s="55">
        <v>0</v>
      </c>
      <c r="AI12" s="55">
        <v>0</v>
      </c>
      <c r="AJ12" s="56">
        <v>0</v>
      </c>
      <c r="AK12" s="55">
        <v>0</v>
      </c>
      <c r="AL12" s="56">
        <v>0</v>
      </c>
      <c r="AM12" s="53">
        <f t="shared" si="2"/>
        <v>0</v>
      </c>
      <c r="AN12" s="53">
        <f t="shared" si="3"/>
        <v>0</v>
      </c>
      <c r="AO12" s="53">
        <f t="shared" si="4"/>
        <v>0</v>
      </c>
      <c r="AP12" s="56">
        <v>0</v>
      </c>
      <c r="AQ12" s="53">
        <f t="shared" si="5"/>
        <v>0</v>
      </c>
      <c r="AR12" s="56">
        <v>0</v>
      </c>
      <c r="AS12" s="55">
        <v>0</v>
      </c>
      <c r="AT12" s="55">
        <v>0</v>
      </c>
      <c r="AU12" s="55">
        <v>0</v>
      </c>
      <c r="AV12" s="56">
        <v>0</v>
      </c>
      <c r="AW12" s="55">
        <v>0</v>
      </c>
      <c r="AX12" s="56">
        <v>0</v>
      </c>
      <c r="AY12" s="53">
        <f t="shared" si="6"/>
        <v>0</v>
      </c>
      <c r="AZ12" s="53">
        <f t="shared" si="7"/>
        <v>0</v>
      </c>
      <c r="BA12" s="53">
        <f t="shared" si="8"/>
        <v>0</v>
      </c>
      <c r="BB12" s="56">
        <v>0</v>
      </c>
      <c r="BC12" s="53">
        <f t="shared" si="10"/>
        <v>0</v>
      </c>
      <c r="BD12" s="56">
        <v>0</v>
      </c>
      <c r="BE12" s="55">
        <v>0</v>
      </c>
      <c r="BF12" s="55">
        <v>0</v>
      </c>
      <c r="BG12" s="55">
        <v>0</v>
      </c>
      <c r="BH12" s="56">
        <v>0</v>
      </c>
      <c r="BI12" s="55">
        <v>0</v>
      </c>
      <c r="BJ12" s="56">
        <v>0</v>
      </c>
      <c r="BK12" s="53">
        <f t="shared" si="12"/>
        <v>0</v>
      </c>
      <c r="BL12" s="53">
        <f t="shared" si="13"/>
        <v>0</v>
      </c>
      <c r="BM12" s="53">
        <f t="shared" si="14"/>
        <v>0</v>
      </c>
      <c r="BN12" s="56">
        <v>0</v>
      </c>
      <c r="BO12" s="53">
        <f t="shared" si="16"/>
        <v>0</v>
      </c>
      <c r="BP12" s="56">
        <v>0</v>
      </c>
      <c r="BQ12" s="55">
        <v>0</v>
      </c>
      <c r="BR12" s="55">
        <v>0</v>
      </c>
      <c r="BS12" s="55">
        <v>0</v>
      </c>
      <c r="BT12" s="56">
        <v>0</v>
      </c>
      <c r="BU12" s="55">
        <v>0</v>
      </c>
      <c r="BV12" s="56">
        <v>0</v>
      </c>
      <c r="BW12" s="53">
        <f t="shared" si="18"/>
        <v>0</v>
      </c>
      <c r="BX12" s="53">
        <f t="shared" si="19"/>
        <v>0</v>
      </c>
      <c r="BY12" s="53">
        <f t="shared" si="20"/>
        <v>0</v>
      </c>
      <c r="BZ12" s="56">
        <v>0</v>
      </c>
      <c r="CA12" s="53">
        <f t="shared" si="22"/>
        <v>0</v>
      </c>
      <c r="CB12" s="56">
        <v>0</v>
      </c>
      <c r="CC12" s="55">
        <v>0</v>
      </c>
      <c r="CD12" s="55">
        <v>0</v>
      </c>
      <c r="CE12" s="55">
        <v>0</v>
      </c>
      <c r="CF12" s="56">
        <v>0</v>
      </c>
      <c r="CG12" s="55">
        <v>0</v>
      </c>
      <c r="CH12" s="56">
        <v>0</v>
      </c>
      <c r="CI12" s="53">
        <f t="shared" si="24"/>
        <v>0</v>
      </c>
      <c r="CJ12" s="53">
        <f t="shared" si="25"/>
        <v>0</v>
      </c>
      <c r="CK12" s="53">
        <f t="shared" si="26"/>
        <v>0</v>
      </c>
      <c r="CL12" s="56">
        <v>0</v>
      </c>
      <c r="CM12" s="53">
        <f t="shared" si="27"/>
        <v>0</v>
      </c>
      <c r="CN12" s="56">
        <v>0</v>
      </c>
      <c r="CO12" s="55">
        <v>0</v>
      </c>
      <c r="CP12" s="55">
        <v>0</v>
      </c>
      <c r="CQ12" s="55">
        <v>0</v>
      </c>
      <c r="CR12" s="56">
        <v>0</v>
      </c>
      <c r="CS12" s="55">
        <v>0</v>
      </c>
      <c r="CT12" s="56">
        <v>0</v>
      </c>
      <c r="CU12" s="53">
        <f t="shared" si="28"/>
        <v>0</v>
      </c>
      <c r="CV12" s="53">
        <f t="shared" si="29"/>
        <v>0</v>
      </c>
      <c r="CW12" s="53">
        <f t="shared" si="30"/>
        <v>0</v>
      </c>
      <c r="CX12" s="56">
        <v>0</v>
      </c>
      <c r="CY12" s="53">
        <f t="shared" si="31"/>
        <v>0</v>
      </c>
      <c r="CZ12" s="56">
        <v>0</v>
      </c>
      <c r="DA12" s="55">
        <v>0</v>
      </c>
      <c r="DB12" s="55">
        <v>0</v>
      </c>
      <c r="DC12" s="55">
        <v>0</v>
      </c>
      <c r="DD12" s="56">
        <v>0</v>
      </c>
      <c r="DE12" s="55">
        <v>0</v>
      </c>
      <c r="DF12" s="56">
        <v>0</v>
      </c>
      <c r="DG12" s="53">
        <f t="shared" si="32"/>
        <v>0</v>
      </c>
      <c r="DH12" s="53">
        <f t="shared" si="33"/>
        <v>0</v>
      </c>
      <c r="DI12" s="53">
        <f t="shared" si="34"/>
        <v>0</v>
      </c>
      <c r="DJ12" s="56">
        <v>0</v>
      </c>
      <c r="DK12" s="53">
        <f t="shared" si="35"/>
        <v>0</v>
      </c>
      <c r="DL12" s="56">
        <v>0</v>
      </c>
      <c r="DM12" s="55">
        <v>0</v>
      </c>
      <c r="DN12" s="55">
        <v>0</v>
      </c>
      <c r="DO12" s="55">
        <v>0</v>
      </c>
      <c r="DP12" s="56">
        <v>0</v>
      </c>
      <c r="DQ12" s="55">
        <v>0</v>
      </c>
      <c r="DR12" s="56">
        <v>0</v>
      </c>
      <c r="DS12" s="53">
        <f t="shared" si="36"/>
        <v>2783</v>
      </c>
      <c r="DT12" s="53">
        <f t="shared" si="37"/>
        <v>81</v>
      </c>
      <c r="DU12" s="53">
        <f t="shared" si="38"/>
        <v>0</v>
      </c>
      <c r="DV12" s="62">
        <f t="shared" ref="DV12" si="86">ROUND(((DU12/DS12-1)*100),1)</f>
        <v>-100</v>
      </c>
      <c r="DW12" s="53">
        <f t="shared" si="39"/>
        <v>0</v>
      </c>
      <c r="DX12" s="62">
        <f t="shared" ref="DX12" si="87">ROUND(((DW12/DT12-1)*100),1)</f>
        <v>-100</v>
      </c>
      <c r="DY12" s="55">
        <v>2783</v>
      </c>
      <c r="DZ12" s="55">
        <v>81</v>
      </c>
      <c r="EA12" s="55">
        <v>0</v>
      </c>
      <c r="EB12" s="62">
        <f t="shared" si="78"/>
        <v>-100</v>
      </c>
      <c r="EC12" s="55">
        <v>0</v>
      </c>
      <c r="ED12" s="62">
        <f t="shared" si="79"/>
        <v>-100</v>
      </c>
      <c r="EE12" s="53">
        <f t="shared" si="40"/>
        <v>0</v>
      </c>
      <c r="EF12" s="53">
        <f t="shared" si="41"/>
        <v>0</v>
      </c>
      <c r="EG12" s="53">
        <f t="shared" si="42"/>
        <v>0</v>
      </c>
      <c r="EH12" s="56">
        <v>0</v>
      </c>
      <c r="EI12" s="53">
        <f t="shared" si="43"/>
        <v>0</v>
      </c>
      <c r="EJ12" s="56">
        <v>0</v>
      </c>
      <c r="EK12" s="55">
        <v>2783</v>
      </c>
      <c r="EL12" s="55">
        <v>81</v>
      </c>
      <c r="EM12" s="55">
        <v>0</v>
      </c>
      <c r="EN12" s="62">
        <f t="shared" si="80"/>
        <v>-100</v>
      </c>
      <c r="EO12" s="55">
        <v>0</v>
      </c>
      <c r="EP12" s="62">
        <f t="shared" si="81"/>
        <v>-100</v>
      </c>
    </row>
    <row r="13" spans="1:146" s="43" customFormat="1" ht="16.5" customHeight="1">
      <c r="A13" s="42"/>
      <c r="B13" s="46" t="s">
        <v>46</v>
      </c>
      <c r="C13" s="55">
        <v>8000</v>
      </c>
      <c r="D13" s="55">
        <v>32</v>
      </c>
      <c r="E13" s="55">
        <v>13393</v>
      </c>
      <c r="F13" s="55">
        <v>77</v>
      </c>
      <c r="G13" s="53">
        <v>1019</v>
      </c>
      <c r="H13" s="53">
        <v>12</v>
      </c>
      <c r="I13" s="53">
        <v>8000</v>
      </c>
      <c r="J13" s="53">
        <v>32</v>
      </c>
      <c r="K13" s="55">
        <v>3438</v>
      </c>
      <c r="L13" s="55">
        <v>55</v>
      </c>
      <c r="M13" s="53">
        <v>1805</v>
      </c>
      <c r="N13" s="53">
        <v>10</v>
      </c>
      <c r="O13" s="53">
        <v>5050</v>
      </c>
      <c r="P13" s="53">
        <v>63</v>
      </c>
      <c r="Q13" s="55">
        <v>3023</v>
      </c>
      <c r="R13" s="55">
        <v>79</v>
      </c>
      <c r="S13" s="55">
        <v>2030</v>
      </c>
      <c r="T13" s="55">
        <v>26</v>
      </c>
      <c r="U13" s="55">
        <v>0</v>
      </c>
      <c r="V13" s="55">
        <v>0</v>
      </c>
      <c r="W13" s="55">
        <v>0</v>
      </c>
      <c r="X13" s="56">
        <v>0</v>
      </c>
      <c r="Y13" s="55">
        <v>0</v>
      </c>
      <c r="Z13" s="56">
        <v>0</v>
      </c>
      <c r="AA13" s="53">
        <f t="shared" ref="AA13:AC16" si="88">AG13-U13</f>
        <v>0</v>
      </c>
      <c r="AB13" s="53">
        <f t="shared" si="88"/>
        <v>0</v>
      </c>
      <c r="AC13" s="53">
        <f t="shared" si="88"/>
        <v>0</v>
      </c>
      <c r="AD13" s="56">
        <v>0</v>
      </c>
      <c r="AE13" s="53">
        <f>AK13-Y13</f>
        <v>0</v>
      </c>
      <c r="AF13" s="56">
        <v>0</v>
      </c>
      <c r="AG13" s="55">
        <v>0</v>
      </c>
      <c r="AH13" s="55">
        <v>0</v>
      </c>
      <c r="AI13" s="55">
        <v>0</v>
      </c>
      <c r="AJ13" s="56">
        <v>0</v>
      </c>
      <c r="AK13" s="55">
        <v>0</v>
      </c>
      <c r="AL13" s="56">
        <v>0</v>
      </c>
      <c r="AM13" s="53">
        <f t="shared" si="2"/>
        <v>0</v>
      </c>
      <c r="AN13" s="53">
        <f t="shared" si="3"/>
        <v>0</v>
      </c>
      <c r="AO13" s="53">
        <f t="shared" si="4"/>
        <v>0</v>
      </c>
      <c r="AP13" s="56">
        <v>0</v>
      </c>
      <c r="AQ13" s="53">
        <f>AW13-AK13</f>
        <v>0</v>
      </c>
      <c r="AR13" s="56">
        <v>0</v>
      </c>
      <c r="AS13" s="55">
        <v>0</v>
      </c>
      <c r="AT13" s="55">
        <v>0</v>
      </c>
      <c r="AU13" s="55">
        <v>0</v>
      </c>
      <c r="AV13" s="56">
        <v>0</v>
      </c>
      <c r="AW13" s="55">
        <v>0</v>
      </c>
      <c r="AX13" s="56">
        <v>0</v>
      </c>
      <c r="AY13" s="53">
        <f t="shared" si="6"/>
        <v>0</v>
      </c>
      <c r="AZ13" s="53">
        <f t="shared" si="7"/>
        <v>0</v>
      </c>
      <c r="BA13" s="53">
        <f t="shared" si="8"/>
        <v>0</v>
      </c>
      <c r="BB13" s="56">
        <v>0</v>
      </c>
      <c r="BC13" s="53">
        <f>BI13-AW13</f>
        <v>0</v>
      </c>
      <c r="BD13" s="56">
        <v>0</v>
      </c>
      <c r="BE13" s="55">
        <v>0</v>
      </c>
      <c r="BF13" s="55">
        <v>0</v>
      </c>
      <c r="BG13" s="55">
        <v>0</v>
      </c>
      <c r="BH13" s="56">
        <v>0</v>
      </c>
      <c r="BI13" s="55">
        <v>0</v>
      </c>
      <c r="BJ13" s="56">
        <v>0</v>
      </c>
      <c r="BK13" s="53">
        <f t="shared" si="12"/>
        <v>0</v>
      </c>
      <c r="BL13" s="53">
        <f t="shared" si="13"/>
        <v>0</v>
      </c>
      <c r="BM13" s="53">
        <f t="shared" si="14"/>
        <v>0</v>
      </c>
      <c r="BN13" s="56">
        <v>0</v>
      </c>
      <c r="BO13" s="53">
        <f>BU13-BI13</f>
        <v>0</v>
      </c>
      <c r="BP13" s="56">
        <v>0</v>
      </c>
      <c r="BQ13" s="55">
        <v>0</v>
      </c>
      <c r="BR13" s="55">
        <v>0</v>
      </c>
      <c r="BS13" s="55">
        <v>0</v>
      </c>
      <c r="BT13" s="56">
        <v>0</v>
      </c>
      <c r="BU13" s="55">
        <v>0</v>
      </c>
      <c r="BV13" s="56">
        <v>0</v>
      </c>
      <c r="BW13" s="53">
        <f t="shared" si="18"/>
        <v>0</v>
      </c>
      <c r="BX13" s="53">
        <f t="shared" si="19"/>
        <v>0</v>
      </c>
      <c r="BY13" s="53">
        <f t="shared" si="20"/>
        <v>0</v>
      </c>
      <c r="BZ13" s="56">
        <v>0</v>
      </c>
      <c r="CA13" s="53">
        <f>CG13-BU13</f>
        <v>0</v>
      </c>
      <c r="CB13" s="56">
        <v>0</v>
      </c>
      <c r="CC13" s="55">
        <v>0</v>
      </c>
      <c r="CD13" s="55">
        <v>0</v>
      </c>
      <c r="CE13" s="55">
        <v>0</v>
      </c>
      <c r="CF13" s="56">
        <v>0</v>
      </c>
      <c r="CG13" s="55">
        <v>0</v>
      </c>
      <c r="CH13" s="56">
        <v>0</v>
      </c>
      <c r="CI13" s="53">
        <f t="shared" si="24"/>
        <v>0</v>
      </c>
      <c r="CJ13" s="53">
        <f t="shared" si="25"/>
        <v>0</v>
      </c>
      <c r="CK13" s="53">
        <f t="shared" si="26"/>
        <v>0</v>
      </c>
      <c r="CL13" s="56">
        <v>0</v>
      </c>
      <c r="CM13" s="53">
        <f>CS13-CG13</f>
        <v>0</v>
      </c>
      <c r="CN13" s="56">
        <v>0</v>
      </c>
      <c r="CO13" s="55">
        <v>0</v>
      </c>
      <c r="CP13" s="55">
        <v>0</v>
      </c>
      <c r="CQ13" s="55">
        <v>0</v>
      </c>
      <c r="CR13" s="56">
        <v>0</v>
      </c>
      <c r="CS13" s="55">
        <v>0</v>
      </c>
      <c r="CT13" s="56">
        <v>0</v>
      </c>
      <c r="CU13" s="53">
        <f t="shared" si="28"/>
        <v>0</v>
      </c>
      <c r="CV13" s="53">
        <f t="shared" si="29"/>
        <v>0</v>
      </c>
      <c r="CW13" s="53">
        <f t="shared" si="30"/>
        <v>0</v>
      </c>
      <c r="CX13" s="56">
        <v>0</v>
      </c>
      <c r="CY13" s="53">
        <f>DE13-CS13</f>
        <v>0</v>
      </c>
      <c r="CZ13" s="56">
        <v>0</v>
      </c>
      <c r="DA13" s="55">
        <v>0</v>
      </c>
      <c r="DB13" s="55">
        <v>0</v>
      </c>
      <c r="DC13" s="55">
        <v>0</v>
      </c>
      <c r="DD13" s="56">
        <v>0</v>
      </c>
      <c r="DE13" s="55">
        <v>0</v>
      </c>
      <c r="DF13" s="56">
        <v>0</v>
      </c>
      <c r="DG13" s="53">
        <f t="shared" si="32"/>
        <v>0</v>
      </c>
      <c r="DH13" s="53">
        <f t="shared" si="33"/>
        <v>0</v>
      </c>
      <c r="DI13" s="53">
        <f t="shared" si="34"/>
        <v>0</v>
      </c>
      <c r="DJ13" s="56">
        <v>0</v>
      </c>
      <c r="DK13" s="53">
        <f>DQ13-DE13</f>
        <v>0</v>
      </c>
      <c r="DL13" s="56">
        <v>0</v>
      </c>
      <c r="DM13" s="55">
        <v>0</v>
      </c>
      <c r="DN13" s="55">
        <v>0</v>
      </c>
      <c r="DO13" s="55">
        <v>0</v>
      </c>
      <c r="DP13" s="56">
        <v>0</v>
      </c>
      <c r="DQ13" s="55">
        <v>0</v>
      </c>
      <c r="DR13" s="56">
        <v>0</v>
      </c>
      <c r="DS13" s="53">
        <f t="shared" si="36"/>
        <v>0</v>
      </c>
      <c r="DT13" s="53">
        <f t="shared" si="37"/>
        <v>0</v>
      </c>
      <c r="DU13" s="53">
        <f t="shared" si="38"/>
        <v>0</v>
      </c>
      <c r="DV13" s="56">
        <v>0</v>
      </c>
      <c r="DW13" s="53">
        <f>EC13-DQ13</f>
        <v>0</v>
      </c>
      <c r="DX13" s="56">
        <v>0</v>
      </c>
      <c r="DY13" s="55">
        <v>0</v>
      </c>
      <c r="DZ13" s="55">
        <v>0</v>
      </c>
      <c r="EA13" s="55">
        <v>0</v>
      </c>
      <c r="EB13" s="56">
        <v>0</v>
      </c>
      <c r="EC13" s="55">
        <v>0</v>
      </c>
      <c r="ED13" s="56">
        <v>0</v>
      </c>
      <c r="EE13" s="53">
        <f t="shared" si="40"/>
        <v>399</v>
      </c>
      <c r="EF13" s="53">
        <f t="shared" si="41"/>
        <v>4</v>
      </c>
      <c r="EG13" s="53">
        <f t="shared" si="42"/>
        <v>0</v>
      </c>
      <c r="EH13" s="62">
        <f t="shared" ref="EH13" si="89">ROUND(((EG13/EE13-1)*100),1)</f>
        <v>-100</v>
      </c>
      <c r="EI13" s="53">
        <f>EO13-EC13</f>
        <v>0</v>
      </c>
      <c r="EJ13" s="62">
        <f t="shared" ref="EJ13" si="90">ROUND(((EI13/EF13-1)*100),1)</f>
        <v>-100</v>
      </c>
      <c r="EK13" s="55">
        <v>399</v>
      </c>
      <c r="EL13" s="55">
        <v>4</v>
      </c>
      <c r="EM13" s="55">
        <v>0</v>
      </c>
      <c r="EN13" s="62">
        <f t="shared" si="80"/>
        <v>-100</v>
      </c>
      <c r="EO13" s="55">
        <v>0</v>
      </c>
      <c r="EP13" s="62">
        <f t="shared" si="81"/>
        <v>-100</v>
      </c>
    </row>
    <row r="14" spans="1:146" s="43" customFormat="1" ht="16.5" customHeight="1">
      <c r="A14" s="42"/>
      <c r="B14" s="46" t="s">
        <v>37</v>
      </c>
      <c r="C14" s="55">
        <v>0</v>
      </c>
      <c r="D14" s="55">
        <v>0</v>
      </c>
      <c r="E14" s="55">
        <v>12303</v>
      </c>
      <c r="F14" s="55">
        <v>123</v>
      </c>
      <c r="G14" s="53">
        <v>0</v>
      </c>
      <c r="H14" s="53">
        <v>0</v>
      </c>
      <c r="I14" s="53">
        <v>2052</v>
      </c>
      <c r="J14" s="53">
        <v>20</v>
      </c>
      <c r="K14" s="55">
        <v>0</v>
      </c>
      <c r="L14" s="55">
        <v>0</v>
      </c>
      <c r="M14" s="53">
        <v>2022436</v>
      </c>
      <c r="N14" s="53">
        <v>2539</v>
      </c>
      <c r="O14" s="53">
        <v>1223121</v>
      </c>
      <c r="P14" s="53">
        <v>2799</v>
      </c>
      <c r="Q14" s="55">
        <v>9619</v>
      </c>
      <c r="R14" s="55">
        <v>5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6">
        <v>0</v>
      </c>
      <c r="Y14" s="55">
        <v>0</v>
      </c>
      <c r="Z14" s="56">
        <v>0</v>
      </c>
      <c r="AA14" s="53">
        <f t="shared" si="88"/>
        <v>0</v>
      </c>
      <c r="AB14" s="53">
        <f t="shared" si="88"/>
        <v>0</v>
      </c>
      <c r="AC14" s="53">
        <f t="shared" si="88"/>
        <v>0</v>
      </c>
      <c r="AD14" s="56">
        <v>0</v>
      </c>
      <c r="AE14" s="53">
        <f>AK14-Y14</f>
        <v>0</v>
      </c>
      <c r="AF14" s="56">
        <v>0</v>
      </c>
      <c r="AG14" s="55">
        <v>0</v>
      </c>
      <c r="AH14" s="55">
        <v>0</v>
      </c>
      <c r="AI14" s="55">
        <v>0</v>
      </c>
      <c r="AJ14" s="56">
        <v>0</v>
      </c>
      <c r="AK14" s="55">
        <v>0</v>
      </c>
      <c r="AL14" s="56">
        <v>0</v>
      </c>
      <c r="AM14" s="53">
        <f t="shared" si="2"/>
        <v>0</v>
      </c>
      <c r="AN14" s="53">
        <f t="shared" si="3"/>
        <v>0</v>
      </c>
      <c r="AO14" s="53">
        <f t="shared" si="4"/>
        <v>0</v>
      </c>
      <c r="AP14" s="56">
        <v>0</v>
      </c>
      <c r="AQ14" s="53">
        <f>AW14-AK14</f>
        <v>0</v>
      </c>
      <c r="AR14" s="56">
        <v>0</v>
      </c>
      <c r="AS14" s="55">
        <v>0</v>
      </c>
      <c r="AT14" s="55">
        <v>0</v>
      </c>
      <c r="AU14" s="55">
        <v>0</v>
      </c>
      <c r="AV14" s="56">
        <v>0</v>
      </c>
      <c r="AW14" s="55">
        <v>0</v>
      </c>
      <c r="AX14" s="56">
        <v>0</v>
      </c>
      <c r="AY14" s="53">
        <f t="shared" si="6"/>
        <v>0</v>
      </c>
      <c r="AZ14" s="53">
        <f t="shared" si="7"/>
        <v>0</v>
      </c>
      <c r="BA14" s="53">
        <f t="shared" si="8"/>
        <v>0</v>
      </c>
      <c r="BB14" s="56">
        <v>0</v>
      </c>
      <c r="BC14" s="53">
        <f>BI14-AW14</f>
        <v>0</v>
      </c>
      <c r="BD14" s="56">
        <v>0</v>
      </c>
      <c r="BE14" s="55">
        <v>0</v>
      </c>
      <c r="BF14" s="55">
        <v>0</v>
      </c>
      <c r="BG14" s="55">
        <v>0</v>
      </c>
      <c r="BH14" s="56">
        <v>0</v>
      </c>
      <c r="BI14" s="55">
        <v>0</v>
      </c>
      <c r="BJ14" s="56">
        <v>0</v>
      </c>
      <c r="BK14" s="53">
        <f t="shared" si="12"/>
        <v>0</v>
      </c>
      <c r="BL14" s="53">
        <f t="shared" si="13"/>
        <v>0</v>
      </c>
      <c r="BM14" s="53">
        <f t="shared" si="14"/>
        <v>0</v>
      </c>
      <c r="BN14" s="56">
        <v>0</v>
      </c>
      <c r="BO14" s="53">
        <f>BU14-BI14</f>
        <v>0</v>
      </c>
      <c r="BP14" s="56">
        <v>0</v>
      </c>
      <c r="BQ14" s="55">
        <v>0</v>
      </c>
      <c r="BR14" s="55">
        <v>0</v>
      </c>
      <c r="BS14" s="55">
        <v>0</v>
      </c>
      <c r="BT14" s="56">
        <v>0</v>
      </c>
      <c r="BU14" s="55">
        <v>0</v>
      </c>
      <c r="BV14" s="56">
        <v>0</v>
      </c>
      <c r="BW14" s="53">
        <f t="shared" si="18"/>
        <v>0</v>
      </c>
      <c r="BX14" s="53">
        <f t="shared" si="19"/>
        <v>0</v>
      </c>
      <c r="BY14" s="53">
        <f t="shared" si="20"/>
        <v>0</v>
      </c>
      <c r="BZ14" s="56">
        <v>0</v>
      </c>
      <c r="CA14" s="53">
        <f>CG14-BU14</f>
        <v>0</v>
      </c>
      <c r="CB14" s="56">
        <v>0</v>
      </c>
      <c r="CC14" s="55">
        <v>0</v>
      </c>
      <c r="CD14" s="55">
        <v>0</v>
      </c>
      <c r="CE14" s="55">
        <v>0</v>
      </c>
      <c r="CF14" s="56">
        <v>0</v>
      </c>
      <c r="CG14" s="55">
        <v>0</v>
      </c>
      <c r="CH14" s="56">
        <v>0</v>
      </c>
      <c r="CI14" s="53">
        <f t="shared" si="24"/>
        <v>0</v>
      </c>
      <c r="CJ14" s="53">
        <f t="shared" si="25"/>
        <v>0</v>
      </c>
      <c r="CK14" s="53">
        <f t="shared" si="26"/>
        <v>0</v>
      </c>
      <c r="CL14" s="56">
        <v>0</v>
      </c>
      <c r="CM14" s="53">
        <f>CS14-CG14</f>
        <v>0</v>
      </c>
      <c r="CN14" s="56">
        <v>0</v>
      </c>
      <c r="CO14" s="55">
        <v>0</v>
      </c>
      <c r="CP14" s="55">
        <v>0</v>
      </c>
      <c r="CQ14" s="55">
        <v>0</v>
      </c>
      <c r="CR14" s="56">
        <v>0</v>
      </c>
      <c r="CS14" s="55">
        <v>0</v>
      </c>
      <c r="CT14" s="56">
        <v>0</v>
      </c>
      <c r="CU14" s="53">
        <f t="shared" si="28"/>
        <v>0</v>
      </c>
      <c r="CV14" s="53">
        <f t="shared" si="29"/>
        <v>0</v>
      </c>
      <c r="CW14" s="53">
        <f t="shared" si="30"/>
        <v>0</v>
      </c>
      <c r="CX14" s="56">
        <v>0</v>
      </c>
      <c r="CY14" s="53">
        <f>DE14-CS14</f>
        <v>0</v>
      </c>
      <c r="CZ14" s="56">
        <v>0</v>
      </c>
      <c r="DA14" s="55">
        <v>0</v>
      </c>
      <c r="DB14" s="55">
        <v>0</v>
      </c>
      <c r="DC14" s="55">
        <v>0</v>
      </c>
      <c r="DD14" s="56">
        <v>0</v>
      </c>
      <c r="DE14" s="55">
        <v>0</v>
      </c>
      <c r="DF14" s="56">
        <v>0</v>
      </c>
      <c r="DG14" s="53">
        <f t="shared" si="32"/>
        <v>0</v>
      </c>
      <c r="DH14" s="53">
        <f t="shared" si="33"/>
        <v>0</v>
      </c>
      <c r="DI14" s="53">
        <f t="shared" si="34"/>
        <v>0</v>
      </c>
      <c r="DJ14" s="56">
        <v>0</v>
      </c>
      <c r="DK14" s="53">
        <f>DQ14-DE14</f>
        <v>0</v>
      </c>
      <c r="DL14" s="56">
        <v>0</v>
      </c>
      <c r="DM14" s="55">
        <v>0</v>
      </c>
      <c r="DN14" s="55">
        <v>0</v>
      </c>
      <c r="DO14" s="55">
        <v>0</v>
      </c>
      <c r="DP14" s="56">
        <v>0</v>
      </c>
      <c r="DQ14" s="55">
        <v>0</v>
      </c>
      <c r="DR14" s="56">
        <v>0</v>
      </c>
      <c r="DS14" s="53">
        <f t="shared" si="36"/>
        <v>0</v>
      </c>
      <c r="DT14" s="53">
        <f t="shared" si="37"/>
        <v>0</v>
      </c>
      <c r="DU14" s="53">
        <f t="shared" si="38"/>
        <v>0</v>
      </c>
      <c r="DV14" s="56">
        <v>0</v>
      </c>
      <c r="DW14" s="53">
        <f>EC14-DQ14</f>
        <v>0</v>
      </c>
      <c r="DX14" s="56">
        <v>0</v>
      </c>
      <c r="DY14" s="55">
        <v>0</v>
      </c>
      <c r="DZ14" s="55">
        <v>0</v>
      </c>
      <c r="EA14" s="55">
        <v>0</v>
      </c>
      <c r="EB14" s="56">
        <v>0</v>
      </c>
      <c r="EC14" s="55">
        <v>0</v>
      </c>
      <c r="ED14" s="56">
        <v>0</v>
      </c>
      <c r="EE14" s="53">
        <f t="shared" si="40"/>
        <v>0</v>
      </c>
      <c r="EF14" s="53">
        <f t="shared" si="41"/>
        <v>0</v>
      </c>
      <c r="EG14" s="53">
        <f t="shared" si="42"/>
        <v>0</v>
      </c>
      <c r="EH14" s="56">
        <v>0</v>
      </c>
      <c r="EI14" s="53">
        <f>EO14-EC14</f>
        <v>0</v>
      </c>
      <c r="EJ14" s="56">
        <v>0</v>
      </c>
      <c r="EK14" s="55">
        <v>0</v>
      </c>
      <c r="EL14" s="55">
        <v>0</v>
      </c>
      <c r="EM14" s="55">
        <v>0</v>
      </c>
      <c r="EN14" s="56">
        <v>0</v>
      </c>
      <c r="EO14" s="55">
        <v>0</v>
      </c>
      <c r="EP14" s="56">
        <v>0</v>
      </c>
    </row>
    <row r="15" spans="1:146" s="43" customFormat="1" ht="16.5" customHeight="1">
      <c r="A15" s="42"/>
      <c r="B15" s="46" t="s">
        <v>162</v>
      </c>
      <c r="C15" s="55"/>
      <c r="D15" s="55"/>
      <c r="E15" s="55"/>
      <c r="F15" s="55"/>
      <c r="G15" s="53"/>
      <c r="H15" s="53"/>
      <c r="I15" s="53"/>
      <c r="J15" s="53"/>
      <c r="K15" s="55">
        <v>0</v>
      </c>
      <c r="L15" s="55">
        <v>0</v>
      </c>
      <c r="M15" s="53">
        <v>1396</v>
      </c>
      <c r="N15" s="53">
        <v>5</v>
      </c>
      <c r="O15" s="53">
        <v>0</v>
      </c>
      <c r="P15" s="53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6">
        <v>0</v>
      </c>
      <c r="Y15" s="55">
        <v>0</v>
      </c>
      <c r="Z15" s="56">
        <v>0</v>
      </c>
      <c r="AA15" s="53">
        <f t="shared" si="88"/>
        <v>0</v>
      </c>
      <c r="AB15" s="53">
        <f t="shared" si="88"/>
        <v>0</v>
      </c>
      <c r="AC15" s="53">
        <f t="shared" si="88"/>
        <v>0</v>
      </c>
      <c r="AD15" s="56">
        <v>0</v>
      </c>
      <c r="AE15" s="53">
        <f>AK15-Y15</f>
        <v>0</v>
      </c>
      <c r="AF15" s="56">
        <v>0</v>
      </c>
      <c r="AG15" s="55">
        <v>0</v>
      </c>
      <c r="AH15" s="55">
        <v>0</v>
      </c>
      <c r="AI15" s="55">
        <v>0</v>
      </c>
      <c r="AJ15" s="56">
        <v>0</v>
      </c>
      <c r="AK15" s="55">
        <v>0</v>
      </c>
      <c r="AL15" s="56">
        <v>0</v>
      </c>
      <c r="AM15" s="53">
        <f t="shared" si="2"/>
        <v>0</v>
      </c>
      <c r="AN15" s="53">
        <f t="shared" si="3"/>
        <v>0</v>
      </c>
      <c r="AO15" s="53">
        <f t="shared" si="4"/>
        <v>0</v>
      </c>
      <c r="AP15" s="56">
        <v>0</v>
      </c>
      <c r="AQ15" s="53">
        <f>AW15-AK15</f>
        <v>0</v>
      </c>
      <c r="AR15" s="56">
        <v>0</v>
      </c>
      <c r="AS15" s="55">
        <v>0</v>
      </c>
      <c r="AT15" s="55">
        <v>0</v>
      </c>
      <c r="AU15" s="55">
        <v>0</v>
      </c>
      <c r="AV15" s="56">
        <v>0</v>
      </c>
      <c r="AW15" s="55">
        <v>0</v>
      </c>
      <c r="AX15" s="56">
        <v>0</v>
      </c>
      <c r="AY15" s="53">
        <f t="shared" si="6"/>
        <v>0</v>
      </c>
      <c r="AZ15" s="53">
        <f t="shared" si="7"/>
        <v>0</v>
      </c>
      <c r="BA15" s="53">
        <f t="shared" si="8"/>
        <v>0</v>
      </c>
      <c r="BB15" s="56">
        <v>0</v>
      </c>
      <c r="BC15" s="53">
        <f>BI15-AW15</f>
        <v>0</v>
      </c>
      <c r="BD15" s="56">
        <v>0</v>
      </c>
      <c r="BE15" s="55">
        <v>0</v>
      </c>
      <c r="BF15" s="55">
        <v>0</v>
      </c>
      <c r="BG15" s="55">
        <v>0</v>
      </c>
      <c r="BH15" s="56">
        <v>0</v>
      </c>
      <c r="BI15" s="55">
        <v>0</v>
      </c>
      <c r="BJ15" s="56">
        <v>0</v>
      </c>
      <c r="BK15" s="53">
        <f t="shared" si="12"/>
        <v>0</v>
      </c>
      <c r="BL15" s="53">
        <f t="shared" si="13"/>
        <v>0</v>
      </c>
      <c r="BM15" s="53">
        <f t="shared" si="14"/>
        <v>0</v>
      </c>
      <c r="BN15" s="56">
        <v>0</v>
      </c>
      <c r="BO15" s="53">
        <f>BU15-BI15</f>
        <v>0</v>
      </c>
      <c r="BP15" s="56">
        <v>0</v>
      </c>
      <c r="BQ15" s="55">
        <v>0</v>
      </c>
      <c r="BR15" s="55">
        <v>0</v>
      </c>
      <c r="BS15" s="55">
        <v>0</v>
      </c>
      <c r="BT15" s="56">
        <v>0</v>
      </c>
      <c r="BU15" s="55">
        <v>0</v>
      </c>
      <c r="BV15" s="56">
        <v>0</v>
      </c>
      <c r="BW15" s="53">
        <f t="shared" si="18"/>
        <v>0</v>
      </c>
      <c r="BX15" s="53">
        <f t="shared" si="19"/>
        <v>0</v>
      </c>
      <c r="BY15" s="53">
        <f t="shared" si="20"/>
        <v>0</v>
      </c>
      <c r="BZ15" s="56">
        <v>0</v>
      </c>
      <c r="CA15" s="53">
        <f>CG15-BU15</f>
        <v>0</v>
      </c>
      <c r="CB15" s="56">
        <v>0</v>
      </c>
      <c r="CC15" s="55">
        <v>0</v>
      </c>
      <c r="CD15" s="55">
        <v>0</v>
      </c>
      <c r="CE15" s="55">
        <v>0</v>
      </c>
      <c r="CF15" s="56">
        <v>0</v>
      </c>
      <c r="CG15" s="55">
        <v>0</v>
      </c>
      <c r="CH15" s="56">
        <v>0</v>
      </c>
      <c r="CI15" s="53">
        <f t="shared" si="24"/>
        <v>0</v>
      </c>
      <c r="CJ15" s="53">
        <f t="shared" si="25"/>
        <v>0</v>
      </c>
      <c r="CK15" s="53">
        <f t="shared" si="26"/>
        <v>0</v>
      </c>
      <c r="CL15" s="56">
        <v>0</v>
      </c>
      <c r="CM15" s="53">
        <f>CS15-CG15</f>
        <v>0</v>
      </c>
      <c r="CN15" s="56">
        <v>0</v>
      </c>
      <c r="CO15" s="55">
        <v>0</v>
      </c>
      <c r="CP15" s="55">
        <v>0</v>
      </c>
      <c r="CQ15" s="55">
        <v>0</v>
      </c>
      <c r="CR15" s="56">
        <v>0</v>
      </c>
      <c r="CS15" s="55">
        <v>0</v>
      </c>
      <c r="CT15" s="56">
        <v>0</v>
      </c>
      <c r="CU15" s="53">
        <f t="shared" si="28"/>
        <v>0</v>
      </c>
      <c r="CV15" s="53">
        <f t="shared" si="29"/>
        <v>0</v>
      </c>
      <c r="CW15" s="53">
        <f t="shared" si="30"/>
        <v>0</v>
      </c>
      <c r="CX15" s="56">
        <v>0</v>
      </c>
      <c r="CY15" s="53">
        <f>DE15-CS15</f>
        <v>0</v>
      </c>
      <c r="CZ15" s="56">
        <v>0</v>
      </c>
      <c r="DA15" s="55">
        <v>0</v>
      </c>
      <c r="DB15" s="55">
        <v>0</v>
      </c>
      <c r="DC15" s="55">
        <v>0</v>
      </c>
      <c r="DD15" s="56">
        <v>0</v>
      </c>
      <c r="DE15" s="55">
        <v>0</v>
      </c>
      <c r="DF15" s="56">
        <v>0</v>
      </c>
      <c r="DG15" s="53">
        <f t="shared" si="32"/>
        <v>0</v>
      </c>
      <c r="DH15" s="53">
        <f t="shared" si="33"/>
        <v>0</v>
      </c>
      <c r="DI15" s="53">
        <f t="shared" si="34"/>
        <v>0</v>
      </c>
      <c r="DJ15" s="56">
        <v>0</v>
      </c>
      <c r="DK15" s="53">
        <f>DQ15-DE15</f>
        <v>0</v>
      </c>
      <c r="DL15" s="56">
        <v>0</v>
      </c>
      <c r="DM15" s="55">
        <v>0</v>
      </c>
      <c r="DN15" s="55">
        <v>0</v>
      </c>
      <c r="DO15" s="55">
        <v>0</v>
      </c>
      <c r="DP15" s="56">
        <v>0</v>
      </c>
      <c r="DQ15" s="55">
        <v>0</v>
      </c>
      <c r="DR15" s="56">
        <v>0</v>
      </c>
      <c r="DS15" s="53">
        <f t="shared" si="36"/>
        <v>0</v>
      </c>
      <c r="DT15" s="53">
        <f t="shared" si="37"/>
        <v>0</v>
      </c>
      <c r="DU15" s="53">
        <f t="shared" si="38"/>
        <v>0</v>
      </c>
      <c r="DV15" s="56">
        <v>0</v>
      </c>
      <c r="DW15" s="53">
        <f>EC15-DQ15</f>
        <v>0</v>
      </c>
      <c r="DX15" s="56">
        <v>0</v>
      </c>
      <c r="DY15" s="55">
        <v>0</v>
      </c>
      <c r="DZ15" s="55">
        <v>0</v>
      </c>
      <c r="EA15" s="55">
        <v>0</v>
      </c>
      <c r="EB15" s="56">
        <v>0</v>
      </c>
      <c r="EC15" s="55">
        <v>0</v>
      </c>
      <c r="ED15" s="56">
        <v>0</v>
      </c>
      <c r="EE15" s="53">
        <f t="shared" si="40"/>
        <v>0</v>
      </c>
      <c r="EF15" s="53">
        <f t="shared" si="41"/>
        <v>0</v>
      </c>
      <c r="EG15" s="53">
        <f t="shared" si="42"/>
        <v>0</v>
      </c>
      <c r="EH15" s="56">
        <v>0</v>
      </c>
      <c r="EI15" s="53">
        <f>EO15-EC15</f>
        <v>0</v>
      </c>
      <c r="EJ15" s="56">
        <v>0</v>
      </c>
      <c r="EK15" s="55">
        <v>0</v>
      </c>
      <c r="EL15" s="55">
        <v>0</v>
      </c>
      <c r="EM15" s="55">
        <v>0</v>
      </c>
      <c r="EN15" s="56">
        <v>0</v>
      </c>
      <c r="EO15" s="55">
        <v>0</v>
      </c>
      <c r="EP15" s="56">
        <v>0</v>
      </c>
    </row>
    <row r="16" spans="1:146" s="43" customFormat="1" ht="16.5" customHeight="1">
      <c r="A16" s="42"/>
      <c r="B16" s="46" t="s">
        <v>42</v>
      </c>
      <c r="C16" s="55">
        <v>0</v>
      </c>
      <c r="D16" s="55">
        <v>0</v>
      </c>
      <c r="E16" s="55">
        <v>0</v>
      </c>
      <c r="F16" s="55">
        <v>0</v>
      </c>
      <c r="G16" s="53">
        <v>0</v>
      </c>
      <c r="H16" s="53">
        <v>0</v>
      </c>
      <c r="I16" s="53">
        <v>12364</v>
      </c>
      <c r="J16" s="53">
        <v>97</v>
      </c>
      <c r="K16" s="55">
        <v>0</v>
      </c>
      <c r="L16" s="55">
        <v>0</v>
      </c>
      <c r="M16" s="53">
        <v>0</v>
      </c>
      <c r="N16" s="53">
        <v>0</v>
      </c>
      <c r="O16" s="53">
        <v>0</v>
      </c>
      <c r="P16" s="53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6">
        <v>0</v>
      </c>
      <c r="Y16" s="55">
        <v>0</v>
      </c>
      <c r="Z16" s="56">
        <v>0</v>
      </c>
      <c r="AA16" s="53">
        <f t="shared" si="88"/>
        <v>0</v>
      </c>
      <c r="AB16" s="53">
        <f t="shared" si="88"/>
        <v>0</v>
      </c>
      <c r="AC16" s="53">
        <f t="shared" si="88"/>
        <v>0</v>
      </c>
      <c r="AD16" s="56">
        <v>0</v>
      </c>
      <c r="AE16" s="53">
        <f>AK16-Y16</f>
        <v>0</v>
      </c>
      <c r="AF16" s="56">
        <v>0</v>
      </c>
      <c r="AG16" s="55">
        <v>0</v>
      </c>
      <c r="AH16" s="55">
        <v>0</v>
      </c>
      <c r="AI16" s="55">
        <v>0</v>
      </c>
      <c r="AJ16" s="56">
        <v>0</v>
      </c>
      <c r="AK16" s="55">
        <v>0</v>
      </c>
      <c r="AL16" s="56">
        <v>0</v>
      </c>
      <c r="AM16" s="53">
        <f t="shared" si="2"/>
        <v>0</v>
      </c>
      <c r="AN16" s="53">
        <f t="shared" si="3"/>
        <v>0</v>
      </c>
      <c r="AO16" s="53">
        <f t="shared" si="4"/>
        <v>0</v>
      </c>
      <c r="AP16" s="56">
        <v>0</v>
      </c>
      <c r="AQ16" s="53">
        <f>AW16-AK16</f>
        <v>0</v>
      </c>
      <c r="AR16" s="56">
        <v>0</v>
      </c>
      <c r="AS16" s="55">
        <v>0</v>
      </c>
      <c r="AT16" s="55">
        <v>0</v>
      </c>
      <c r="AU16" s="55">
        <v>0</v>
      </c>
      <c r="AV16" s="56">
        <v>0</v>
      </c>
      <c r="AW16" s="55">
        <v>0</v>
      </c>
      <c r="AX16" s="56">
        <v>0</v>
      </c>
      <c r="AY16" s="53">
        <f t="shared" si="6"/>
        <v>0</v>
      </c>
      <c r="AZ16" s="53">
        <f t="shared" si="7"/>
        <v>0</v>
      </c>
      <c r="BA16" s="53">
        <f t="shared" si="8"/>
        <v>0</v>
      </c>
      <c r="BB16" s="56">
        <v>0</v>
      </c>
      <c r="BC16" s="53">
        <f>BI16-AW16</f>
        <v>0</v>
      </c>
      <c r="BD16" s="56">
        <v>0</v>
      </c>
      <c r="BE16" s="55">
        <v>0</v>
      </c>
      <c r="BF16" s="55">
        <v>0</v>
      </c>
      <c r="BG16" s="55">
        <v>0</v>
      </c>
      <c r="BH16" s="56">
        <v>0</v>
      </c>
      <c r="BI16" s="55">
        <v>0</v>
      </c>
      <c r="BJ16" s="56">
        <v>0</v>
      </c>
      <c r="BK16" s="53">
        <f t="shared" si="12"/>
        <v>0</v>
      </c>
      <c r="BL16" s="53">
        <f t="shared" si="13"/>
        <v>0</v>
      </c>
      <c r="BM16" s="53">
        <f t="shared" si="14"/>
        <v>0</v>
      </c>
      <c r="BN16" s="56">
        <v>0</v>
      </c>
      <c r="BO16" s="53">
        <f>BU16-BI16</f>
        <v>0</v>
      </c>
      <c r="BP16" s="56">
        <v>0</v>
      </c>
      <c r="BQ16" s="55">
        <v>0</v>
      </c>
      <c r="BR16" s="55">
        <v>0</v>
      </c>
      <c r="BS16" s="55">
        <v>0</v>
      </c>
      <c r="BT16" s="56">
        <v>0</v>
      </c>
      <c r="BU16" s="55">
        <v>0</v>
      </c>
      <c r="BV16" s="56">
        <v>0</v>
      </c>
      <c r="BW16" s="53">
        <f t="shared" si="18"/>
        <v>0</v>
      </c>
      <c r="BX16" s="53">
        <f t="shared" si="19"/>
        <v>0</v>
      </c>
      <c r="BY16" s="53">
        <f t="shared" si="20"/>
        <v>0</v>
      </c>
      <c r="BZ16" s="56">
        <v>0</v>
      </c>
      <c r="CA16" s="53">
        <f>CG16-BU16</f>
        <v>0</v>
      </c>
      <c r="CB16" s="56">
        <v>0</v>
      </c>
      <c r="CC16" s="55">
        <v>0</v>
      </c>
      <c r="CD16" s="55">
        <v>0</v>
      </c>
      <c r="CE16" s="55">
        <v>0</v>
      </c>
      <c r="CF16" s="56">
        <v>0</v>
      </c>
      <c r="CG16" s="55">
        <v>0</v>
      </c>
      <c r="CH16" s="56">
        <v>0</v>
      </c>
      <c r="CI16" s="53">
        <f t="shared" si="24"/>
        <v>0</v>
      </c>
      <c r="CJ16" s="53">
        <f t="shared" si="25"/>
        <v>0</v>
      </c>
      <c r="CK16" s="53">
        <f t="shared" si="26"/>
        <v>0</v>
      </c>
      <c r="CL16" s="56">
        <v>0</v>
      </c>
      <c r="CM16" s="53">
        <f>CS16-CG16</f>
        <v>0</v>
      </c>
      <c r="CN16" s="56">
        <v>0</v>
      </c>
      <c r="CO16" s="55">
        <v>0</v>
      </c>
      <c r="CP16" s="55">
        <v>0</v>
      </c>
      <c r="CQ16" s="55">
        <v>0</v>
      </c>
      <c r="CR16" s="56">
        <v>0</v>
      </c>
      <c r="CS16" s="55">
        <v>0</v>
      </c>
      <c r="CT16" s="56">
        <v>0</v>
      </c>
      <c r="CU16" s="53">
        <f t="shared" si="28"/>
        <v>0</v>
      </c>
      <c r="CV16" s="53">
        <f t="shared" si="29"/>
        <v>0</v>
      </c>
      <c r="CW16" s="53">
        <f t="shared" si="30"/>
        <v>0</v>
      </c>
      <c r="CX16" s="56">
        <v>0</v>
      </c>
      <c r="CY16" s="53">
        <f>DE16-CS16</f>
        <v>0</v>
      </c>
      <c r="CZ16" s="56">
        <v>0</v>
      </c>
      <c r="DA16" s="55">
        <v>0</v>
      </c>
      <c r="DB16" s="55">
        <v>0</v>
      </c>
      <c r="DC16" s="55">
        <v>0</v>
      </c>
      <c r="DD16" s="56">
        <v>0</v>
      </c>
      <c r="DE16" s="55">
        <v>0</v>
      </c>
      <c r="DF16" s="56">
        <v>0</v>
      </c>
      <c r="DG16" s="53">
        <f t="shared" si="32"/>
        <v>0</v>
      </c>
      <c r="DH16" s="53">
        <f t="shared" si="33"/>
        <v>0</v>
      </c>
      <c r="DI16" s="53">
        <f t="shared" si="34"/>
        <v>0</v>
      </c>
      <c r="DJ16" s="56">
        <v>0</v>
      </c>
      <c r="DK16" s="53">
        <f>DQ16-DE16</f>
        <v>0</v>
      </c>
      <c r="DL16" s="56">
        <v>0</v>
      </c>
      <c r="DM16" s="55">
        <v>0</v>
      </c>
      <c r="DN16" s="55">
        <v>0</v>
      </c>
      <c r="DO16" s="55">
        <v>0</v>
      </c>
      <c r="DP16" s="56">
        <v>0</v>
      </c>
      <c r="DQ16" s="55">
        <v>0</v>
      </c>
      <c r="DR16" s="56">
        <v>0</v>
      </c>
      <c r="DS16" s="53">
        <f t="shared" si="36"/>
        <v>0</v>
      </c>
      <c r="DT16" s="53">
        <f t="shared" si="37"/>
        <v>0</v>
      </c>
      <c r="DU16" s="53">
        <f t="shared" si="38"/>
        <v>0</v>
      </c>
      <c r="DV16" s="56">
        <v>0</v>
      </c>
      <c r="DW16" s="53">
        <f>EC16-DQ16</f>
        <v>0</v>
      </c>
      <c r="DX16" s="56">
        <v>0</v>
      </c>
      <c r="DY16" s="55">
        <v>0</v>
      </c>
      <c r="DZ16" s="55">
        <v>0</v>
      </c>
      <c r="EA16" s="55">
        <v>0</v>
      </c>
      <c r="EB16" s="56">
        <v>0</v>
      </c>
      <c r="EC16" s="55">
        <v>0</v>
      </c>
      <c r="ED16" s="56">
        <v>0</v>
      </c>
      <c r="EE16" s="53">
        <f t="shared" si="40"/>
        <v>0</v>
      </c>
      <c r="EF16" s="53">
        <f t="shared" si="41"/>
        <v>0</v>
      </c>
      <c r="EG16" s="53">
        <f t="shared" si="42"/>
        <v>0</v>
      </c>
      <c r="EH16" s="56">
        <v>0</v>
      </c>
      <c r="EI16" s="53">
        <f>EO16-EC16</f>
        <v>0</v>
      </c>
      <c r="EJ16" s="56">
        <v>0</v>
      </c>
      <c r="EK16" s="55">
        <v>0</v>
      </c>
      <c r="EL16" s="55">
        <v>0</v>
      </c>
      <c r="EM16" s="55">
        <v>0</v>
      </c>
      <c r="EN16" s="56">
        <v>0</v>
      </c>
      <c r="EO16" s="55">
        <v>0</v>
      </c>
      <c r="EP16" s="56">
        <v>0</v>
      </c>
    </row>
    <row r="17" spans="1:146" s="43" customFormat="1" ht="16.5" customHeight="1">
      <c r="A17" s="42"/>
      <c r="B17" s="28" t="s">
        <v>107</v>
      </c>
      <c r="C17" s="57">
        <f t="shared" ref="C17:F17" si="91">C18-SUM(C6:C16)</f>
        <v>0</v>
      </c>
      <c r="D17" s="57">
        <f t="shared" si="91"/>
        <v>0</v>
      </c>
      <c r="E17" s="57">
        <f t="shared" si="91"/>
        <v>0</v>
      </c>
      <c r="F17" s="57">
        <f t="shared" si="91"/>
        <v>0</v>
      </c>
      <c r="G17" s="57">
        <f t="shared" ref="G17:L17" si="92">G18-SUM(G6:G16)</f>
        <v>0</v>
      </c>
      <c r="H17" s="57">
        <f t="shared" si="92"/>
        <v>0</v>
      </c>
      <c r="I17" s="57">
        <f t="shared" si="92"/>
        <v>0</v>
      </c>
      <c r="J17" s="57">
        <f t="shared" si="92"/>
        <v>0</v>
      </c>
      <c r="K17" s="57">
        <f t="shared" si="92"/>
        <v>0</v>
      </c>
      <c r="L17" s="57">
        <f t="shared" si="92"/>
        <v>0</v>
      </c>
      <c r="M17" s="57">
        <f>M18-SUM(M6:M16)</f>
        <v>0</v>
      </c>
      <c r="N17" s="57">
        <f>N18-SUM(N6:N16)</f>
        <v>0</v>
      </c>
      <c r="O17" s="57">
        <f>O18-SUM(O6:O16)</f>
        <v>0</v>
      </c>
      <c r="P17" s="57">
        <f>P18-SUM(P6:P16)</f>
        <v>0</v>
      </c>
      <c r="Q17" s="57">
        <f t="shared" ref="Q17" si="93">Q18-SUM(Q6:Q16)</f>
        <v>0</v>
      </c>
      <c r="R17" s="57">
        <f>R18-SUM(R6:R16)</f>
        <v>0</v>
      </c>
      <c r="S17" s="57">
        <f t="shared" ref="S17" si="94">S18-SUM(S6:S16)</f>
        <v>0</v>
      </c>
      <c r="T17" s="57">
        <f>T18-SUM(T6:T16)</f>
        <v>0</v>
      </c>
      <c r="U17" s="57">
        <f>U18-SUM(U6:U16)</f>
        <v>0</v>
      </c>
      <c r="V17" s="57">
        <f>V18-SUM(V6:V16)</f>
        <v>0</v>
      </c>
      <c r="W17" s="57">
        <f>W18-SUM(W6:W16)</f>
        <v>0</v>
      </c>
      <c r="X17" s="58">
        <v>0</v>
      </c>
      <c r="Y17" s="57">
        <f>Y18-SUM(Y6:Y16)</f>
        <v>0</v>
      </c>
      <c r="Z17" s="58">
        <v>0</v>
      </c>
      <c r="AA17" s="57">
        <f t="shared" ref="AA17:AB17" si="95">AA18-SUM(AA6:AA16)</f>
        <v>0</v>
      </c>
      <c r="AB17" s="57">
        <f t="shared" si="95"/>
        <v>0</v>
      </c>
      <c r="AC17" s="57">
        <f>AC18-SUM(AC6:AC16)</f>
        <v>6</v>
      </c>
      <c r="AD17" s="58">
        <v>0</v>
      </c>
      <c r="AE17" s="57">
        <f>AE18-SUM(AE6:AE16)</f>
        <v>0</v>
      </c>
      <c r="AF17" s="58">
        <v>0</v>
      </c>
      <c r="AG17" s="57">
        <f t="shared" ref="AG17" si="96">AG18-SUM(AG6:AG16)</f>
        <v>0</v>
      </c>
      <c r="AH17" s="57">
        <f>AH18-SUM(AH6:AH16)</f>
        <v>0</v>
      </c>
      <c r="AI17" s="57">
        <f t="shared" ref="AI17" si="97">AI18-SUM(AI6:AI16)</f>
        <v>6</v>
      </c>
      <c r="AJ17" s="58">
        <v>0</v>
      </c>
      <c r="AK17" s="57">
        <f>AK18-SUM(AK6:AK16)</f>
        <v>0</v>
      </c>
      <c r="AL17" s="58">
        <v>0</v>
      </c>
      <c r="AM17" s="57">
        <f t="shared" ref="AM17:AN17" si="98">AM18-SUM(AM6:AM16)</f>
        <v>0</v>
      </c>
      <c r="AN17" s="57">
        <f t="shared" si="98"/>
        <v>0</v>
      </c>
      <c r="AO17" s="57">
        <f>AO18-SUM(AO6:AO16)</f>
        <v>0</v>
      </c>
      <c r="AP17" s="58">
        <v>0</v>
      </c>
      <c r="AQ17" s="57">
        <f>AQ18-SUM(AQ6:AQ16)</f>
        <v>0</v>
      </c>
      <c r="AR17" s="58">
        <v>0</v>
      </c>
      <c r="AS17" s="57">
        <f t="shared" ref="AS17" si="99">AS18-SUM(AS6:AS16)</f>
        <v>0</v>
      </c>
      <c r="AT17" s="57">
        <f>AT18-SUM(AT6:AT16)</f>
        <v>0</v>
      </c>
      <c r="AU17" s="57">
        <f t="shared" ref="AU17" si="100">AU18-SUM(AU6:AU16)</f>
        <v>6</v>
      </c>
      <c r="AV17" s="58">
        <v>0</v>
      </c>
      <c r="AW17" s="57">
        <f>AW18-SUM(AW6:AW16)</f>
        <v>0</v>
      </c>
      <c r="AX17" s="58">
        <v>0</v>
      </c>
      <c r="AY17" s="57">
        <f t="shared" ref="AY17:AZ17" si="101">AY18-SUM(AY6:AY16)</f>
        <v>0</v>
      </c>
      <c r="AZ17" s="57">
        <f t="shared" si="101"/>
        <v>0</v>
      </c>
      <c r="BA17" s="57">
        <f>BA18-SUM(BA6:BA16)</f>
        <v>0</v>
      </c>
      <c r="BB17" s="58">
        <v>0</v>
      </c>
      <c r="BC17" s="57">
        <f>BC18-SUM(BC6:BC16)</f>
        <v>0</v>
      </c>
      <c r="BD17" s="58">
        <v>0</v>
      </c>
      <c r="BE17" s="57">
        <f t="shared" ref="BE17" si="102">BE18-SUM(BE6:BE16)</f>
        <v>0</v>
      </c>
      <c r="BF17" s="57">
        <f>BF18-SUM(BF6:BF16)</f>
        <v>0</v>
      </c>
      <c r="BG17" s="57">
        <f t="shared" ref="BG17" si="103">BG18-SUM(BG6:BG16)</f>
        <v>6</v>
      </c>
      <c r="BH17" s="58">
        <v>0</v>
      </c>
      <c r="BI17" s="57">
        <f>BI18-SUM(BI6:BI16)</f>
        <v>0</v>
      </c>
      <c r="BJ17" s="58">
        <v>0</v>
      </c>
      <c r="BK17" s="57">
        <f t="shared" ref="BK17:BL17" si="104">BK18-SUM(BK6:BK16)</f>
        <v>0</v>
      </c>
      <c r="BL17" s="57">
        <f t="shared" si="104"/>
        <v>0</v>
      </c>
      <c r="BM17" s="57">
        <f>BM18-SUM(BM6:BM16)</f>
        <v>0</v>
      </c>
      <c r="BN17" s="58">
        <v>0</v>
      </c>
      <c r="BO17" s="57">
        <f>BO18-SUM(BO6:BO16)</f>
        <v>0</v>
      </c>
      <c r="BP17" s="58">
        <v>0</v>
      </c>
      <c r="BQ17" s="57">
        <f t="shared" ref="BQ17" si="105">BQ18-SUM(BQ6:BQ16)</f>
        <v>0</v>
      </c>
      <c r="BR17" s="57">
        <f>BR18-SUM(BR6:BR16)</f>
        <v>0</v>
      </c>
      <c r="BS17" s="57">
        <f t="shared" ref="BS17" si="106">BS18-SUM(BS6:BS16)</f>
        <v>6</v>
      </c>
      <c r="BT17" s="58">
        <v>0</v>
      </c>
      <c r="BU17" s="57">
        <f>BU18-SUM(BU6:BU16)</f>
        <v>0</v>
      </c>
      <c r="BV17" s="58">
        <v>0</v>
      </c>
      <c r="BW17" s="57">
        <f t="shared" ref="BW17:BX17" si="107">BW18-SUM(BW6:BW16)</f>
        <v>0</v>
      </c>
      <c r="BX17" s="57">
        <f t="shared" si="107"/>
        <v>0</v>
      </c>
      <c r="BY17" s="57">
        <f>BY18-SUM(BY6:BY16)</f>
        <v>0</v>
      </c>
      <c r="BZ17" s="58">
        <v>0</v>
      </c>
      <c r="CA17" s="57">
        <f>CA18-SUM(CA6:CA16)</f>
        <v>0</v>
      </c>
      <c r="CB17" s="58">
        <v>0</v>
      </c>
      <c r="CC17" s="57">
        <f t="shared" ref="CC17" si="108">CC18-SUM(CC6:CC16)</f>
        <v>0</v>
      </c>
      <c r="CD17" s="57">
        <f>CD18-SUM(CD6:CD16)</f>
        <v>0</v>
      </c>
      <c r="CE17" s="57">
        <f t="shared" ref="CE17" si="109">CE18-SUM(CE6:CE16)</f>
        <v>6</v>
      </c>
      <c r="CF17" s="58">
        <v>0</v>
      </c>
      <c r="CG17" s="57">
        <f>CG18-SUM(CG6:CG16)</f>
        <v>0</v>
      </c>
      <c r="CH17" s="58">
        <v>0</v>
      </c>
      <c r="CI17" s="57">
        <f t="shared" ref="CI17:CJ17" si="110">CI18-SUM(CI6:CI16)</f>
        <v>0</v>
      </c>
      <c r="CJ17" s="57">
        <f t="shared" si="110"/>
        <v>0</v>
      </c>
      <c r="CK17" s="57">
        <f>CK18-SUM(CK6:CK16)</f>
        <v>0</v>
      </c>
      <c r="CL17" s="58">
        <v>0</v>
      </c>
      <c r="CM17" s="57">
        <f>CM18-SUM(CM6:CM16)</f>
        <v>0</v>
      </c>
      <c r="CN17" s="58">
        <v>0</v>
      </c>
      <c r="CO17" s="57">
        <f t="shared" ref="CO17" si="111">CO18-SUM(CO6:CO16)</f>
        <v>0</v>
      </c>
      <c r="CP17" s="57">
        <f>CP18-SUM(CP6:CP16)</f>
        <v>0</v>
      </c>
      <c r="CQ17" s="57">
        <f t="shared" ref="CQ17" si="112">CQ18-SUM(CQ6:CQ16)</f>
        <v>6</v>
      </c>
      <c r="CR17" s="58">
        <v>0</v>
      </c>
      <c r="CS17" s="57">
        <f>CS18-SUM(CS6:CS16)</f>
        <v>0</v>
      </c>
      <c r="CT17" s="58">
        <v>0</v>
      </c>
      <c r="CU17" s="57">
        <f t="shared" ref="CU17:CV17" si="113">CU18-SUM(CU6:CU16)</f>
        <v>0</v>
      </c>
      <c r="CV17" s="57">
        <f t="shared" si="113"/>
        <v>0</v>
      </c>
      <c r="CW17" s="57">
        <f>CW18-SUM(CW6:CW16)</f>
        <v>0</v>
      </c>
      <c r="CX17" s="58">
        <v>0</v>
      </c>
      <c r="CY17" s="57">
        <f>CY18-SUM(CY6:CY16)</f>
        <v>0</v>
      </c>
      <c r="CZ17" s="58">
        <v>0</v>
      </c>
      <c r="DA17" s="57">
        <f t="shared" ref="DA17" si="114">DA18-SUM(DA6:DA16)</f>
        <v>0</v>
      </c>
      <c r="DB17" s="57">
        <f>DB18-SUM(DB6:DB16)</f>
        <v>0</v>
      </c>
      <c r="DC17" s="57">
        <f t="shared" ref="DC17" si="115">DC18-SUM(DC6:DC16)</f>
        <v>6</v>
      </c>
      <c r="DD17" s="58">
        <v>0</v>
      </c>
      <c r="DE17" s="57">
        <f>DE18-SUM(DE6:DE16)</f>
        <v>0</v>
      </c>
      <c r="DF17" s="58">
        <v>0</v>
      </c>
      <c r="DG17" s="57">
        <f t="shared" ref="DG17:DH17" si="116">DG18-SUM(DG6:DG16)</f>
        <v>0</v>
      </c>
      <c r="DH17" s="57">
        <f t="shared" si="116"/>
        <v>0</v>
      </c>
      <c r="DI17" s="57">
        <f>DI18-SUM(DI6:DI16)</f>
        <v>0</v>
      </c>
      <c r="DJ17" s="58">
        <v>0</v>
      </c>
      <c r="DK17" s="57">
        <f>DK18-SUM(DK6:DK16)</f>
        <v>0</v>
      </c>
      <c r="DL17" s="58">
        <v>0</v>
      </c>
      <c r="DM17" s="57">
        <f t="shared" ref="DM17" si="117">DM18-SUM(DM6:DM16)</f>
        <v>0</v>
      </c>
      <c r="DN17" s="57">
        <f>DN18-SUM(DN6:DN16)</f>
        <v>0</v>
      </c>
      <c r="DO17" s="57">
        <f t="shared" ref="DO17" si="118">DO18-SUM(DO6:DO16)</f>
        <v>6</v>
      </c>
      <c r="DP17" s="58">
        <v>0</v>
      </c>
      <c r="DQ17" s="57">
        <f>DQ18-SUM(DQ6:DQ16)</f>
        <v>0</v>
      </c>
      <c r="DR17" s="58">
        <v>0</v>
      </c>
      <c r="DS17" s="57">
        <f t="shared" ref="DS17:DT17" si="119">DS18-SUM(DS6:DS16)</f>
        <v>0</v>
      </c>
      <c r="DT17" s="57">
        <f t="shared" si="119"/>
        <v>0</v>
      </c>
      <c r="DU17" s="57">
        <f>DU18-SUM(DU6:DU16)</f>
        <v>0</v>
      </c>
      <c r="DV17" s="58">
        <v>0</v>
      </c>
      <c r="DW17" s="57">
        <f>DW18-SUM(DW6:DW16)</f>
        <v>0</v>
      </c>
      <c r="DX17" s="58">
        <v>0</v>
      </c>
      <c r="DY17" s="57">
        <f t="shared" ref="DY17" si="120">DY18-SUM(DY6:DY16)</f>
        <v>0</v>
      </c>
      <c r="DZ17" s="57">
        <f>DZ18-SUM(DZ6:DZ16)</f>
        <v>0</v>
      </c>
      <c r="EA17" s="57">
        <f t="shared" ref="EA17" si="121">EA18-SUM(EA6:EA16)</f>
        <v>6</v>
      </c>
      <c r="EB17" s="58">
        <v>0</v>
      </c>
      <c r="EC17" s="57">
        <f>EC18-SUM(EC6:EC16)</f>
        <v>0</v>
      </c>
      <c r="ED17" s="58">
        <v>0</v>
      </c>
      <c r="EE17" s="57">
        <f t="shared" ref="EE17:EF17" si="122">EE18-SUM(EE6:EE16)</f>
        <v>0</v>
      </c>
      <c r="EF17" s="57">
        <f t="shared" si="122"/>
        <v>0</v>
      </c>
      <c r="EG17" s="57">
        <f>EG18-SUM(EG6:EG16)</f>
        <v>0</v>
      </c>
      <c r="EH17" s="58">
        <v>0</v>
      </c>
      <c r="EI17" s="57">
        <f>EI18-SUM(EI6:EI16)</f>
        <v>0</v>
      </c>
      <c r="EJ17" s="58">
        <v>0</v>
      </c>
      <c r="EK17" s="57">
        <f t="shared" ref="EK17" si="123">EK18-SUM(EK6:EK16)</f>
        <v>0</v>
      </c>
      <c r="EL17" s="57">
        <f>EL18-SUM(EL6:EL16)</f>
        <v>0</v>
      </c>
      <c r="EM17" s="57">
        <f t="shared" ref="EM17" si="124">EM18-SUM(EM6:EM16)</f>
        <v>6</v>
      </c>
      <c r="EN17" s="58">
        <v>0</v>
      </c>
      <c r="EO17" s="57">
        <f>EO18-SUM(EO6:EO16)</f>
        <v>0</v>
      </c>
      <c r="EP17" s="58">
        <v>0</v>
      </c>
    </row>
    <row r="18" spans="1:146" s="10" customFormat="1" ht="16.5" customHeight="1">
      <c r="A18" s="9"/>
      <c r="B18" s="30" t="s">
        <v>109</v>
      </c>
      <c r="C18" s="37">
        <v>649384</v>
      </c>
      <c r="D18" s="37">
        <v>4519</v>
      </c>
      <c r="E18" s="37">
        <v>639774</v>
      </c>
      <c r="F18" s="37">
        <v>2392</v>
      </c>
      <c r="G18" s="58">
        <v>225994</v>
      </c>
      <c r="H18" s="57">
        <v>774</v>
      </c>
      <c r="I18" s="58">
        <v>228259</v>
      </c>
      <c r="J18" s="57">
        <v>670</v>
      </c>
      <c r="K18" s="58">
        <v>131376</v>
      </c>
      <c r="L18" s="57">
        <v>753</v>
      </c>
      <c r="M18" s="58">
        <v>2211632</v>
      </c>
      <c r="N18" s="57">
        <v>3489</v>
      </c>
      <c r="O18" s="58">
        <v>1776909</v>
      </c>
      <c r="P18" s="57">
        <v>5386</v>
      </c>
      <c r="Q18" s="58">
        <v>1721700</v>
      </c>
      <c r="R18" s="57">
        <v>7594</v>
      </c>
      <c r="S18" s="58">
        <v>631756</v>
      </c>
      <c r="T18" s="57">
        <v>1392</v>
      </c>
      <c r="U18" s="57">
        <v>65305</v>
      </c>
      <c r="V18" s="57">
        <v>292</v>
      </c>
      <c r="W18" s="57">
        <v>490</v>
      </c>
      <c r="X18" s="59">
        <f t="shared" ref="X18:X36" si="125">ROUND(((W18/U18-1)*100),1)</f>
        <v>-99.2</v>
      </c>
      <c r="Y18" s="57">
        <v>16</v>
      </c>
      <c r="Z18" s="61">
        <f t="shared" ref="Z18:Z36" si="126">ROUND(((Y18/V18-1)*100),1)</f>
        <v>-94.5</v>
      </c>
      <c r="AA18" s="60">
        <f t="shared" ref="AA18:AC18" si="127">AG18-U18</f>
        <v>39029</v>
      </c>
      <c r="AB18" s="60">
        <f t="shared" si="127"/>
        <v>156</v>
      </c>
      <c r="AC18" s="58">
        <f t="shared" si="127"/>
        <v>2798</v>
      </c>
      <c r="AD18" s="59">
        <f t="shared" ref="AD18:AD36" si="128">ROUND(((AC18/AA18-1)*100),1)</f>
        <v>-92.8</v>
      </c>
      <c r="AE18" s="57">
        <f t="shared" ref="AE18:AE36" si="129">AK18-Y18</f>
        <v>25</v>
      </c>
      <c r="AF18" s="61">
        <f t="shared" ref="AF18:AF36" si="130">ROUND(((AE18/AB18-1)*100),1)</f>
        <v>-84</v>
      </c>
      <c r="AG18" s="58">
        <v>104334</v>
      </c>
      <c r="AH18" s="57">
        <v>448</v>
      </c>
      <c r="AI18" s="58">
        <v>3288</v>
      </c>
      <c r="AJ18" s="59">
        <f t="shared" ref="AJ18" si="131">ROUND(((AI18/AG18-1)*100),1)</f>
        <v>-96.8</v>
      </c>
      <c r="AK18" s="57">
        <v>41</v>
      </c>
      <c r="AL18" s="61">
        <f t="shared" ref="AL18" si="132">ROUND(((AK18/AH18-1)*100),1)</f>
        <v>-90.8</v>
      </c>
      <c r="AM18" s="60">
        <f t="shared" ref="AM18:AM34" si="133">AS18-AG18</f>
        <v>8469</v>
      </c>
      <c r="AN18" s="60">
        <f t="shared" ref="AN18:AN34" si="134">AT18-AH18</f>
        <v>4</v>
      </c>
      <c r="AO18" s="58">
        <f t="shared" ref="AO18:AO34" si="135">AU18-AI18</f>
        <v>108758</v>
      </c>
      <c r="AP18" s="59">
        <f t="shared" ref="AP18" si="136">ROUND(((AO18/AM18-1)*100),1)</f>
        <v>1184.2</v>
      </c>
      <c r="AQ18" s="57">
        <f t="shared" ref="AQ18" si="137">AW18-AK18</f>
        <v>206</v>
      </c>
      <c r="AR18" s="61">
        <f t="shared" ref="AR18" si="138">ROUND(((AQ18/AN18-1)*100),1)</f>
        <v>5050</v>
      </c>
      <c r="AS18" s="58">
        <v>112803</v>
      </c>
      <c r="AT18" s="57">
        <v>452</v>
      </c>
      <c r="AU18" s="58">
        <v>112046</v>
      </c>
      <c r="AV18" s="59">
        <f t="shared" ref="AV18" si="139">ROUND(((AU18/AS18-1)*100),1)</f>
        <v>-0.7</v>
      </c>
      <c r="AW18" s="57">
        <v>247</v>
      </c>
      <c r="AX18" s="61">
        <f t="shared" ref="AX18" si="140">ROUND(((AW18/AT18-1)*100),1)</f>
        <v>-45.4</v>
      </c>
      <c r="AY18" s="60">
        <f t="shared" ref="AY18:AY34" si="141">BE18-AS18</f>
        <v>139799</v>
      </c>
      <c r="AZ18" s="60">
        <f t="shared" ref="AZ18:AZ34" si="142">BF18-AT18</f>
        <v>294</v>
      </c>
      <c r="BA18" s="58">
        <f t="shared" ref="BA18:BA34" si="143">BG18-AU18</f>
        <v>253183</v>
      </c>
      <c r="BB18" s="59">
        <f t="shared" ref="BB18" si="144">ROUND(((BA18/AY18-1)*100),1)</f>
        <v>81.099999999999994</v>
      </c>
      <c r="BC18" s="57">
        <f t="shared" ref="BC18" si="145">BI18-AW18</f>
        <v>369</v>
      </c>
      <c r="BD18" s="61">
        <f t="shared" ref="BD18" si="146">ROUND(((BC18/AZ18-1)*100),1)</f>
        <v>25.5</v>
      </c>
      <c r="BE18" s="58">
        <v>252602</v>
      </c>
      <c r="BF18" s="57">
        <v>746</v>
      </c>
      <c r="BG18" s="58">
        <v>365229</v>
      </c>
      <c r="BH18" s="59">
        <f t="shared" ref="BH18" si="147">ROUND(((BG18/BE18-1)*100),1)</f>
        <v>44.6</v>
      </c>
      <c r="BI18" s="57">
        <v>616</v>
      </c>
      <c r="BJ18" s="61">
        <f t="shared" ref="BJ18" si="148">ROUND(((BI18/BF18-1)*100),1)</f>
        <v>-17.399999999999999</v>
      </c>
      <c r="BK18" s="60">
        <f t="shared" ref="BK18:BK34" si="149">BQ18-BE18</f>
        <v>204056</v>
      </c>
      <c r="BL18" s="60">
        <f t="shared" ref="BL18:BL34" si="150">BR18-BF18</f>
        <v>226</v>
      </c>
      <c r="BM18" s="58">
        <f t="shared" ref="BM18:BM34" si="151">BS18-BG18</f>
        <v>138285</v>
      </c>
      <c r="BN18" s="59">
        <f t="shared" ref="BN18" si="152">ROUND(((BM18/BK18-1)*100),1)</f>
        <v>-32.200000000000003</v>
      </c>
      <c r="BO18" s="57">
        <f t="shared" ref="BO18" si="153">BU18-BI18</f>
        <v>125</v>
      </c>
      <c r="BP18" s="61">
        <f t="shared" ref="BP18" si="154">ROUND(((BO18/BL18-1)*100),1)</f>
        <v>-44.7</v>
      </c>
      <c r="BQ18" s="58">
        <v>456658</v>
      </c>
      <c r="BR18" s="57">
        <v>972</v>
      </c>
      <c r="BS18" s="58">
        <v>503514</v>
      </c>
      <c r="BT18" s="59">
        <f t="shared" ref="BT18" si="155">ROUND(((BS18/BQ18-1)*100),1)</f>
        <v>10.3</v>
      </c>
      <c r="BU18" s="57">
        <v>741</v>
      </c>
      <c r="BV18" s="61">
        <f t="shared" ref="BV18" si="156">ROUND(((BU18/BR18-1)*100),1)</f>
        <v>-23.8</v>
      </c>
      <c r="BW18" s="60">
        <f t="shared" ref="BW18:BW34" si="157">CC18-BQ18</f>
        <v>42714</v>
      </c>
      <c r="BX18" s="60">
        <f t="shared" ref="BX18:BX34" si="158">CD18-BR18</f>
        <v>42</v>
      </c>
      <c r="BY18" s="58">
        <f t="shared" ref="BY18:BY34" si="159">CE18-BS18</f>
        <v>30889</v>
      </c>
      <c r="BZ18" s="59">
        <f t="shared" ref="BZ18" si="160">ROUND(((BY18/BW18-1)*100),1)</f>
        <v>-27.7</v>
      </c>
      <c r="CA18" s="57">
        <f t="shared" ref="CA18" si="161">CG18-BU18</f>
        <v>116</v>
      </c>
      <c r="CB18" s="61">
        <f t="shared" ref="CB18" si="162">ROUND(((CA18/BX18-1)*100),1)</f>
        <v>176.2</v>
      </c>
      <c r="CC18" s="58">
        <v>499372</v>
      </c>
      <c r="CD18" s="57">
        <v>1014</v>
      </c>
      <c r="CE18" s="58">
        <v>534403</v>
      </c>
      <c r="CF18" s="59">
        <f t="shared" ref="CF18" si="163">ROUND(((CE18/CC18-1)*100),1)</f>
        <v>7</v>
      </c>
      <c r="CG18" s="57">
        <v>857</v>
      </c>
      <c r="CH18" s="61">
        <f t="shared" ref="CH18" si="164">ROUND(((CG18/CD18-1)*100),1)</f>
        <v>-15.5</v>
      </c>
      <c r="CI18" s="60">
        <f t="shared" ref="CI18:CI26" si="165">CO18-CC18</f>
        <v>4562</v>
      </c>
      <c r="CJ18" s="60">
        <f t="shared" ref="CJ18:CJ26" si="166">CP18-CD18</f>
        <v>40</v>
      </c>
      <c r="CK18" s="58">
        <f t="shared" ref="CK18:CK23" si="167">CQ18-CE18</f>
        <v>19965</v>
      </c>
      <c r="CL18" s="59">
        <f t="shared" ref="CL18" si="168">ROUND(((CK18/CI18-1)*100),1)</f>
        <v>337.6</v>
      </c>
      <c r="CM18" s="57">
        <f t="shared" ref="CM18" si="169">CS18-CG18</f>
        <v>24</v>
      </c>
      <c r="CN18" s="61">
        <f t="shared" ref="CN18" si="170">ROUND(((CM18/CJ18-1)*100),1)</f>
        <v>-40</v>
      </c>
      <c r="CO18" s="58">
        <v>503934</v>
      </c>
      <c r="CP18" s="57">
        <v>1054</v>
      </c>
      <c r="CQ18" s="58">
        <v>554368</v>
      </c>
      <c r="CR18" s="59">
        <f t="shared" ref="CR18" si="171">ROUND(((CQ18/CO18-1)*100),1)</f>
        <v>10</v>
      </c>
      <c r="CS18" s="57">
        <v>881</v>
      </c>
      <c r="CT18" s="61">
        <f t="shared" ref="CT18" si="172">ROUND(((CS18/CP18-1)*100),1)</f>
        <v>-16.399999999999999</v>
      </c>
      <c r="CU18" s="60">
        <f t="shared" ref="CU18:CU26" si="173">DA18-CO18</f>
        <v>12792</v>
      </c>
      <c r="CV18" s="60">
        <f t="shared" ref="CV18:CV26" si="174">DB18-CP18</f>
        <v>50</v>
      </c>
      <c r="CW18" s="58">
        <f t="shared" ref="CW18:CW26" si="175">DC18-CQ18</f>
        <v>9354</v>
      </c>
      <c r="CX18" s="59">
        <f t="shared" ref="CX18" si="176">ROUND(((CW18/CU18-1)*100),1)</f>
        <v>-26.9</v>
      </c>
      <c r="CY18" s="57">
        <f t="shared" ref="CY18" si="177">DE18-CS18</f>
        <v>79</v>
      </c>
      <c r="CZ18" s="61">
        <f t="shared" ref="CZ18" si="178">ROUND(((CY18/CV18-1)*100),1)</f>
        <v>58</v>
      </c>
      <c r="DA18" s="58">
        <v>516726</v>
      </c>
      <c r="DB18" s="57">
        <v>1104</v>
      </c>
      <c r="DC18" s="58">
        <v>563722</v>
      </c>
      <c r="DD18" s="59">
        <f t="shared" ref="DD18" si="179">ROUND(((DC18/DA18-1)*100),1)</f>
        <v>9.1</v>
      </c>
      <c r="DE18" s="57">
        <v>960</v>
      </c>
      <c r="DF18" s="61">
        <f t="shared" ref="DF18" si="180">ROUND(((DE18/DB18-1)*100),1)</f>
        <v>-13</v>
      </c>
      <c r="DG18" s="60">
        <f t="shared" ref="DG18:DG26" si="181">DM18-DA18</f>
        <v>99818</v>
      </c>
      <c r="DH18" s="60">
        <f t="shared" ref="DH18:DH26" si="182">DN18-DB18</f>
        <v>139</v>
      </c>
      <c r="DI18" s="58">
        <f t="shared" ref="DI18:DI34" si="183">DO18-DC18</f>
        <v>50014</v>
      </c>
      <c r="DJ18" s="59">
        <f t="shared" ref="DJ18:DJ23" si="184">ROUND(((DI18/DG18-1)*100),1)</f>
        <v>-49.9</v>
      </c>
      <c r="DK18" s="57">
        <f t="shared" ref="DK18" si="185">DQ18-DE18</f>
        <v>137</v>
      </c>
      <c r="DL18" s="61">
        <f t="shared" ref="DL18:DL23" si="186">ROUND(((DK18/DH18-1)*100),1)</f>
        <v>-1.4</v>
      </c>
      <c r="DM18" s="58">
        <v>616544</v>
      </c>
      <c r="DN18" s="57">
        <v>1243</v>
      </c>
      <c r="DO18" s="58">
        <v>613736</v>
      </c>
      <c r="DP18" s="59">
        <f t="shared" ref="DP18" si="187">ROUND(((DO18/DM18-1)*100),1)</f>
        <v>-0.5</v>
      </c>
      <c r="DQ18" s="57">
        <v>1097</v>
      </c>
      <c r="DR18" s="61">
        <f t="shared" ref="DR18" si="188">ROUND(((DQ18/DN18-1)*100),1)</f>
        <v>-11.7</v>
      </c>
      <c r="DS18" s="60">
        <f t="shared" ref="DS18:DS26" si="189">DY18-DM18</f>
        <v>2783</v>
      </c>
      <c r="DT18" s="60">
        <f t="shared" ref="DT18:DT26" si="190">DZ18-DN18</f>
        <v>81</v>
      </c>
      <c r="DU18" s="58">
        <f t="shared" ref="DU18:DU34" si="191">EA18-DO18</f>
        <v>979</v>
      </c>
      <c r="DV18" s="59">
        <f t="shared" ref="DV18" si="192">ROUND(((DU18/DS18-1)*100),1)</f>
        <v>-64.8</v>
      </c>
      <c r="DW18" s="57">
        <f t="shared" ref="DW18" si="193">EC18-DQ18</f>
        <v>30</v>
      </c>
      <c r="DX18" s="61">
        <f t="shared" ref="DX18" si="194">ROUND(((DW18/DT18-1)*100),1)</f>
        <v>-63</v>
      </c>
      <c r="DY18" s="58">
        <v>619327</v>
      </c>
      <c r="DZ18" s="57">
        <v>1324</v>
      </c>
      <c r="EA18" s="58">
        <v>614715</v>
      </c>
      <c r="EB18" s="59">
        <f t="shared" ref="EB18" si="195">ROUND(((EA18/DY18-1)*100),1)</f>
        <v>-0.7</v>
      </c>
      <c r="EC18" s="57">
        <v>1127</v>
      </c>
      <c r="ED18" s="61">
        <f t="shared" ref="ED18" si="196">ROUND(((EC18/DZ18-1)*100),1)</f>
        <v>-14.9</v>
      </c>
      <c r="EE18" s="60">
        <f t="shared" ref="EE18:EE26" si="197">EK18-DY18</f>
        <v>399</v>
      </c>
      <c r="EF18" s="60">
        <f t="shared" ref="EF18:EF26" si="198">EL18-DZ18</f>
        <v>4</v>
      </c>
      <c r="EG18" s="58">
        <f t="shared" ref="EG18:EG34" si="199">EM18-EA18</f>
        <v>19950</v>
      </c>
      <c r="EH18" s="59">
        <f t="shared" ref="EH18" si="200">ROUND(((EG18/EE18-1)*100),1)</f>
        <v>4900</v>
      </c>
      <c r="EI18" s="57">
        <f t="shared" ref="EI18" si="201">EO18-EC18</f>
        <v>28</v>
      </c>
      <c r="EJ18" s="61">
        <f t="shared" ref="EJ18" si="202">ROUND(((EI18/EF18-1)*100),1)</f>
        <v>600</v>
      </c>
      <c r="EK18" s="58">
        <v>619726</v>
      </c>
      <c r="EL18" s="57">
        <v>1328</v>
      </c>
      <c r="EM18" s="58">
        <v>634665</v>
      </c>
      <c r="EN18" s="59">
        <f t="shared" ref="EN18" si="203">ROUND(((EM18/EK18-1)*100),1)</f>
        <v>2.4</v>
      </c>
      <c r="EO18" s="57">
        <v>1155</v>
      </c>
      <c r="EP18" s="61">
        <f t="shared" ref="EP18" si="204">ROUND(((EO18/EL18-1)*100),1)</f>
        <v>-13</v>
      </c>
    </row>
    <row r="19" spans="1:146" s="43" customFormat="1" ht="16.5" customHeight="1">
      <c r="A19" s="42"/>
      <c r="B19" s="46" t="s">
        <v>37</v>
      </c>
      <c r="C19" s="55">
        <v>20679</v>
      </c>
      <c r="D19" s="55">
        <v>91</v>
      </c>
      <c r="E19" s="55">
        <v>5862</v>
      </c>
      <c r="F19" s="55">
        <v>36</v>
      </c>
      <c r="G19" s="55">
        <v>65639</v>
      </c>
      <c r="H19" s="55">
        <v>185</v>
      </c>
      <c r="I19" s="55">
        <v>288193</v>
      </c>
      <c r="J19" s="55">
        <v>826</v>
      </c>
      <c r="K19" s="55">
        <v>744314</v>
      </c>
      <c r="L19" s="55">
        <v>1657</v>
      </c>
      <c r="M19" s="55">
        <v>601236</v>
      </c>
      <c r="N19" s="55">
        <v>822</v>
      </c>
      <c r="O19" s="55">
        <v>392375</v>
      </c>
      <c r="P19" s="55">
        <v>404</v>
      </c>
      <c r="Q19" s="55">
        <v>449416</v>
      </c>
      <c r="R19" s="55">
        <v>470</v>
      </c>
      <c r="S19" s="55">
        <v>297110</v>
      </c>
      <c r="T19" s="55">
        <v>276</v>
      </c>
      <c r="U19" s="55">
        <v>0</v>
      </c>
      <c r="V19" s="55">
        <v>0</v>
      </c>
      <c r="W19" s="55">
        <v>0</v>
      </c>
      <c r="X19" s="56">
        <v>0</v>
      </c>
      <c r="Y19" s="55">
        <v>0</v>
      </c>
      <c r="Z19" s="56">
        <v>0</v>
      </c>
      <c r="AA19" s="55">
        <f t="shared" ref="AA19:AC20" si="205">AG19-U19</f>
        <v>50750</v>
      </c>
      <c r="AB19" s="55">
        <f t="shared" si="205"/>
        <v>52</v>
      </c>
      <c r="AC19" s="55">
        <f t="shared" si="205"/>
        <v>1229</v>
      </c>
      <c r="AD19" s="62">
        <f>ROUND(((AC19/AA19-1)*100),1)</f>
        <v>-97.6</v>
      </c>
      <c r="AE19" s="55">
        <f>AK19-Y19</f>
        <v>3</v>
      </c>
      <c r="AF19" s="62">
        <f>ROUND(((AE19/AB19-1)*100),1)</f>
        <v>-94.2</v>
      </c>
      <c r="AG19" s="55">
        <v>50750</v>
      </c>
      <c r="AH19" s="55">
        <v>52</v>
      </c>
      <c r="AI19" s="55">
        <v>1229</v>
      </c>
      <c r="AJ19" s="54">
        <f>ROUND(((AI19/AG19-1)*100),1)</f>
        <v>-97.6</v>
      </c>
      <c r="AK19" s="55">
        <v>3</v>
      </c>
      <c r="AL19" s="54">
        <f>ROUND(((AK19/AH19-1)*100),1)</f>
        <v>-94.2</v>
      </c>
      <c r="AM19" s="55">
        <f t="shared" si="133"/>
        <v>58910</v>
      </c>
      <c r="AN19" s="55">
        <f t="shared" si="134"/>
        <v>63</v>
      </c>
      <c r="AO19" s="55">
        <f t="shared" si="135"/>
        <v>0</v>
      </c>
      <c r="AP19" s="62">
        <f>ROUND(((AO19/AM19-1)*100),1)</f>
        <v>-100</v>
      </c>
      <c r="AQ19" s="55">
        <f>AW19-AK19</f>
        <v>0</v>
      </c>
      <c r="AR19" s="62">
        <f>ROUND(((AQ19/AN19-1)*100),1)</f>
        <v>-100</v>
      </c>
      <c r="AS19" s="55">
        <v>109660</v>
      </c>
      <c r="AT19" s="55">
        <v>115</v>
      </c>
      <c r="AU19" s="55">
        <v>1229</v>
      </c>
      <c r="AV19" s="54">
        <f>ROUND(((AU19/AS19-1)*100),1)</f>
        <v>-98.9</v>
      </c>
      <c r="AW19" s="55">
        <v>3</v>
      </c>
      <c r="AX19" s="54">
        <f>ROUND(((AW19/AT19-1)*100),1)</f>
        <v>-97.4</v>
      </c>
      <c r="AY19" s="55">
        <f t="shared" si="141"/>
        <v>111000</v>
      </c>
      <c r="AZ19" s="55">
        <f t="shared" si="142"/>
        <v>88</v>
      </c>
      <c r="BA19" s="55">
        <f t="shared" si="143"/>
        <v>0</v>
      </c>
      <c r="BB19" s="62">
        <f>ROUND(((BA19/AY19-1)*100),1)</f>
        <v>-100</v>
      </c>
      <c r="BC19" s="55">
        <f>BI19-AW19</f>
        <v>0</v>
      </c>
      <c r="BD19" s="62">
        <f>ROUND(((BC19/AZ19-1)*100),1)</f>
        <v>-100</v>
      </c>
      <c r="BE19" s="55">
        <v>220660</v>
      </c>
      <c r="BF19" s="55">
        <v>203</v>
      </c>
      <c r="BG19" s="55">
        <v>1229</v>
      </c>
      <c r="BH19" s="54">
        <f>ROUND(((BG19/BE19-1)*100),1)</f>
        <v>-99.4</v>
      </c>
      <c r="BI19" s="55">
        <v>3</v>
      </c>
      <c r="BJ19" s="54">
        <f>ROUND(((BI19/BF19-1)*100),1)</f>
        <v>-98.5</v>
      </c>
      <c r="BK19" s="55">
        <f t="shared" si="149"/>
        <v>26450</v>
      </c>
      <c r="BL19" s="55">
        <f t="shared" si="150"/>
        <v>28</v>
      </c>
      <c r="BM19" s="55">
        <f t="shared" si="151"/>
        <v>0</v>
      </c>
      <c r="BN19" s="62">
        <f>ROUND(((BM19/BK19-1)*100),1)</f>
        <v>-100</v>
      </c>
      <c r="BO19" s="55">
        <f>BU19-BI19</f>
        <v>0</v>
      </c>
      <c r="BP19" s="62">
        <f>ROUND(((BO19/BL19-1)*100),1)</f>
        <v>-100</v>
      </c>
      <c r="BQ19" s="55">
        <v>247110</v>
      </c>
      <c r="BR19" s="55">
        <v>231</v>
      </c>
      <c r="BS19" s="55">
        <v>1229</v>
      </c>
      <c r="BT19" s="54">
        <f>ROUND(((BS19/BQ19-1)*100),1)</f>
        <v>-99.5</v>
      </c>
      <c r="BU19" s="55">
        <v>3</v>
      </c>
      <c r="BV19" s="54">
        <f>ROUND(((BU19/BR19-1)*100),1)</f>
        <v>-98.7</v>
      </c>
      <c r="BW19" s="55">
        <f t="shared" si="157"/>
        <v>50000</v>
      </c>
      <c r="BX19" s="55">
        <f t="shared" si="158"/>
        <v>45</v>
      </c>
      <c r="BY19" s="55">
        <f t="shared" si="159"/>
        <v>0</v>
      </c>
      <c r="BZ19" s="62">
        <f>ROUND(((BY19/BW19-1)*100),1)</f>
        <v>-100</v>
      </c>
      <c r="CA19" s="55">
        <f>CG19-BU19</f>
        <v>0</v>
      </c>
      <c r="CB19" s="62">
        <f>ROUND(((CA19/BX19-1)*100),1)</f>
        <v>-100</v>
      </c>
      <c r="CC19" s="55">
        <v>297110</v>
      </c>
      <c r="CD19" s="55">
        <v>276</v>
      </c>
      <c r="CE19" s="55">
        <v>1229</v>
      </c>
      <c r="CF19" s="54">
        <f>ROUND(((CE19/CC19-1)*100),1)</f>
        <v>-99.6</v>
      </c>
      <c r="CG19" s="55">
        <v>3</v>
      </c>
      <c r="CH19" s="54">
        <f>ROUND(((CG19/CD19-1)*100),1)</f>
        <v>-98.9</v>
      </c>
      <c r="CI19" s="55">
        <f t="shared" si="165"/>
        <v>0</v>
      </c>
      <c r="CJ19" s="55">
        <f t="shared" si="166"/>
        <v>0</v>
      </c>
      <c r="CK19" s="55">
        <f t="shared" si="167"/>
        <v>0</v>
      </c>
      <c r="CL19" s="56">
        <v>0</v>
      </c>
      <c r="CM19" s="55">
        <f>CS19-CG19</f>
        <v>0</v>
      </c>
      <c r="CN19" s="56">
        <v>0</v>
      </c>
      <c r="CO19" s="55">
        <v>297110</v>
      </c>
      <c r="CP19" s="55">
        <v>276</v>
      </c>
      <c r="CQ19" s="55">
        <v>1229</v>
      </c>
      <c r="CR19" s="54">
        <f>ROUND(((CQ19/CO19-1)*100),1)</f>
        <v>-99.6</v>
      </c>
      <c r="CS19" s="55">
        <v>3</v>
      </c>
      <c r="CT19" s="54">
        <f>ROUND(((CS19/CP19-1)*100),1)</f>
        <v>-98.9</v>
      </c>
      <c r="CU19" s="55">
        <f t="shared" si="173"/>
        <v>0</v>
      </c>
      <c r="CV19" s="55">
        <f t="shared" si="174"/>
        <v>0</v>
      </c>
      <c r="CW19" s="55">
        <f t="shared" si="175"/>
        <v>1206</v>
      </c>
      <c r="CX19" s="56">
        <v>0</v>
      </c>
      <c r="CY19" s="55">
        <f>DE19-CS19</f>
        <v>2</v>
      </c>
      <c r="CZ19" s="56">
        <v>0</v>
      </c>
      <c r="DA19" s="55">
        <v>297110</v>
      </c>
      <c r="DB19" s="55">
        <v>276</v>
      </c>
      <c r="DC19" s="55">
        <v>2435</v>
      </c>
      <c r="DD19" s="54">
        <f>ROUND(((DC19/DA19-1)*100),1)</f>
        <v>-99.2</v>
      </c>
      <c r="DE19" s="55">
        <v>5</v>
      </c>
      <c r="DF19" s="54">
        <f>ROUND(((DE19/DB19-1)*100),1)</f>
        <v>-98.2</v>
      </c>
      <c r="DG19" s="55">
        <f t="shared" si="181"/>
        <v>0</v>
      </c>
      <c r="DH19" s="55">
        <f t="shared" si="182"/>
        <v>0</v>
      </c>
      <c r="DI19" s="55">
        <f t="shared" si="183"/>
        <v>0</v>
      </c>
      <c r="DJ19" s="56">
        <v>0</v>
      </c>
      <c r="DK19" s="55">
        <f>DQ19-DE19</f>
        <v>0</v>
      </c>
      <c r="DL19" s="56">
        <v>0</v>
      </c>
      <c r="DM19" s="55">
        <v>297110</v>
      </c>
      <c r="DN19" s="55">
        <v>276</v>
      </c>
      <c r="DO19" s="55">
        <v>2435</v>
      </c>
      <c r="DP19" s="54">
        <f>ROUND(((DO19/DM19-1)*100),1)</f>
        <v>-99.2</v>
      </c>
      <c r="DQ19" s="55">
        <v>5</v>
      </c>
      <c r="DR19" s="54">
        <f>ROUND(((DQ19/DN19-1)*100),1)</f>
        <v>-98.2</v>
      </c>
      <c r="DS19" s="55">
        <f t="shared" si="189"/>
        <v>0</v>
      </c>
      <c r="DT19" s="55">
        <f t="shared" si="190"/>
        <v>0</v>
      </c>
      <c r="DU19" s="55">
        <f t="shared" si="191"/>
        <v>0</v>
      </c>
      <c r="DV19" s="56">
        <v>0</v>
      </c>
      <c r="DW19" s="55">
        <f>EC19-DQ19</f>
        <v>0</v>
      </c>
      <c r="DX19" s="56">
        <v>0</v>
      </c>
      <c r="DY19" s="55">
        <v>297110</v>
      </c>
      <c r="DZ19" s="55">
        <v>276</v>
      </c>
      <c r="EA19" s="55">
        <v>2435</v>
      </c>
      <c r="EB19" s="54">
        <f>ROUND(((EA19/DY19-1)*100),1)</f>
        <v>-99.2</v>
      </c>
      <c r="EC19" s="55">
        <v>5</v>
      </c>
      <c r="ED19" s="54">
        <f>ROUND(((EC19/DZ19-1)*100),1)</f>
        <v>-98.2</v>
      </c>
      <c r="EE19" s="55">
        <f t="shared" si="197"/>
        <v>0</v>
      </c>
      <c r="EF19" s="55">
        <f t="shared" si="198"/>
        <v>0</v>
      </c>
      <c r="EG19" s="55">
        <f t="shared" si="199"/>
        <v>0</v>
      </c>
      <c r="EH19" s="56">
        <v>0</v>
      </c>
      <c r="EI19" s="55">
        <f>EO19-EC19</f>
        <v>0</v>
      </c>
      <c r="EJ19" s="56">
        <v>0</v>
      </c>
      <c r="EK19" s="55">
        <v>297110</v>
      </c>
      <c r="EL19" s="55">
        <v>276</v>
      </c>
      <c r="EM19" s="55">
        <v>2435</v>
      </c>
      <c r="EN19" s="54">
        <f>ROUND(((EM19/EK19-1)*100),1)</f>
        <v>-99.2</v>
      </c>
      <c r="EO19" s="55">
        <v>5</v>
      </c>
      <c r="EP19" s="54">
        <f>ROUND(((EO19/EL19-1)*100),1)</f>
        <v>-98.2</v>
      </c>
    </row>
    <row r="20" spans="1:146" s="43" customFormat="1" ht="16.5" customHeight="1">
      <c r="A20" s="42" t="s">
        <v>7</v>
      </c>
      <c r="B20" s="46" t="s">
        <v>38</v>
      </c>
      <c r="C20" s="55">
        <v>55417</v>
      </c>
      <c r="D20" s="55">
        <v>838</v>
      </c>
      <c r="E20" s="55">
        <v>42346</v>
      </c>
      <c r="F20" s="55">
        <v>360</v>
      </c>
      <c r="G20" s="55">
        <v>117213</v>
      </c>
      <c r="H20" s="55">
        <v>862</v>
      </c>
      <c r="I20" s="55">
        <v>392936</v>
      </c>
      <c r="J20" s="55">
        <v>2905</v>
      </c>
      <c r="K20" s="55">
        <v>260004</v>
      </c>
      <c r="L20" s="55">
        <v>2289</v>
      </c>
      <c r="M20" s="55">
        <v>317938</v>
      </c>
      <c r="N20" s="55">
        <v>1599</v>
      </c>
      <c r="O20" s="55">
        <v>182051</v>
      </c>
      <c r="P20" s="55">
        <v>1483</v>
      </c>
      <c r="Q20" s="55">
        <v>51395</v>
      </c>
      <c r="R20" s="55">
        <v>505</v>
      </c>
      <c r="S20" s="55">
        <v>185684</v>
      </c>
      <c r="T20" s="55">
        <v>1003</v>
      </c>
      <c r="U20" s="55">
        <v>20334</v>
      </c>
      <c r="V20" s="55">
        <v>216</v>
      </c>
      <c r="W20" s="55">
        <v>0</v>
      </c>
      <c r="X20" s="62">
        <f>ROUND(((W20/U20-1)*100),1)</f>
        <v>-100</v>
      </c>
      <c r="Y20" s="55">
        <v>0</v>
      </c>
      <c r="Z20" s="62">
        <f>ROUND(((Y20/V20-1)*100),1)</f>
        <v>-100</v>
      </c>
      <c r="AA20" s="55">
        <f t="shared" si="205"/>
        <v>19223</v>
      </c>
      <c r="AB20" s="55">
        <f t="shared" si="205"/>
        <v>220</v>
      </c>
      <c r="AC20" s="55">
        <f t="shared" si="205"/>
        <v>0</v>
      </c>
      <c r="AD20" s="62">
        <f>ROUND(((AC20/AA20-1)*100),1)</f>
        <v>-100</v>
      </c>
      <c r="AE20" s="55">
        <f>AK20-Y20</f>
        <v>0</v>
      </c>
      <c r="AF20" s="62">
        <f>ROUND(((AE20/AB20-1)*100),1)</f>
        <v>-100</v>
      </c>
      <c r="AG20" s="55">
        <v>39557</v>
      </c>
      <c r="AH20" s="55">
        <v>436</v>
      </c>
      <c r="AI20" s="55">
        <v>0</v>
      </c>
      <c r="AJ20" s="62">
        <f>ROUND(((AI20/AG20-1)*100),1)</f>
        <v>-100</v>
      </c>
      <c r="AK20" s="55">
        <v>0</v>
      </c>
      <c r="AL20" s="62">
        <f>ROUND(((AK20/AH20-1)*100),1)</f>
        <v>-100</v>
      </c>
      <c r="AM20" s="55">
        <f t="shared" si="133"/>
        <v>0</v>
      </c>
      <c r="AN20" s="55">
        <f t="shared" si="134"/>
        <v>0</v>
      </c>
      <c r="AO20" s="55">
        <f t="shared" si="135"/>
        <v>0</v>
      </c>
      <c r="AP20" s="56">
        <v>0</v>
      </c>
      <c r="AQ20" s="55">
        <f>AW20-AK20</f>
        <v>0</v>
      </c>
      <c r="AR20" s="56">
        <v>0</v>
      </c>
      <c r="AS20" s="55">
        <v>39557</v>
      </c>
      <c r="AT20" s="55">
        <v>436</v>
      </c>
      <c r="AU20" s="55">
        <v>0</v>
      </c>
      <c r="AV20" s="62">
        <f>ROUND(((AU20/AS20-1)*100),1)</f>
        <v>-100</v>
      </c>
      <c r="AW20" s="55">
        <v>0</v>
      </c>
      <c r="AX20" s="62">
        <f>ROUND(((AW20/AT20-1)*100),1)</f>
        <v>-100</v>
      </c>
      <c r="AY20" s="55">
        <f t="shared" si="141"/>
        <v>0</v>
      </c>
      <c r="AZ20" s="55">
        <f t="shared" si="142"/>
        <v>0</v>
      </c>
      <c r="BA20" s="55">
        <f t="shared" si="143"/>
        <v>0</v>
      </c>
      <c r="BB20" s="56">
        <v>0</v>
      </c>
      <c r="BC20" s="55">
        <f>BI20-AW20</f>
        <v>0</v>
      </c>
      <c r="BD20" s="56">
        <v>0</v>
      </c>
      <c r="BE20" s="55">
        <v>39557</v>
      </c>
      <c r="BF20" s="55">
        <v>436</v>
      </c>
      <c r="BG20" s="55">
        <v>0</v>
      </c>
      <c r="BH20" s="62">
        <f>ROUND(((BG20/BE20-1)*100),1)</f>
        <v>-100</v>
      </c>
      <c r="BI20" s="55">
        <v>0</v>
      </c>
      <c r="BJ20" s="62">
        <f>ROUND(((BI20/BF20-1)*100),1)</f>
        <v>-100</v>
      </c>
      <c r="BK20" s="55">
        <f t="shared" si="149"/>
        <v>0</v>
      </c>
      <c r="BL20" s="55">
        <f t="shared" si="150"/>
        <v>0</v>
      </c>
      <c r="BM20" s="55">
        <f t="shared" si="151"/>
        <v>0</v>
      </c>
      <c r="BN20" s="56">
        <v>0</v>
      </c>
      <c r="BO20" s="55">
        <f>BU20-BI20</f>
        <v>0</v>
      </c>
      <c r="BP20" s="56">
        <v>0</v>
      </c>
      <c r="BQ20" s="55">
        <v>39557</v>
      </c>
      <c r="BR20" s="55">
        <v>436</v>
      </c>
      <c r="BS20" s="55">
        <v>0</v>
      </c>
      <c r="BT20" s="62">
        <f>ROUND(((BS20/BQ20-1)*100),1)</f>
        <v>-100</v>
      </c>
      <c r="BU20" s="55">
        <v>0</v>
      </c>
      <c r="BV20" s="62">
        <f>ROUND(((BU20/BR20-1)*100),1)</f>
        <v>-100</v>
      </c>
      <c r="BW20" s="55">
        <f t="shared" si="157"/>
        <v>3767</v>
      </c>
      <c r="BX20" s="55">
        <f t="shared" si="158"/>
        <v>36</v>
      </c>
      <c r="BY20" s="55">
        <f t="shared" si="159"/>
        <v>0</v>
      </c>
      <c r="BZ20" s="62">
        <f>ROUND(((BY20/BW20-1)*100),1)</f>
        <v>-100</v>
      </c>
      <c r="CA20" s="55">
        <f>CG20-BU20</f>
        <v>0</v>
      </c>
      <c r="CB20" s="62">
        <f>ROUND(((CA20/BX20-1)*100),1)</f>
        <v>-100</v>
      </c>
      <c r="CC20" s="55">
        <v>43324</v>
      </c>
      <c r="CD20" s="55">
        <v>472</v>
      </c>
      <c r="CE20" s="55">
        <v>0</v>
      </c>
      <c r="CF20" s="62">
        <f>ROUND(((CE20/CC20-1)*100),1)</f>
        <v>-100</v>
      </c>
      <c r="CG20" s="55">
        <v>0</v>
      </c>
      <c r="CH20" s="62">
        <f>ROUND(((CG20/CD20-1)*100),1)</f>
        <v>-100</v>
      </c>
      <c r="CI20" s="55">
        <f t="shared" si="165"/>
        <v>9453</v>
      </c>
      <c r="CJ20" s="55">
        <f t="shared" si="166"/>
        <v>28</v>
      </c>
      <c r="CK20" s="55">
        <f t="shared" si="167"/>
        <v>0</v>
      </c>
      <c r="CL20" s="62">
        <f>ROUND(((CK20/CI20-1)*100),1)</f>
        <v>-100</v>
      </c>
      <c r="CM20" s="55">
        <f>CS20-CG20</f>
        <v>0</v>
      </c>
      <c r="CN20" s="62">
        <f>ROUND(((CM20/CJ20-1)*100),1)</f>
        <v>-100</v>
      </c>
      <c r="CO20" s="55">
        <v>52777</v>
      </c>
      <c r="CP20" s="55">
        <v>500</v>
      </c>
      <c r="CQ20" s="55">
        <v>0</v>
      </c>
      <c r="CR20" s="62">
        <f>ROUND(((CQ20/CO20-1)*100),1)</f>
        <v>-100</v>
      </c>
      <c r="CS20" s="55">
        <v>0</v>
      </c>
      <c r="CT20" s="62">
        <f>ROUND(((CS20/CP20-1)*100),1)</f>
        <v>-100</v>
      </c>
      <c r="CU20" s="55">
        <f t="shared" si="173"/>
        <v>0</v>
      </c>
      <c r="CV20" s="55">
        <f t="shared" si="174"/>
        <v>0</v>
      </c>
      <c r="CW20" s="55">
        <f t="shared" si="175"/>
        <v>1</v>
      </c>
      <c r="CX20" s="56">
        <v>0</v>
      </c>
      <c r="CY20" s="55">
        <f>DE20-CS20</f>
        <v>0</v>
      </c>
      <c r="CZ20" s="56">
        <v>0</v>
      </c>
      <c r="DA20" s="55">
        <v>52777</v>
      </c>
      <c r="DB20" s="55">
        <v>500</v>
      </c>
      <c r="DC20" s="55">
        <v>1</v>
      </c>
      <c r="DD20" s="62">
        <f>ROUND(((DC20/DA20-1)*100),1)</f>
        <v>-100</v>
      </c>
      <c r="DE20" s="55">
        <v>0</v>
      </c>
      <c r="DF20" s="62">
        <f>ROUND(((DE20/DB20-1)*100),1)</f>
        <v>-100</v>
      </c>
      <c r="DG20" s="55">
        <f t="shared" si="181"/>
        <v>41319</v>
      </c>
      <c r="DH20" s="55">
        <f t="shared" si="182"/>
        <v>234</v>
      </c>
      <c r="DI20" s="55">
        <f t="shared" si="183"/>
        <v>25067</v>
      </c>
      <c r="DJ20" s="62">
        <f t="shared" si="184"/>
        <v>-39.299999999999997</v>
      </c>
      <c r="DK20" s="55">
        <f>DQ20-DE20</f>
        <v>20</v>
      </c>
      <c r="DL20" s="62">
        <f t="shared" si="186"/>
        <v>-91.5</v>
      </c>
      <c r="DM20" s="55">
        <v>94096</v>
      </c>
      <c r="DN20" s="55">
        <v>734</v>
      </c>
      <c r="DO20" s="55">
        <v>25068</v>
      </c>
      <c r="DP20" s="62">
        <f>ROUND(((DO20/DM20-1)*100),1)</f>
        <v>-73.400000000000006</v>
      </c>
      <c r="DQ20" s="55">
        <v>20</v>
      </c>
      <c r="DR20" s="62">
        <f>ROUND(((DQ20/DN20-1)*100),1)</f>
        <v>-97.3</v>
      </c>
      <c r="DS20" s="55">
        <f t="shared" si="189"/>
        <v>11903</v>
      </c>
      <c r="DT20" s="55">
        <f t="shared" si="190"/>
        <v>35</v>
      </c>
      <c r="DU20" s="55">
        <f t="shared" si="191"/>
        <v>0</v>
      </c>
      <c r="DV20" s="62">
        <f t="shared" ref="DV20" si="206">ROUND(((DU20/DS20-1)*100),1)</f>
        <v>-100</v>
      </c>
      <c r="DW20" s="55">
        <f>EC20-DQ20</f>
        <v>0</v>
      </c>
      <c r="DX20" s="62">
        <f t="shared" ref="DX20" si="207">ROUND(((DW20/DT20-1)*100),1)</f>
        <v>-100</v>
      </c>
      <c r="DY20" s="55">
        <v>105999</v>
      </c>
      <c r="DZ20" s="55">
        <v>769</v>
      </c>
      <c r="EA20" s="55">
        <v>25068</v>
      </c>
      <c r="EB20" s="62">
        <f>ROUND(((EA20/DY20-1)*100),1)</f>
        <v>-76.400000000000006</v>
      </c>
      <c r="EC20" s="55">
        <v>20</v>
      </c>
      <c r="ED20" s="62">
        <f>ROUND(((EC20/DZ20-1)*100),1)</f>
        <v>-97.4</v>
      </c>
      <c r="EE20" s="55">
        <f t="shared" si="197"/>
        <v>38915</v>
      </c>
      <c r="EF20" s="55">
        <f t="shared" si="198"/>
        <v>113</v>
      </c>
      <c r="EG20" s="55">
        <f t="shared" si="199"/>
        <v>0</v>
      </c>
      <c r="EH20" s="62">
        <f t="shared" ref="EH20" si="208">ROUND(((EG20/EE20-1)*100),1)</f>
        <v>-100</v>
      </c>
      <c r="EI20" s="55">
        <f>EO20-EC20</f>
        <v>0</v>
      </c>
      <c r="EJ20" s="62">
        <f t="shared" ref="EJ20" si="209">ROUND(((EI20/EF20-1)*100),1)</f>
        <v>-100</v>
      </c>
      <c r="EK20" s="55">
        <v>144914</v>
      </c>
      <c r="EL20" s="55">
        <v>882</v>
      </c>
      <c r="EM20" s="55">
        <v>25068</v>
      </c>
      <c r="EN20" s="62">
        <f>ROUND(((EM20/EK20-1)*100),1)</f>
        <v>-82.7</v>
      </c>
      <c r="EO20" s="55">
        <v>20</v>
      </c>
      <c r="EP20" s="62">
        <f>ROUND(((EO20/EL20-1)*100),1)</f>
        <v>-97.7</v>
      </c>
    </row>
    <row r="21" spans="1:146" s="43" customFormat="1" ht="16.5" customHeight="1">
      <c r="A21" s="42"/>
      <c r="B21" s="46" t="s">
        <v>272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63753</v>
      </c>
      <c r="T21" s="55">
        <v>220</v>
      </c>
      <c r="U21" s="55">
        <v>0</v>
      </c>
      <c r="V21" s="55">
        <v>0</v>
      </c>
      <c r="W21" s="55">
        <v>60008</v>
      </c>
      <c r="X21" s="56">
        <v>0</v>
      </c>
      <c r="Y21" s="55">
        <v>220</v>
      </c>
      <c r="Z21" s="56">
        <v>0</v>
      </c>
      <c r="AA21" s="55">
        <f t="shared" ref="AA21:AA28" si="210">AG21-U21</f>
        <v>0</v>
      </c>
      <c r="AB21" s="55">
        <f t="shared" ref="AB21:AB28" si="211">AH21-V21</f>
        <v>0</v>
      </c>
      <c r="AC21" s="55">
        <f t="shared" ref="AC21:AC28" si="212">AI21-W21</f>
        <v>57758</v>
      </c>
      <c r="AD21" s="56">
        <v>0</v>
      </c>
      <c r="AE21" s="55">
        <f t="shared" ref="AE21:AE28" si="213">AK21-Y21</f>
        <v>216</v>
      </c>
      <c r="AF21" s="56">
        <v>0</v>
      </c>
      <c r="AG21" s="55">
        <v>0</v>
      </c>
      <c r="AH21" s="55">
        <v>0</v>
      </c>
      <c r="AI21" s="55">
        <v>117766</v>
      </c>
      <c r="AJ21" s="56">
        <v>0</v>
      </c>
      <c r="AK21" s="55">
        <v>436</v>
      </c>
      <c r="AL21" s="56">
        <v>0</v>
      </c>
      <c r="AM21" s="55">
        <f t="shared" si="133"/>
        <v>0</v>
      </c>
      <c r="AN21" s="55">
        <f t="shared" si="134"/>
        <v>0</v>
      </c>
      <c r="AO21" s="55">
        <f t="shared" si="135"/>
        <v>60965</v>
      </c>
      <c r="AP21" s="56">
        <v>0</v>
      </c>
      <c r="AQ21" s="55">
        <f t="shared" ref="AQ21:AQ34" si="214">AW21-AK21</f>
        <v>223</v>
      </c>
      <c r="AR21" s="56">
        <v>0</v>
      </c>
      <c r="AS21" s="55">
        <v>0</v>
      </c>
      <c r="AT21" s="55">
        <v>0</v>
      </c>
      <c r="AU21" s="55">
        <v>178731</v>
      </c>
      <c r="AV21" s="56">
        <v>0</v>
      </c>
      <c r="AW21" s="55">
        <v>659</v>
      </c>
      <c r="AX21" s="56">
        <v>0</v>
      </c>
      <c r="AY21" s="55">
        <f t="shared" si="141"/>
        <v>0</v>
      </c>
      <c r="AZ21" s="55">
        <f t="shared" si="142"/>
        <v>0</v>
      </c>
      <c r="BA21" s="55">
        <f t="shared" si="143"/>
        <v>0</v>
      </c>
      <c r="BB21" s="56">
        <v>0</v>
      </c>
      <c r="BC21" s="55">
        <f t="shared" ref="BC21:BC34" si="215">BI21-AW21</f>
        <v>0</v>
      </c>
      <c r="BD21" s="56">
        <v>0</v>
      </c>
      <c r="BE21" s="55">
        <v>0</v>
      </c>
      <c r="BF21" s="55">
        <v>0</v>
      </c>
      <c r="BG21" s="55">
        <v>178731</v>
      </c>
      <c r="BH21" s="56">
        <v>0</v>
      </c>
      <c r="BI21" s="55">
        <v>659</v>
      </c>
      <c r="BJ21" s="56">
        <v>0</v>
      </c>
      <c r="BK21" s="55">
        <f t="shared" si="149"/>
        <v>0</v>
      </c>
      <c r="BL21" s="55">
        <f t="shared" si="150"/>
        <v>0</v>
      </c>
      <c r="BM21" s="55">
        <f t="shared" si="151"/>
        <v>0</v>
      </c>
      <c r="BN21" s="56">
        <v>0</v>
      </c>
      <c r="BO21" s="55">
        <f t="shared" ref="BO21:BO34" si="216">BU21-BI21</f>
        <v>0</v>
      </c>
      <c r="BP21" s="56">
        <v>0</v>
      </c>
      <c r="BQ21" s="55">
        <v>0</v>
      </c>
      <c r="BR21" s="55">
        <v>0</v>
      </c>
      <c r="BS21" s="55">
        <v>178731</v>
      </c>
      <c r="BT21" s="56">
        <v>0</v>
      </c>
      <c r="BU21" s="55">
        <v>659</v>
      </c>
      <c r="BV21" s="56">
        <v>0</v>
      </c>
      <c r="BW21" s="55">
        <f t="shared" si="157"/>
        <v>0</v>
      </c>
      <c r="BX21" s="55">
        <f t="shared" si="158"/>
        <v>0</v>
      </c>
      <c r="BY21" s="55">
        <f t="shared" si="159"/>
        <v>0</v>
      </c>
      <c r="BZ21" s="56">
        <v>0</v>
      </c>
      <c r="CA21" s="55">
        <f t="shared" ref="CA21:CA34" si="217">CG21-BU21</f>
        <v>0</v>
      </c>
      <c r="CB21" s="56">
        <v>0</v>
      </c>
      <c r="CC21" s="55">
        <v>0</v>
      </c>
      <c r="CD21" s="55">
        <v>0</v>
      </c>
      <c r="CE21" s="55">
        <v>178731</v>
      </c>
      <c r="CF21" s="56">
        <v>0</v>
      </c>
      <c r="CG21" s="55">
        <v>659</v>
      </c>
      <c r="CH21" s="56">
        <v>0</v>
      </c>
      <c r="CI21" s="55">
        <f t="shared" si="165"/>
        <v>0</v>
      </c>
      <c r="CJ21" s="55">
        <f t="shared" si="166"/>
        <v>0</v>
      </c>
      <c r="CK21" s="55">
        <f t="shared" si="167"/>
        <v>0</v>
      </c>
      <c r="CL21" s="56">
        <v>0</v>
      </c>
      <c r="CM21" s="55">
        <f t="shared" ref="CM21:CM23" si="218">CS21-CG21</f>
        <v>0</v>
      </c>
      <c r="CN21" s="56">
        <v>0</v>
      </c>
      <c r="CO21" s="55">
        <v>0</v>
      </c>
      <c r="CP21" s="55">
        <v>0</v>
      </c>
      <c r="CQ21" s="55">
        <v>178731</v>
      </c>
      <c r="CR21" s="56">
        <v>0</v>
      </c>
      <c r="CS21" s="55">
        <v>659</v>
      </c>
      <c r="CT21" s="56">
        <v>0</v>
      </c>
      <c r="CU21" s="55">
        <f t="shared" si="173"/>
        <v>0</v>
      </c>
      <c r="CV21" s="55">
        <f t="shared" si="174"/>
        <v>0</v>
      </c>
      <c r="CW21" s="55">
        <f t="shared" si="175"/>
        <v>0</v>
      </c>
      <c r="CX21" s="56">
        <v>0</v>
      </c>
      <c r="CY21" s="55">
        <f t="shared" ref="CY21:CY26" si="219">DE21-CS21</f>
        <v>0</v>
      </c>
      <c r="CZ21" s="56">
        <v>0</v>
      </c>
      <c r="DA21" s="55">
        <v>0</v>
      </c>
      <c r="DB21" s="55">
        <v>0</v>
      </c>
      <c r="DC21" s="55">
        <v>178731</v>
      </c>
      <c r="DD21" s="56">
        <v>0</v>
      </c>
      <c r="DE21" s="55">
        <v>659</v>
      </c>
      <c r="DF21" s="56">
        <v>0</v>
      </c>
      <c r="DG21" s="55">
        <f t="shared" si="181"/>
        <v>0</v>
      </c>
      <c r="DH21" s="55">
        <f t="shared" si="182"/>
        <v>0</v>
      </c>
      <c r="DI21" s="55">
        <f t="shared" si="183"/>
        <v>0</v>
      </c>
      <c r="DJ21" s="56">
        <v>0</v>
      </c>
      <c r="DK21" s="55">
        <f t="shared" ref="DK21:DK34" si="220">DQ21-DE21</f>
        <v>0</v>
      </c>
      <c r="DL21" s="56">
        <v>0</v>
      </c>
      <c r="DM21" s="55">
        <v>0</v>
      </c>
      <c r="DN21" s="55">
        <v>0</v>
      </c>
      <c r="DO21" s="55">
        <v>178731</v>
      </c>
      <c r="DP21" s="56">
        <v>0</v>
      </c>
      <c r="DQ21" s="55">
        <v>659</v>
      </c>
      <c r="DR21" s="56">
        <v>0</v>
      </c>
      <c r="DS21" s="55">
        <f t="shared" si="189"/>
        <v>0</v>
      </c>
      <c r="DT21" s="55">
        <f t="shared" si="190"/>
        <v>0</v>
      </c>
      <c r="DU21" s="55">
        <f t="shared" si="191"/>
        <v>0</v>
      </c>
      <c r="DV21" s="56">
        <v>0</v>
      </c>
      <c r="DW21" s="55">
        <f t="shared" ref="DW21:DW34" si="221">EC21-DQ21</f>
        <v>0</v>
      </c>
      <c r="DX21" s="56">
        <v>0</v>
      </c>
      <c r="DY21" s="55">
        <v>0</v>
      </c>
      <c r="DZ21" s="55">
        <v>0</v>
      </c>
      <c r="EA21" s="55">
        <v>178731</v>
      </c>
      <c r="EB21" s="56">
        <v>0</v>
      </c>
      <c r="EC21" s="55">
        <v>659</v>
      </c>
      <c r="ED21" s="56">
        <v>0</v>
      </c>
      <c r="EE21" s="55">
        <f t="shared" si="197"/>
        <v>0</v>
      </c>
      <c r="EF21" s="55">
        <f t="shared" si="198"/>
        <v>0</v>
      </c>
      <c r="EG21" s="55">
        <f t="shared" si="199"/>
        <v>0</v>
      </c>
      <c r="EH21" s="56">
        <v>0</v>
      </c>
      <c r="EI21" s="55">
        <f t="shared" ref="EI21:EI34" si="222">EO21-EC21</f>
        <v>0</v>
      </c>
      <c r="EJ21" s="56">
        <v>0</v>
      </c>
      <c r="EK21" s="55">
        <v>0</v>
      </c>
      <c r="EL21" s="55">
        <v>0</v>
      </c>
      <c r="EM21" s="55">
        <v>178731</v>
      </c>
      <c r="EN21" s="56">
        <v>0</v>
      </c>
      <c r="EO21" s="55">
        <v>659</v>
      </c>
      <c r="EP21" s="56">
        <v>0</v>
      </c>
    </row>
    <row r="22" spans="1:146" s="43" customFormat="1" ht="16.5" customHeight="1">
      <c r="A22" s="42"/>
      <c r="B22" s="46" t="s">
        <v>46</v>
      </c>
      <c r="C22" s="55">
        <v>0</v>
      </c>
      <c r="D22" s="55">
        <v>0</v>
      </c>
      <c r="E22" s="55">
        <v>0</v>
      </c>
      <c r="F22" s="55">
        <v>0</v>
      </c>
      <c r="G22" s="55">
        <v>2</v>
      </c>
      <c r="H22" s="55">
        <v>0</v>
      </c>
      <c r="I22" s="55">
        <v>2</v>
      </c>
      <c r="J22" s="55">
        <v>1</v>
      </c>
      <c r="K22" s="55">
        <v>275</v>
      </c>
      <c r="L22" s="55">
        <v>5</v>
      </c>
      <c r="M22" s="55">
        <v>0</v>
      </c>
      <c r="N22" s="55">
        <v>0</v>
      </c>
      <c r="O22" s="55">
        <v>0</v>
      </c>
      <c r="P22" s="55">
        <v>0</v>
      </c>
      <c r="Q22" s="55">
        <v>100199</v>
      </c>
      <c r="R22" s="55">
        <v>505</v>
      </c>
      <c r="S22" s="55">
        <v>40200</v>
      </c>
      <c r="T22" s="55">
        <v>201</v>
      </c>
      <c r="U22" s="55">
        <v>20258</v>
      </c>
      <c r="V22" s="55">
        <v>108</v>
      </c>
      <c r="W22" s="55">
        <v>0</v>
      </c>
      <c r="X22" s="62">
        <f t="shared" ref="X22:X25" si="223">ROUND(((W22/U22-1)*100),1)</f>
        <v>-100</v>
      </c>
      <c r="Y22" s="55">
        <v>0</v>
      </c>
      <c r="Z22" s="62">
        <f>ROUND(((Y22/V22-1)*100),1)</f>
        <v>-100</v>
      </c>
      <c r="AA22" s="55">
        <f t="shared" si="210"/>
        <v>19942</v>
      </c>
      <c r="AB22" s="55">
        <f t="shared" si="211"/>
        <v>93</v>
      </c>
      <c r="AC22" s="55">
        <f t="shared" si="212"/>
        <v>0</v>
      </c>
      <c r="AD22" s="62">
        <f t="shared" ref="AD22:AD26" si="224">ROUND(((AC22/AA22-1)*100),1)</f>
        <v>-100</v>
      </c>
      <c r="AE22" s="55">
        <f t="shared" si="213"/>
        <v>0</v>
      </c>
      <c r="AF22" s="62">
        <f t="shared" ref="AF22:AF26" si="225">ROUND(((AE22/AB22-1)*100),1)</f>
        <v>-100</v>
      </c>
      <c r="AG22" s="55">
        <v>40200</v>
      </c>
      <c r="AH22" s="55">
        <v>201</v>
      </c>
      <c r="AI22" s="55">
        <v>0</v>
      </c>
      <c r="AJ22" s="62">
        <f t="shared" ref="AJ22:AJ26" si="226">ROUND(((AI22/AG22-1)*100),1)</f>
        <v>-100</v>
      </c>
      <c r="AK22" s="55">
        <v>0</v>
      </c>
      <c r="AL22" s="62">
        <f t="shared" ref="AL22:AL26" si="227">ROUND(((AK22/AH22-1)*100),1)</f>
        <v>-100</v>
      </c>
      <c r="AM22" s="55">
        <f t="shared" si="133"/>
        <v>0</v>
      </c>
      <c r="AN22" s="55">
        <f t="shared" si="134"/>
        <v>0</v>
      </c>
      <c r="AO22" s="55">
        <f t="shared" si="135"/>
        <v>0</v>
      </c>
      <c r="AP22" s="56">
        <v>0</v>
      </c>
      <c r="AQ22" s="55">
        <f t="shared" si="214"/>
        <v>0</v>
      </c>
      <c r="AR22" s="56">
        <v>0</v>
      </c>
      <c r="AS22" s="55">
        <v>40200</v>
      </c>
      <c r="AT22" s="55">
        <v>201</v>
      </c>
      <c r="AU22" s="55">
        <v>0</v>
      </c>
      <c r="AV22" s="62">
        <f t="shared" ref="AV22" si="228">ROUND(((AU22/AS22-1)*100),1)</f>
        <v>-100</v>
      </c>
      <c r="AW22" s="55">
        <v>0</v>
      </c>
      <c r="AX22" s="62">
        <f t="shared" ref="AX22" si="229">ROUND(((AW22/AT22-1)*100),1)</f>
        <v>-100</v>
      </c>
      <c r="AY22" s="55">
        <f t="shared" si="141"/>
        <v>0</v>
      </c>
      <c r="AZ22" s="55">
        <f t="shared" si="142"/>
        <v>0</v>
      </c>
      <c r="BA22" s="55">
        <f t="shared" si="143"/>
        <v>0</v>
      </c>
      <c r="BB22" s="56">
        <v>0</v>
      </c>
      <c r="BC22" s="55">
        <f t="shared" si="215"/>
        <v>0</v>
      </c>
      <c r="BD22" s="56">
        <v>0</v>
      </c>
      <c r="BE22" s="55">
        <v>40200</v>
      </c>
      <c r="BF22" s="55">
        <v>201</v>
      </c>
      <c r="BG22" s="55">
        <v>0</v>
      </c>
      <c r="BH22" s="62">
        <f t="shared" ref="BH22" si="230">ROUND(((BG22/BE22-1)*100),1)</f>
        <v>-100</v>
      </c>
      <c r="BI22" s="55">
        <v>0</v>
      </c>
      <c r="BJ22" s="62">
        <f t="shared" ref="BJ22" si="231">ROUND(((BI22/BF22-1)*100),1)</f>
        <v>-100</v>
      </c>
      <c r="BK22" s="55">
        <f t="shared" si="149"/>
        <v>0</v>
      </c>
      <c r="BL22" s="55">
        <f t="shared" si="150"/>
        <v>0</v>
      </c>
      <c r="BM22" s="55">
        <f t="shared" si="151"/>
        <v>0</v>
      </c>
      <c r="BN22" s="56">
        <v>0</v>
      </c>
      <c r="BO22" s="55">
        <f t="shared" si="216"/>
        <v>0</v>
      </c>
      <c r="BP22" s="56">
        <v>0</v>
      </c>
      <c r="BQ22" s="55">
        <v>40200</v>
      </c>
      <c r="BR22" s="55">
        <v>201</v>
      </c>
      <c r="BS22" s="55">
        <v>0</v>
      </c>
      <c r="BT22" s="62">
        <f t="shared" ref="BT22" si="232">ROUND(((BS22/BQ22-1)*100),1)</f>
        <v>-100</v>
      </c>
      <c r="BU22" s="55">
        <v>0</v>
      </c>
      <c r="BV22" s="62">
        <f t="shared" ref="BV22" si="233">ROUND(((BU22/BR22-1)*100),1)</f>
        <v>-100</v>
      </c>
      <c r="BW22" s="55">
        <f t="shared" si="157"/>
        <v>0</v>
      </c>
      <c r="BX22" s="55">
        <f t="shared" si="158"/>
        <v>0</v>
      </c>
      <c r="BY22" s="55">
        <f t="shared" si="159"/>
        <v>0</v>
      </c>
      <c r="BZ22" s="56">
        <v>0</v>
      </c>
      <c r="CA22" s="55">
        <f t="shared" si="217"/>
        <v>0</v>
      </c>
      <c r="CB22" s="56">
        <v>0</v>
      </c>
      <c r="CC22" s="55">
        <v>40200</v>
      </c>
      <c r="CD22" s="55">
        <v>201</v>
      </c>
      <c r="CE22" s="55">
        <v>0</v>
      </c>
      <c r="CF22" s="62">
        <f t="shared" ref="CF22" si="234">ROUND(((CE22/CC22-1)*100),1)</f>
        <v>-100</v>
      </c>
      <c r="CG22" s="55">
        <v>0</v>
      </c>
      <c r="CH22" s="62">
        <f t="shared" ref="CH22" si="235">ROUND(((CG22/CD22-1)*100),1)</f>
        <v>-100</v>
      </c>
      <c r="CI22" s="55">
        <f t="shared" si="165"/>
        <v>0</v>
      </c>
      <c r="CJ22" s="55">
        <f t="shared" si="166"/>
        <v>0</v>
      </c>
      <c r="CK22" s="55">
        <f t="shared" si="167"/>
        <v>0</v>
      </c>
      <c r="CL22" s="56">
        <v>0</v>
      </c>
      <c r="CM22" s="55">
        <f t="shared" si="218"/>
        <v>0</v>
      </c>
      <c r="CN22" s="56">
        <v>0</v>
      </c>
      <c r="CO22" s="55">
        <v>40200</v>
      </c>
      <c r="CP22" s="55">
        <v>201</v>
      </c>
      <c r="CQ22" s="55">
        <v>0</v>
      </c>
      <c r="CR22" s="62">
        <f t="shared" ref="CR22" si="236">ROUND(((CQ22/CO22-1)*100),1)</f>
        <v>-100</v>
      </c>
      <c r="CS22" s="55">
        <v>0</v>
      </c>
      <c r="CT22" s="62">
        <f t="shared" ref="CT22" si="237">ROUND(((CS22/CP22-1)*100),1)</f>
        <v>-100</v>
      </c>
      <c r="CU22" s="55">
        <f t="shared" si="173"/>
        <v>0</v>
      </c>
      <c r="CV22" s="55">
        <f t="shared" si="174"/>
        <v>0</v>
      </c>
      <c r="CW22" s="55">
        <f t="shared" si="175"/>
        <v>0</v>
      </c>
      <c r="CX22" s="56">
        <v>0</v>
      </c>
      <c r="CY22" s="55">
        <f t="shared" si="219"/>
        <v>0</v>
      </c>
      <c r="CZ22" s="56">
        <v>0</v>
      </c>
      <c r="DA22" s="55">
        <v>40200</v>
      </c>
      <c r="DB22" s="55">
        <v>201</v>
      </c>
      <c r="DC22" s="55">
        <v>0</v>
      </c>
      <c r="DD22" s="62">
        <f t="shared" ref="DD22" si="238">ROUND(((DC22/DA22-1)*100),1)</f>
        <v>-100</v>
      </c>
      <c r="DE22" s="55">
        <v>0</v>
      </c>
      <c r="DF22" s="62">
        <f t="shared" ref="DF22" si="239">ROUND(((DE22/DB22-1)*100),1)</f>
        <v>-100</v>
      </c>
      <c r="DG22" s="55">
        <f t="shared" si="181"/>
        <v>0</v>
      </c>
      <c r="DH22" s="55">
        <f t="shared" si="182"/>
        <v>0</v>
      </c>
      <c r="DI22" s="55">
        <f t="shared" si="183"/>
        <v>0</v>
      </c>
      <c r="DJ22" s="56">
        <v>0</v>
      </c>
      <c r="DK22" s="55">
        <f t="shared" si="220"/>
        <v>0</v>
      </c>
      <c r="DL22" s="56">
        <v>0</v>
      </c>
      <c r="DM22" s="55">
        <v>40200</v>
      </c>
      <c r="DN22" s="55">
        <v>201</v>
      </c>
      <c r="DO22" s="55">
        <v>0</v>
      </c>
      <c r="DP22" s="62">
        <f t="shared" ref="DP22:DP23" si="240">ROUND(((DO22/DM22-1)*100),1)</f>
        <v>-100</v>
      </c>
      <c r="DQ22" s="55">
        <v>0</v>
      </c>
      <c r="DR22" s="62">
        <f t="shared" ref="DR22:DR23" si="241">ROUND(((DQ22/DN22-1)*100),1)</f>
        <v>-100</v>
      </c>
      <c r="DS22" s="55">
        <f t="shared" si="189"/>
        <v>0</v>
      </c>
      <c r="DT22" s="55">
        <f t="shared" si="190"/>
        <v>0</v>
      </c>
      <c r="DU22" s="55">
        <f t="shared" si="191"/>
        <v>0</v>
      </c>
      <c r="DV22" s="56">
        <v>0</v>
      </c>
      <c r="DW22" s="55">
        <f t="shared" si="221"/>
        <v>0</v>
      </c>
      <c r="DX22" s="56">
        <v>0</v>
      </c>
      <c r="DY22" s="55">
        <v>40200</v>
      </c>
      <c r="DZ22" s="55">
        <v>201</v>
      </c>
      <c r="EA22" s="55">
        <v>0</v>
      </c>
      <c r="EB22" s="62">
        <f t="shared" ref="EB22:EB26" si="242">ROUND(((EA22/DY22-1)*100),1)</f>
        <v>-100</v>
      </c>
      <c r="EC22" s="55">
        <v>0</v>
      </c>
      <c r="ED22" s="62">
        <f t="shared" ref="ED22:ED26" si="243">ROUND(((EC22/DZ22-1)*100),1)</f>
        <v>-100</v>
      </c>
      <c r="EE22" s="55">
        <f t="shared" si="197"/>
        <v>0</v>
      </c>
      <c r="EF22" s="55">
        <f t="shared" si="198"/>
        <v>0</v>
      </c>
      <c r="EG22" s="55">
        <f t="shared" si="199"/>
        <v>1</v>
      </c>
      <c r="EH22" s="56">
        <v>0</v>
      </c>
      <c r="EI22" s="55">
        <f t="shared" si="222"/>
        <v>0</v>
      </c>
      <c r="EJ22" s="56">
        <v>0</v>
      </c>
      <c r="EK22" s="55">
        <v>40200</v>
      </c>
      <c r="EL22" s="55">
        <v>201</v>
      </c>
      <c r="EM22" s="55">
        <v>1</v>
      </c>
      <c r="EN22" s="62">
        <f t="shared" ref="EN22:EN26" si="244">ROUND(((EM22/EK22-1)*100),1)</f>
        <v>-100</v>
      </c>
      <c r="EO22" s="55">
        <v>0</v>
      </c>
      <c r="EP22" s="62">
        <f t="shared" ref="EP22:EP26" si="245">ROUND(((EO22/EL22-1)*100),1)</f>
        <v>-100</v>
      </c>
    </row>
    <row r="23" spans="1:146" s="43" customFormat="1" ht="16.5" customHeight="1">
      <c r="A23" s="42"/>
      <c r="B23" s="46" t="s">
        <v>255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35406</v>
      </c>
      <c r="T23" s="55">
        <v>52</v>
      </c>
      <c r="U23" s="55">
        <v>0</v>
      </c>
      <c r="V23" s="55">
        <v>0</v>
      </c>
      <c r="W23" s="55">
        <v>0</v>
      </c>
      <c r="X23" s="56">
        <v>0</v>
      </c>
      <c r="Y23" s="55">
        <v>0</v>
      </c>
      <c r="Z23" s="56">
        <v>0</v>
      </c>
      <c r="AA23" s="55">
        <f t="shared" si="210"/>
        <v>0</v>
      </c>
      <c r="AB23" s="55">
        <f t="shared" si="211"/>
        <v>0</v>
      </c>
      <c r="AC23" s="55">
        <f t="shared" si="212"/>
        <v>0</v>
      </c>
      <c r="AD23" s="56">
        <v>0</v>
      </c>
      <c r="AE23" s="55">
        <f t="shared" si="213"/>
        <v>0</v>
      </c>
      <c r="AF23" s="56">
        <v>0</v>
      </c>
      <c r="AG23" s="55">
        <v>0</v>
      </c>
      <c r="AH23" s="55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f t="shared" si="133"/>
        <v>0</v>
      </c>
      <c r="AN23" s="55">
        <f t="shared" si="134"/>
        <v>0</v>
      </c>
      <c r="AO23" s="55">
        <f t="shared" si="135"/>
        <v>0</v>
      </c>
      <c r="AP23" s="56">
        <v>0</v>
      </c>
      <c r="AQ23" s="55">
        <f t="shared" si="214"/>
        <v>0</v>
      </c>
      <c r="AR23" s="56">
        <v>0</v>
      </c>
      <c r="AS23" s="55">
        <v>0</v>
      </c>
      <c r="AT23" s="55">
        <v>0</v>
      </c>
      <c r="AU23" s="55">
        <v>0</v>
      </c>
      <c r="AV23" s="56">
        <v>0</v>
      </c>
      <c r="AW23" s="55">
        <v>0</v>
      </c>
      <c r="AX23" s="56">
        <v>0</v>
      </c>
      <c r="AY23" s="55">
        <f t="shared" si="141"/>
        <v>0</v>
      </c>
      <c r="AZ23" s="55">
        <f t="shared" si="142"/>
        <v>0</v>
      </c>
      <c r="BA23" s="55">
        <f t="shared" si="143"/>
        <v>18599</v>
      </c>
      <c r="BB23" s="56">
        <v>0</v>
      </c>
      <c r="BC23" s="55">
        <f t="shared" si="215"/>
        <v>23</v>
      </c>
      <c r="BD23" s="56">
        <v>0</v>
      </c>
      <c r="BE23" s="55">
        <v>0</v>
      </c>
      <c r="BF23" s="55">
        <v>0</v>
      </c>
      <c r="BG23" s="55">
        <v>18599</v>
      </c>
      <c r="BH23" s="56">
        <v>0</v>
      </c>
      <c r="BI23" s="55">
        <v>23</v>
      </c>
      <c r="BJ23" s="56">
        <v>0</v>
      </c>
      <c r="BK23" s="55">
        <f t="shared" si="149"/>
        <v>0</v>
      </c>
      <c r="BL23" s="55">
        <f t="shared" si="150"/>
        <v>0</v>
      </c>
      <c r="BM23" s="55">
        <f t="shared" si="151"/>
        <v>0</v>
      </c>
      <c r="BN23" s="56">
        <v>0</v>
      </c>
      <c r="BO23" s="55">
        <f t="shared" si="216"/>
        <v>0</v>
      </c>
      <c r="BP23" s="56">
        <v>0</v>
      </c>
      <c r="BQ23" s="55">
        <v>0</v>
      </c>
      <c r="BR23" s="55">
        <v>0</v>
      </c>
      <c r="BS23" s="55">
        <v>18599</v>
      </c>
      <c r="BT23" s="56">
        <v>0</v>
      </c>
      <c r="BU23" s="55">
        <v>23</v>
      </c>
      <c r="BV23" s="56">
        <v>0</v>
      </c>
      <c r="BW23" s="55">
        <f t="shared" si="157"/>
        <v>0</v>
      </c>
      <c r="BX23" s="55">
        <f t="shared" si="158"/>
        <v>0</v>
      </c>
      <c r="BY23" s="55">
        <f t="shared" si="159"/>
        <v>0</v>
      </c>
      <c r="BZ23" s="56">
        <v>0</v>
      </c>
      <c r="CA23" s="55">
        <f t="shared" si="217"/>
        <v>0</v>
      </c>
      <c r="CB23" s="56">
        <v>0</v>
      </c>
      <c r="CC23" s="55">
        <v>0</v>
      </c>
      <c r="CD23" s="55">
        <v>0</v>
      </c>
      <c r="CE23" s="55">
        <v>18599</v>
      </c>
      <c r="CF23" s="56">
        <v>0</v>
      </c>
      <c r="CG23" s="55">
        <v>23</v>
      </c>
      <c r="CH23" s="56">
        <v>0</v>
      </c>
      <c r="CI23" s="55">
        <f t="shared" si="165"/>
        <v>0</v>
      </c>
      <c r="CJ23" s="55">
        <f t="shared" si="166"/>
        <v>0</v>
      </c>
      <c r="CK23" s="55">
        <f t="shared" si="167"/>
        <v>0</v>
      </c>
      <c r="CL23" s="56">
        <v>0</v>
      </c>
      <c r="CM23" s="55">
        <f t="shared" si="218"/>
        <v>0</v>
      </c>
      <c r="CN23" s="56">
        <v>0</v>
      </c>
      <c r="CO23" s="55">
        <v>0</v>
      </c>
      <c r="CP23" s="55">
        <v>0</v>
      </c>
      <c r="CQ23" s="55">
        <v>18599</v>
      </c>
      <c r="CR23" s="56">
        <v>0</v>
      </c>
      <c r="CS23" s="55">
        <v>23</v>
      </c>
      <c r="CT23" s="56">
        <v>0</v>
      </c>
      <c r="CU23" s="55">
        <f t="shared" si="173"/>
        <v>0</v>
      </c>
      <c r="CV23" s="55">
        <f t="shared" si="174"/>
        <v>0</v>
      </c>
      <c r="CW23" s="55">
        <f t="shared" si="175"/>
        <v>0</v>
      </c>
      <c r="CX23" s="56">
        <v>0</v>
      </c>
      <c r="CY23" s="55">
        <f t="shared" si="219"/>
        <v>0</v>
      </c>
      <c r="CZ23" s="56">
        <v>0</v>
      </c>
      <c r="DA23" s="55">
        <v>0</v>
      </c>
      <c r="DB23" s="55">
        <v>0</v>
      </c>
      <c r="DC23" s="55">
        <v>18599</v>
      </c>
      <c r="DD23" s="56">
        <v>0</v>
      </c>
      <c r="DE23" s="55">
        <v>23</v>
      </c>
      <c r="DF23" s="56">
        <v>0</v>
      </c>
      <c r="DG23" s="55">
        <f t="shared" si="181"/>
        <v>35406</v>
      </c>
      <c r="DH23" s="55">
        <f t="shared" si="182"/>
        <v>52</v>
      </c>
      <c r="DI23" s="55">
        <f t="shared" si="183"/>
        <v>0</v>
      </c>
      <c r="DJ23" s="62">
        <f t="shared" si="184"/>
        <v>-100</v>
      </c>
      <c r="DK23" s="55">
        <f t="shared" si="220"/>
        <v>0</v>
      </c>
      <c r="DL23" s="62">
        <f t="shared" si="186"/>
        <v>-100</v>
      </c>
      <c r="DM23" s="55">
        <v>35406</v>
      </c>
      <c r="DN23" s="55">
        <v>52</v>
      </c>
      <c r="DO23" s="55">
        <v>18599</v>
      </c>
      <c r="DP23" s="62">
        <f t="shared" si="240"/>
        <v>-47.5</v>
      </c>
      <c r="DQ23" s="55">
        <v>23</v>
      </c>
      <c r="DR23" s="62">
        <f t="shared" si="241"/>
        <v>-55.8</v>
      </c>
      <c r="DS23" s="55">
        <f t="shared" si="189"/>
        <v>0</v>
      </c>
      <c r="DT23" s="55">
        <f t="shared" si="190"/>
        <v>0</v>
      </c>
      <c r="DU23" s="55">
        <f t="shared" si="191"/>
        <v>0</v>
      </c>
      <c r="DV23" s="56">
        <v>0</v>
      </c>
      <c r="DW23" s="55">
        <f t="shared" si="221"/>
        <v>0</v>
      </c>
      <c r="DX23" s="56">
        <v>0</v>
      </c>
      <c r="DY23" s="55">
        <v>35406</v>
      </c>
      <c r="DZ23" s="55">
        <v>52</v>
      </c>
      <c r="EA23" s="55">
        <v>18599</v>
      </c>
      <c r="EB23" s="62">
        <f t="shared" si="242"/>
        <v>-47.5</v>
      </c>
      <c r="EC23" s="55">
        <v>23</v>
      </c>
      <c r="ED23" s="62">
        <f t="shared" si="243"/>
        <v>-55.8</v>
      </c>
      <c r="EE23" s="55">
        <f t="shared" si="197"/>
        <v>0</v>
      </c>
      <c r="EF23" s="55">
        <f t="shared" si="198"/>
        <v>0</v>
      </c>
      <c r="EG23" s="55">
        <f t="shared" si="199"/>
        <v>0</v>
      </c>
      <c r="EH23" s="56">
        <v>0</v>
      </c>
      <c r="EI23" s="55">
        <f t="shared" si="222"/>
        <v>0</v>
      </c>
      <c r="EJ23" s="56">
        <v>0</v>
      </c>
      <c r="EK23" s="55">
        <v>35406</v>
      </c>
      <c r="EL23" s="55">
        <v>52</v>
      </c>
      <c r="EM23" s="55">
        <v>18599</v>
      </c>
      <c r="EN23" s="62">
        <f t="shared" si="244"/>
        <v>-47.5</v>
      </c>
      <c r="EO23" s="55">
        <v>23</v>
      </c>
      <c r="EP23" s="62">
        <f t="shared" si="245"/>
        <v>-55.8</v>
      </c>
    </row>
    <row r="24" spans="1:146" s="43" customFormat="1" ht="16.5" customHeight="1">
      <c r="A24" s="42"/>
      <c r="B24" s="46" t="s">
        <v>244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23509</v>
      </c>
      <c r="T24" s="55">
        <v>59</v>
      </c>
      <c r="U24" s="55">
        <v>0</v>
      </c>
      <c r="V24" s="55">
        <v>0</v>
      </c>
      <c r="W24" s="55">
        <v>0</v>
      </c>
      <c r="X24" s="56">
        <v>0</v>
      </c>
      <c r="Y24" s="55">
        <v>0</v>
      </c>
      <c r="Z24" s="56">
        <v>0</v>
      </c>
      <c r="AA24" s="55">
        <f t="shared" si="210"/>
        <v>23509</v>
      </c>
      <c r="AB24" s="55">
        <f t="shared" si="211"/>
        <v>59</v>
      </c>
      <c r="AC24" s="55">
        <f t="shared" si="212"/>
        <v>0</v>
      </c>
      <c r="AD24" s="62">
        <f t="shared" si="224"/>
        <v>-100</v>
      </c>
      <c r="AE24" s="55">
        <f t="shared" si="213"/>
        <v>0</v>
      </c>
      <c r="AF24" s="62">
        <f t="shared" si="225"/>
        <v>-100</v>
      </c>
      <c r="AG24" s="55">
        <v>23509</v>
      </c>
      <c r="AH24" s="55">
        <v>59</v>
      </c>
      <c r="AI24" s="55">
        <v>0</v>
      </c>
      <c r="AJ24" s="62">
        <f t="shared" si="226"/>
        <v>-100</v>
      </c>
      <c r="AK24" s="55">
        <v>0</v>
      </c>
      <c r="AL24" s="62">
        <f t="shared" si="227"/>
        <v>-100</v>
      </c>
      <c r="AM24" s="55">
        <f t="shared" si="133"/>
        <v>0</v>
      </c>
      <c r="AN24" s="55">
        <f t="shared" si="134"/>
        <v>0</v>
      </c>
      <c r="AO24" s="55">
        <f t="shared" si="135"/>
        <v>0</v>
      </c>
      <c r="AP24" s="56">
        <v>0</v>
      </c>
      <c r="AQ24" s="55">
        <f t="shared" si="214"/>
        <v>0</v>
      </c>
      <c r="AR24" s="56">
        <v>0</v>
      </c>
      <c r="AS24" s="55">
        <v>23509</v>
      </c>
      <c r="AT24" s="55">
        <v>59</v>
      </c>
      <c r="AU24" s="55">
        <v>0</v>
      </c>
      <c r="AV24" s="62">
        <f t="shared" ref="AV24:AV26" si="246">ROUND(((AU24/AS24-1)*100),1)</f>
        <v>-100</v>
      </c>
      <c r="AW24" s="55">
        <v>0</v>
      </c>
      <c r="AX24" s="62">
        <f t="shared" ref="AX24:AX26" si="247">ROUND(((AW24/AT24-1)*100),1)</f>
        <v>-100</v>
      </c>
      <c r="AY24" s="55">
        <f t="shared" si="141"/>
        <v>0</v>
      </c>
      <c r="AZ24" s="55">
        <f t="shared" si="142"/>
        <v>0</v>
      </c>
      <c r="BA24" s="55">
        <f t="shared" si="143"/>
        <v>0</v>
      </c>
      <c r="BB24" s="56">
        <v>0</v>
      </c>
      <c r="BC24" s="55">
        <f t="shared" si="215"/>
        <v>0</v>
      </c>
      <c r="BD24" s="56">
        <v>0</v>
      </c>
      <c r="BE24" s="55">
        <v>23509</v>
      </c>
      <c r="BF24" s="55">
        <v>59</v>
      </c>
      <c r="BG24" s="55">
        <v>0</v>
      </c>
      <c r="BH24" s="62">
        <f t="shared" ref="BH24:BH26" si="248">ROUND(((BG24/BE24-1)*100),1)</f>
        <v>-100</v>
      </c>
      <c r="BI24" s="55">
        <v>0</v>
      </c>
      <c r="BJ24" s="62">
        <f t="shared" ref="BJ24:BJ26" si="249">ROUND(((BI24/BF24-1)*100),1)</f>
        <v>-100</v>
      </c>
      <c r="BK24" s="55">
        <f t="shared" si="149"/>
        <v>0</v>
      </c>
      <c r="BL24" s="55">
        <f t="shared" si="150"/>
        <v>0</v>
      </c>
      <c r="BM24" s="55">
        <f t="shared" si="151"/>
        <v>0</v>
      </c>
      <c r="BN24" s="56">
        <v>0</v>
      </c>
      <c r="BO24" s="55">
        <f t="shared" si="216"/>
        <v>0</v>
      </c>
      <c r="BP24" s="56">
        <v>0</v>
      </c>
      <c r="BQ24" s="55">
        <v>23509</v>
      </c>
      <c r="BR24" s="55">
        <v>59</v>
      </c>
      <c r="BS24" s="55">
        <v>0</v>
      </c>
      <c r="BT24" s="62">
        <f t="shared" ref="BT24:BT26" si="250">ROUND(((BS24/BQ24-1)*100),1)</f>
        <v>-100</v>
      </c>
      <c r="BU24" s="55">
        <v>0</v>
      </c>
      <c r="BV24" s="62">
        <f t="shared" ref="BV24:BV26" si="251">ROUND(((BU24/BR24-1)*100),1)</f>
        <v>-100</v>
      </c>
      <c r="BW24" s="55">
        <f t="shared" si="157"/>
        <v>0</v>
      </c>
      <c r="BX24" s="55">
        <f t="shared" si="158"/>
        <v>0</v>
      </c>
      <c r="BY24" s="55">
        <f t="shared" si="159"/>
        <v>0</v>
      </c>
      <c r="BZ24" s="56">
        <v>0</v>
      </c>
      <c r="CA24" s="55">
        <f t="shared" si="217"/>
        <v>0</v>
      </c>
      <c r="CB24" s="56">
        <v>0</v>
      </c>
      <c r="CC24" s="55">
        <v>23509</v>
      </c>
      <c r="CD24" s="55">
        <v>59</v>
      </c>
      <c r="CE24" s="55">
        <v>0</v>
      </c>
      <c r="CF24" s="62">
        <f t="shared" ref="CF24:CF26" si="252">ROUND(((CE24/CC24-1)*100),1)</f>
        <v>-100</v>
      </c>
      <c r="CG24" s="55">
        <v>0</v>
      </c>
      <c r="CH24" s="62">
        <f t="shared" ref="CH24:CH26" si="253">ROUND(((CG24/CD24-1)*100),1)</f>
        <v>-100</v>
      </c>
      <c r="CI24" s="55">
        <f t="shared" si="165"/>
        <v>0</v>
      </c>
      <c r="CJ24" s="55">
        <f t="shared" si="166"/>
        <v>0</v>
      </c>
      <c r="CK24" s="55">
        <f t="shared" ref="CK24:CK31" si="254">CQ24-CE24</f>
        <v>0</v>
      </c>
      <c r="CL24" s="56">
        <v>0</v>
      </c>
      <c r="CM24" s="55">
        <f t="shared" ref="CM24:CM31" si="255">CS24-CG24</f>
        <v>0</v>
      </c>
      <c r="CN24" s="56">
        <v>0</v>
      </c>
      <c r="CO24" s="55">
        <v>23509</v>
      </c>
      <c r="CP24" s="55">
        <v>59</v>
      </c>
      <c r="CQ24" s="55">
        <v>0</v>
      </c>
      <c r="CR24" s="62">
        <f t="shared" ref="CR24:CR26" si="256">ROUND(((CQ24/CO24-1)*100),1)</f>
        <v>-100</v>
      </c>
      <c r="CS24" s="55">
        <v>0</v>
      </c>
      <c r="CT24" s="62">
        <f t="shared" ref="CT24:CT26" si="257">ROUND(((CS24/CP24-1)*100),1)</f>
        <v>-100</v>
      </c>
      <c r="CU24" s="55">
        <f t="shared" si="173"/>
        <v>0</v>
      </c>
      <c r="CV24" s="55">
        <f t="shared" si="174"/>
        <v>0</v>
      </c>
      <c r="CW24" s="55">
        <f t="shared" si="175"/>
        <v>0</v>
      </c>
      <c r="CX24" s="56">
        <v>0</v>
      </c>
      <c r="CY24" s="55">
        <f t="shared" si="219"/>
        <v>0</v>
      </c>
      <c r="CZ24" s="56">
        <v>0</v>
      </c>
      <c r="DA24" s="55">
        <v>23509</v>
      </c>
      <c r="DB24" s="55">
        <v>59</v>
      </c>
      <c r="DC24" s="55">
        <v>0</v>
      </c>
      <c r="DD24" s="62">
        <f t="shared" ref="DD24:DD26" si="258">ROUND(((DC24/DA24-1)*100),1)</f>
        <v>-100</v>
      </c>
      <c r="DE24" s="55">
        <v>0</v>
      </c>
      <c r="DF24" s="62">
        <f t="shared" ref="DF24:DF26" si="259">ROUND(((DE24/DB24-1)*100),1)</f>
        <v>-100</v>
      </c>
      <c r="DG24" s="55">
        <f t="shared" si="181"/>
        <v>0</v>
      </c>
      <c r="DH24" s="55">
        <f t="shared" si="182"/>
        <v>0</v>
      </c>
      <c r="DI24" s="55">
        <f t="shared" si="183"/>
        <v>0</v>
      </c>
      <c r="DJ24" s="56">
        <v>0</v>
      </c>
      <c r="DK24" s="55">
        <f t="shared" si="220"/>
        <v>0</v>
      </c>
      <c r="DL24" s="56">
        <v>0</v>
      </c>
      <c r="DM24" s="55">
        <v>23509</v>
      </c>
      <c r="DN24" s="55">
        <v>59</v>
      </c>
      <c r="DO24" s="55">
        <v>0</v>
      </c>
      <c r="DP24" s="62">
        <f t="shared" ref="DP24:DP26" si="260">ROUND(((DO24/DM24-1)*100),1)</f>
        <v>-100</v>
      </c>
      <c r="DQ24" s="55">
        <v>0</v>
      </c>
      <c r="DR24" s="62">
        <f t="shared" ref="DR24:DR26" si="261">ROUND(((DQ24/DN24-1)*100),1)</f>
        <v>-100</v>
      </c>
      <c r="DS24" s="55">
        <f t="shared" si="189"/>
        <v>0</v>
      </c>
      <c r="DT24" s="55">
        <f t="shared" si="190"/>
        <v>0</v>
      </c>
      <c r="DU24" s="55">
        <f t="shared" si="191"/>
        <v>0</v>
      </c>
      <c r="DV24" s="56">
        <v>0</v>
      </c>
      <c r="DW24" s="55">
        <f t="shared" si="221"/>
        <v>0</v>
      </c>
      <c r="DX24" s="56">
        <v>0</v>
      </c>
      <c r="DY24" s="55">
        <v>23509</v>
      </c>
      <c r="DZ24" s="55">
        <v>59</v>
      </c>
      <c r="EA24" s="55">
        <v>0</v>
      </c>
      <c r="EB24" s="62">
        <f t="shared" si="242"/>
        <v>-100</v>
      </c>
      <c r="EC24" s="55">
        <v>0</v>
      </c>
      <c r="ED24" s="62">
        <f t="shared" si="243"/>
        <v>-100</v>
      </c>
      <c r="EE24" s="55">
        <f t="shared" si="197"/>
        <v>0</v>
      </c>
      <c r="EF24" s="55">
        <f t="shared" si="198"/>
        <v>0</v>
      </c>
      <c r="EG24" s="55">
        <f t="shared" si="199"/>
        <v>0</v>
      </c>
      <c r="EH24" s="56">
        <v>0</v>
      </c>
      <c r="EI24" s="55">
        <f t="shared" si="222"/>
        <v>0</v>
      </c>
      <c r="EJ24" s="56">
        <v>0</v>
      </c>
      <c r="EK24" s="55">
        <v>23509</v>
      </c>
      <c r="EL24" s="55">
        <v>59</v>
      </c>
      <c r="EM24" s="55">
        <v>0</v>
      </c>
      <c r="EN24" s="62">
        <f t="shared" si="244"/>
        <v>-100</v>
      </c>
      <c r="EO24" s="55">
        <v>0</v>
      </c>
      <c r="EP24" s="62">
        <f t="shared" si="245"/>
        <v>-100</v>
      </c>
    </row>
    <row r="25" spans="1:146" s="43" customFormat="1" ht="16.5" customHeight="1">
      <c r="A25" s="42"/>
      <c r="B25" s="46" t="s">
        <v>239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32020</v>
      </c>
      <c r="R25" s="55">
        <v>107</v>
      </c>
      <c r="S25" s="55">
        <v>21085</v>
      </c>
      <c r="T25" s="55">
        <v>71</v>
      </c>
      <c r="U25" s="55">
        <v>16953</v>
      </c>
      <c r="V25" s="55">
        <v>57</v>
      </c>
      <c r="W25" s="55">
        <v>0</v>
      </c>
      <c r="X25" s="62">
        <f t="shared" si="223"/>
        <v>-100</v>
      </c>
      <c r="Y25" s="55">
        <v>0</v>
      </c>
      <c r="Z25" s="62">
        <f>ROUND(((Y25/V25-1)*100),1)</f>
        <v>-100</v>
      </c>
      <c r="AA25" s="55">
        <f t="shared" si="210"/>
        <v>4132</v>
      </c>
      <c r="AB25" s="55">
        <f t="shared" si="211"/>
        <v>14</v>
      </c>
      <c r="AC25" s="55">
        <f t="shared" si="212"/>
        <v>0</v>
      </c>
      <c r="AD25" s="62">
        <f t="shared" si="224"/>
        <v>-100</v>
      </c>
      <c r="AE25" s="55">
        <f t="shared" si="213"/>
        <v>0</v>
      </c>
      <c r="AF25" s="62">
        <f t="shared" si="225"/>
        <v>-100</v>
      </c>
      <c r="AG25" s="55">
        <v>21085</v>
      </c>
      <c r="AH25" s="55">
        <v>71</v>
      </c>
      <c r="AI25" s="55">
        <v>0</v>
      </c>
      <c r="AJ25" s="62">
        <f t="shared" si="226"/>
        <v>-100</v>
      </c>
      <c r="AK25" s="55">
        <v>0</v>
      </c>
      <c r="AL25" s="62">
        <f t="shared" si="227"/>
        <v>-100</v>
      </c>
      <c r="AM25" s="55">
        <f t="shared" si="133"/>
        <v>0</v>
      </c>
      <c r="AN25" s="55">
        <f t="shared" si="134"/>
        <v>0</v>
      </c>
      <c r="AO25" s="55">
        <f t="shared" si="135"/>
        <v>0</v>
      </c>
      <c r="AP25" s="56">
        <v>0</v>
      </c>
      <c r="AQ25" s="55">
        <f t="shared" si="214"/>
        <v>0</v>
      </c>
      <c r="AR25" s="56">
        <v>0</v>
      </c>
      <c r="AS25" s="55">
        <v>21085</v>
      </c>
      <c r="AT25" s="55">
        <v>71</v>
      </c>
      <c r="AU25" s="55">
        <v>0</v>
      </c>
      <c r="AV25" s="62">
        <f t="shared" si="246"/>
        <v>-100</v>
      </c>
      <c r="AW25" s="55">
        <v>0</v>
      </c>
      <c r="AX25" s="62">
        <f t="shared" si="247"/>
        <v>-100</v>
      </c>
      <c r="AY25" s="55">
        <f t="shared" si="141"/>
        <v>0</v>
      </c>
      <c r="AZ25" s="55">
        <f t="shared" si="142"/>
        <v>0</v>
      </c>
      <c r="BA25" s="55">
        <f t="shared" si="143"/>
        <v>0</v>
      </c>
      <c r="BB25" s="56">
        <v>0</v>
      </c>
      <c r="BC25" s="55">
        <f t="shared" si="215"/>
        <v>0</v>
      </c>
      <c r="BD25" s="56">
        <v>0</v>
      </c>
      <c r="BE25" s="55">
        <v>21085</v>
      </c>
      <c r="BF25" s="55">
        <v>71</v>
      </c>
      <c r="BG25" s="55">
        <v>0</v>
      </c>
      <c r="BH25" s="62">
        <f t="shared" si="248"/>
        <v>-100</v>
      </c>
      <c r="BI25" s="55">
        <v>0</v>
      </c>
      <c r="BJ25" s="62">
        <f t="shared" si="249"/>
        <v>-100</v>
      </c>
      <c r="BK25" s="55">
        <f t="shared" si="149"/>
        <v>0</v>
      </c>
      <c r="BL25" s="55">
        <f t="shared" si="150"/>
        <v>0</v>
      </c>
      <c r="BM25" s="55">
        <f t="shared" si="151"/>
        <v>0</v>
      </c>
      <c r="BN25" s="56">
        <v>0</v>
      </c>
      <c r="BO25" s="55">
        <f t="shared" si="216"/>
        <v>0</v>
      </c>
      <c r="BP25" s="56">
        <v>0</v>
      </c>
      <c r="BQ25" s="55">
        <v>21085</v>
      </c>
      <c r="BR25" s="55">
        <v>71</v>
      </c>
      <c r="BS25" s="55">
        <v>0</v>
      </c>
      <c r="BT25" s="62">
        <f t="shared" si="250"/>
        <v>-100</v>
      </c>
      <c r="BU25" s="55">
        <v>0</v>
      </c>
      <c r="BV25" s="62">
        <f t="shared" si="251"/>
        <v>-100</v>
      </c>
      <c r="BW25" s="55">
        <f t="shared" si="157"/>
        <v>0</v>
      </c>
      <c r="BX25" s="55">
        <f t="shared" si="158"/>
        <v>0</v>
      </c>
      <c r="BY25" s="55">
        <f t="shared" si="159"/>
        <v>0</v>
      </c>
      <c r="BZ25" s="56">
        <v>0</v>
      </c>
      <c r="CA25" s="55">
        <f t="shared" si="217"/>
        <v>0</v>
      </c>
      <c r="CB25" s="56">
        <v>0</v>
      </c>
      <c r="CC25" s="55">
        <v>21085</v>
      </c>
      <c r="CD25" s="55">
        <v>71</v>
      </c>
      <c r="CE25" s="55">
        <v>0</v>
      </c>
      <c r="CF25" s="62">
        <f t="shared" si="252"/>
        <v>-100</v>
      </c>
      <c r="CG25" s="55">
        <v>0</v>
      </c>
      <c r="CH25" s="62">
        <f t="shared" si="253"/>
        <v>-100</v>
      </c>
      <c r="CI25" s="55">
        <f t="shared" si="165"/>
        <v>0</v>
      </c>
      <c r="CJ25" s="55">
        <f t="shared" si="166"/>
        <v>0</v>
      </c>
      <c r="CK25" s="55">
        <f t="shared" si="254"/>
        <v>0</v>
      </c>
      <c r="CL25" s="56">
        <v>0</v>
      </c>
      <c r="CM25" s="55">
        <f t="shared" si="255"/>
        <v>0</v>
      </c>
      <c r="CN25" s="56">
        <v>0</v>
      </c>
      <c r="CO25" s="55">
        <v>21085</v>
      </c>
      <c r="CP25" s="55">
        <v>71</v>
      </c>
      <c r="CQ25" s="55">
        <v>0</v>
      </c>
      <c r="CR25" s="62">
        <f t="shared" si="256"/>
        <v>-100</v>
      </c>
      <c r="CS25" s="55">
        <v>0</v>
      </c>
      <c r="CT25" s="62">
        <f t="shared" si="257"/>
        <v>-100</v>
      </c>
      <c r="CU25" s="55">
        <f t="shared" si="173"/>
        <v>0</v>
      </c>
      <c r="CV25" s="55">
        <f t="shared" si="174"/>
        <v>0</v>
      </c>
      <c r="CW25" s="55">
        <f t="shared" si="175"/>
        <v>0</v>
      </c>
      <c r="CX25" s="56">
        <v>0</v>
      </c>
      <c r="CY25" s="55">
        <f t="shared" si="219"/>
        <v>0</v>
      </c>
      <c r="CZ25" s="56">
        <v>0</v>
      </c>
      <c r="DA25" s="55">
        <v>21085</v>
      </c>
      <c r="DB25" s="55">
        <v>71</v>
      </c>
      <c r="DC25" s="55">
        <v>0</v>
      </c>
      <c r="DD25" s="62">
        <f t="shared" si="258"/>
        <v>-100</v>
      </c>
      <c r="DE25" s="55">
        <v>0</v>
      </c>
      <c r="DF25" s="62">
        <f t="shared" si="259"/>
        <v>-100</v>
      </c>
      <c r="DG25" s="55">
        <f t="shared" si="181"/>
        <v>0</v>
      </c>
      <c r="DH25" s="55">
        <f t="shared" si="182"/>
        <v>0</v>
      </c>
      <c r="DI25" s="55">
        <f t="shared" si="183"/>
        <v>0</v>
      </c>
      <c r="DJ25" s="56">
        <v>0</v>
      </c>
      <c r="DK25" s="55">
        <f t="shared" si="220"/>
        <v>0</v>
      </c>
      <c r="DL25" s="56">
        <v>0</v>
      </c>
      <c r="DM25" s="55">
        <v>21085</v>
      </c>
      <c r="DN25" s="55">
        <v>71</v>
      </c>
      <c r="DO25" s="55">
        <v>0</v>
      </c>
      <c r="DP25" s="62">
        <f t="shared" si="260"/>
        <v>-100</v>
      </c>
      <c r="DQ25" s="55">
        <v>0</v>
      </c>
      <c r="DR25" s="62">
        <f t="shared" si="261"/>
        <v>-100</v>
      </c>
      <c r="DS25" s="55">
        <f t="shared" si="189"/>
        <v>0</v>
      </c>
      <c r="DT25" s="55">
        <f t="shared" si="190"/>
        <v>0</v>
      </c>
      <c r="DU25" s="55">
        <f t="shared" si="191"/>
        <v>0</v>
      </c>
      <c r="DV25" s="56">
        <v>0</v>
      </c>
      <c r="DW25" s="55">
        <f t="shared" si="221"/>
        <v>0</v>
      </c>
      <c r="DX25" s="56">
        <v>0</v>
      </c>
      <c r="DY25" s="55">
        <v>21085</v>
      </c>
      <c r="DZ25" s="55">
        <v>71</v>
      </c>
      <c r="EA25" s="55">
        <v>0</v>
      </c>
      <c r="EB25" s="62">
        <f t="shared" si="242"/>
        <v>-100</v>
      </c>
      <c r="EC25" s="55">
        <v>0</v>
      </c>
      <c r="ED25" s="62">
        <f t="shared" si="243"/>
        <v>-100</v>
      </c>
      <c r="EE25" s="55">
        <f t="shared" si="197"/>
        <v>0</v>
      </c>
      <c r="EF25" s="55">
        <f t="shared" si="198"/>
        <v>0</v>
      </c>
      <c r="EG25" s="55">
        <f t="shared" si="199"/>
        <v>0</v>
      </c>
      <c r="EH25" s="56">
        <v>0</v>
      </c>
      <c r="EI25" s="55">
        <f t="shared" si="222"/>
        <v>0</v>
      </c>
      <c r="EJ25" s="56">
        <v>0</v>
      </c>
      <c r="EK25" s="55">
        <v>21085</v>
      </c>
      <c r="EL25" s="55">
        <v>71</v>
      </c>
      <c r="EM25" s="55">
        <v>0</v>
      </c>
      <c r="EN25" s="62">
        <f t="shared" si="244"/>
        <v>-100</v>
      </c>
      <c r="EO25" s="55">
        <v>0</v>
      </c>
      <c r="EP25" s="62">
        <f t="shared" si="245"/>
        <v>-100</v>
      </c>
    </row>
    <row r="26" spans="1:146" s="43" customFormat="1" ht="16.5" customHeight="1">
      <c r="A26" s="42"/>
      <c r="B26" s="46" t="s">
        <v>245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227</v>
      </c>
      <c r="T26" s="55">
        <v>4</v>
      </c>
      <c r="U26" s="55">
        <v>0</v>
      </c>
      <c r="V26" s="55">
        <v>0</v>
      </c>
      <c r="W26" s="55">
        <v>0</v>
      </c>
      <c r="X26" s="56">
        <v>0</v>
      </c>
      <c r="Y26" s="55">
        <v>0</v>
      </c>
      <c r="Z26" s="56">
        <v>0</v>
      </c>
      <c r="AA26" s="55">
        <f t="shared" si="210"/>
        <v>227</v>
      </c>
      <c r="AB26" s="55">
        <f t="shared" si="211"/>
        <v>4</v>
      </c>
      <c r="AC26" s="55">
        <f t="shared" si="212"/>
        <v>0</v>
      </c>
      <c r="AD26" s="62">
        <f t="shared" si="224"/>
        <v>-100</v>
      </c>
      <c r="AE26" s="55">
        <f t="shared" si="213"/>
        <v>0</v>
      </c>
      <c r="AF26" s="62">
        <f t="shared" si="225"/>
        <v>-100</v>
      </c>
      <c r="AG26" s="55">
        <v>227</v>
      </c>
      <c r="AH26" s="55">
        <v>4</v>
      </c>
      <c r="AI26" s="55">
        <v>0</v>
      </c>
      <c r="AJ26" s="62">
        <f t="shared" si="226"/>
        <v>-100</v>
      </c>
      <c r="AK26" s="55">
        <v>0</v>
      </c>
      <c r="AL26" s="62">
        <f t="shared" si="227"/>
        <v>-100</v>
      </c>
      <c r="AM26" s="55">
        <f t="shared" si="133"/>
        <v>0</v>
      </c>
      <c r="AN26" s="55">
        <f t="shared" si="134"/>
        <v>0</v>
      </c>
      <c r="AO26" s="55">
        <f t="shared" si="135"/>
        <v>0</v>
      </c>
      <c r="AP26" s="56">
        <v>0</v>
      </c>
      <c r="AQ26" s="55">
        <f t="shared" si="214"/>
        <v>0</v>
      </c>
      <c r="AR26" s="56">
        <v>0</v>
      </c>
      <c r="AS26" s="55">
        <v>227</v>
      </c>
      <c r="AT26" s="55">
        <v>4</v>
      </c>
      <c r="AU26" s="55">
        <v>0</v>
      </c>
      <c r="AV26" s="62">
        <f t="shared" si="246"/>
        <v>-100</v>
      </c>
      <c r="AW26" s="55">
        <v>0</v>
      </c>
      <c r="AX26" s="62">
        <f t="shared" si="247"/>
        <v>-100</v>
      </c>
      <c r="AY26" s="55">
        <f t="shared" si="141"/>
        <v>0</v>
      </c>
      <c r="AZ26" s="55">
        <f t="shared" si="142"/>
        <v>0</v>
      </c>
      <c r="BA26" s="55">
        <f t="shared" si="143"/>
        <v>0</v>
      </c>
      <c r="BB26" s="56">
        <v>0</v>
      </c>
      <c r="BC26" s="55">
        <f t="shared" si="215"/>
        <v>0</v>
      </c>
      <c r="BD26" s="56">
        <v>0</v>
      </c>
      <c r="BE26" s="55">
        <v>227</v>
      </c>
      <c r="BF26" s="55">
        <v>4</v>
      </c>
      <c r="BG26" s="55">
        <v>0</v>
      </c>
      <c r="BH26" s="62">
        <f t="shared" si="248"/>
        <v>-100</v>
      </c>
      <c r="BI26" s="55">
        <v>0</v>
      </c>
      <c r="BJ26" s="62">
        <f t="shared" si="249"/>
        <v>-100</v>
      </c>
      <c r="BK26" s="55">
        <f t="shared" si="149"/>
        <v>0</v>
      </c>
      <c r="BL26" s="55">
        <f t="shared" si="150"/>
        <v>0</v>
      </c>
      <c r="BM26" s="55">
        <f t="shared" si="151"/>
        <v>0</v>
      </c>
      <c r="BN26" s="56">
        <v>0</v>
      </c>
      <c r="BO26" s="55">
        <f t="shared" si="216"/>
        <v>0</v>
      </c>
      <c r="BP26" s="56">
        <v>0</v>
      </c>
      <c r="BQ26" s="55">
        <v>227</v>
      </c>
      <c r="BR26" s="55">
        <v>4</v>
      </c>
      <c r="BS26" s="55">
        <v>0</v>
      </c>
      <c r="BT26" s="62">
        <f t="shared" si="250"/>
        <v>-100</v>
      </c>
      <c r="BU26" s="55">
        <v>0</v>
      </c>
      <c r="BV26" s="62">
        <f t="shared" si="251"/>
        <v>-100</v>
      </c>
      <c r="BW26" s="55">
        <f t="shared" si="157"/>
        <v>0</v>
      </c>
      <c r="BX26" s="55">
        <f t="shared" si="158"/>
        <v>0</v>
      </c>
      <c r="BY26" s="55">
        <f t="shared" si="159"/>
        <v>0</v>
      </c>
      <c r="BZ26" s="56">
        <v>0</v>
      </c>
      <c r="CA26" s="55">
        <f t="shared" si="217"/>
        <v>0</v>
      </c>
      <c r="CB26" s="56">
        <v>0</v>
      </c>
      <c r="CC26" s="55">
        <v>227</v>
      </c>
      <c r="CD26" s="55">
        <v>4</v>
      </c>
      <c r="CE26" s="55">
        <v>0</v>
      </c>
      <c r="CF26" s="62">
        <f t="shared" si="252"/>
        <v>-100</v>
      </c>
      <c r="CG26" s="55">
        <v>0</v>
      </c>
      <c r="CH26" s="62">
        <f t="shared" si="253"/>
        <v>-100</v>
      </c>
      <c r="CI26" s="55">
        <f t="shared" si="165"/>
        <v>0</v>
      </c>
      <c r="CJ26" s="55">
        <f t="shared" si="166"/>
        <v>0</v>
      </c>
      <c r="CK26" s="55">
        <f t="shared" si="254"/>
        <v>0</v>
      </c>
      <c r="CL26" s="56">
        <v>0</v>
      </c>
      <c r="CM26" s="55">
        <f t="shared" si="255"/>
        <v>0</v>
      </c>
      <c r="CN26" s="56">
        <v>0</v>
      </c>
      <c r="CO26" s="55">
        <v>227</v>
      </c>
      <c r="CP26" s="55">
        <v>4</v>
      </c>
      <c r="CQ26" s="55">
        <v>0</v>
      </c>
      <c r="CR26" s="62">
        <f t="shared" si="256"/>
        <v>-100</v>
      </c>
      <c r="CS26" s="55">
        <v>0</v>
      </c>
      <c r="CT26" s="62">
        <f t="shared" si="257"/>
        <v>-100</v>
      </c>
      <c r="CU26" s="55">
        <f t="shared" si="173"/>
        <v>0</v>
      </c>
      <c r="CV26" s="55">
        <f t="shared" si="174"/>
        <v>0</v>
      </c>
      <c r="CW26" s="55">
        <f t="shared" si="175"/>
        <v>0</v>
      </c>
      <c r="CX26" s="56">
        <v>0</v>
      </c>
      <c r="CY26" s="55">
        <f t="shared" si="219"/>
        <v>0</v>
      </c>
      <c r="CZ26" s="56">
        <v>0</v>
      </c>
      <c r="DA26" s="55">
        <v>227</v>
      </c>
      <c r="DB26" s="55">
        <v>4</v>
      </c>
      <c r="DC26" s="55">
        <v>0</v>
      </c>
      <c r="DD26" s="62">
        <f t="shared" si="258"/>
        <v>-100</v>
      </c>
      <c r="DE26" s="55">
        <v>0</v>
      </c>
      <c r="DF26" s="62">
        <f t="shared" si="259"/>
        <v>-100</v>
      </c>
      <c r="DG26" s="55">
        <f t="shared" si="181"/>
        <v>0</v>
      </c>
      <c r="DH26" s="55">
        <f t="shared" si="182"/>
        <v>0</v>
      </c>
      <c r="DI26" s="55">
        <f t="shared" si="183"/>
        <v>119</v>
      </c>
      <c r="DJ26" s="56">
        <v>0</v>
      </c>
      <c r="DK26" s="55">
        <f t="shared" si="220"/>
        <v>2</v>
      </c>
      <c r="DL26" s="56">
        <v>0</v>
      </c>
      <c r="DM26" s="55">
        <v>227</v>
      </c>
      <c r="DN26" s="55">
        <v>4</v>
      </c>
      <c r="DO26" s="55">
        <v>119</v>
      </c>
      <c r="DP26" s="62">
        <f t="shared" si="260"/>
        <v>-47.6</v>
      </c>
      <c r="DQ26" s="55">
        <v>2</v>
      </c>
      <c r="DR26" s="62">
        <f t="shared" si="261"/>
        <v>-50</v>
      </c>
      <c r="DS26" s="55">
        <f t="shared" si="189"/>
        <v>0</v>
      </c>
      <c r="DT26" s="55">
        <f t="shared" si="190"/>
        <v>0</v>
      </c>
      <c r="DU26" s="55">
        <f t="shared" si="191"/>
        <v>0</v>
      </c>
      <c r="DV26" s="56">
        <v>0</v>
      </c>
      <c r="DW26" s="55">
        <f t="shared" si="221"/>
        <v>0</v>
      </c>
      <c r="DX26" s="56">
        <v>0</v>
      </c>
      <c r="DY26" s="55">
        <v>227</v>
      </c>
      <c r="DZ26" s="55">
        <v>4</v>
      </c>
      <c r="EA26" s="55">
        <v>119</v>
      </c>
      <c r="EB26" s="62">
        <f t="shared" si="242"/>
        <v>-47.6</v>
      </c>
      <c r="EC26" s="55">
        <v>2</v>
      </c>
      <c r="ED26" s="62">
        <f t="shared" si="243"/>
        <v>-50</v>
      </c>
      <c r="EE26" s="55">
        <f t="shared" si="197"/>
        <v>0</v>
      </c>
      <c r="EF26" s="55">
        <f t="shared" si="198"/>
        <v>0</v>
      </c>
      <c r="EG26" s="55">
        <f t="shared" si="199"/>
        <v>0</v>
      </c>
      <c r="EH26" s="56">
        <v>0</v>
      </c>
      <c r="EI26" s="55">
        <f t="shared" si="222"/>
        <v>0</v>
      </c>
      <c r="EJ26" s="56">
        <v>0</v>
      </c>
      <c r="EK26" s="55">
        <v>227</v>
      </c>
      <c r="EL26" s="55">
        <v>4</v>
      </c>
      <c r="EM26" s="55">
        <v>119</v>
      </c>
      <c r="EN26" s="62">
        <f t="shared" si="244"/>
        <v>-47.6</v>
      </c>
      <c r="EO26" s="55">
        <v>2</v>
      </c>
      <c r="EP26" s="62">
        <f t="shared" si="245"/>
        <v>-50</v>
      </c>
    </row>
    <row r="27" spans="1:146" s="43" customFormat="1" ht="16.5" customHeight="1">
      <c r="A27" s="42"/>
      <c r="B27" s="46" t="s">
        <v>312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6">
        <v>0</v>
      </c>
      <c r="Y27" s="55">
        <v>0</v>
      </c>
      <c r="Z27" s="56">
        <v>0</v>
      </c>
      <c r="AA27" s="55">
        <f t="shared" si="210"/>
        <v>0</v>
      </c>
      <c r="AB27" s="55">
        <f t="shared" si="211"/>
        <v>0</v>
      </c>
      <c r="AC27" s="55">
        <f t="shared" si="212"/>
        <v>0</v>
      </c>
      <c r="AD27" s="56">
        <v>0</v>
      </c>
      <c r="AE27" s="55">
        <f t="shared" si="213"/>
        <v>0</v>
      </c>
      <c r="AF27" s="56">
        <v>0</v>
      </c>
      <c r="AG27" s="55">
        <v>0</v>
      </c>
      <c r="AH27" s="55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f t="shared" si="133"/>
        <v>0</v>
      </c>
      <c r="AN27" s="55">
        <f t="shared" si="134"/>
        <v>0</v>
      </c>
      <c r="AO27" s="55">
        <f t="shared" si="135"/>
        <v>11550</v>
      </c>
      <c r="AP27" s="56">
        <v>0</v>
      </c>
      <c r="AQ27" s="55">
        <f t="shared" si="214"/>
        <v>127</v>
      </c>
      <c r="AR27" s="56">
        <v>0</v>
      </c>
      <c r="AS27" s="55">
        <v>0</v>
      </c>
      <c r="AT27" s="55">
        <v>0</v>
      </c>
      <c r="AU27" s="55">
        <v>11550</v>
      </c>
      <c r="AV27" s="56">
        <v>0</v>
      </c>
      <c r="AW27" s="55">
        <v>127</v>
      </c>
      <c r="AX27" s="56">
        <v>0</v>
      </c>
      <c r="AY27" s="55">
        <f t="shared" si="141"/>
        <v>0</v>
      </c>
      <c r="AZ27" s="55">
        <f t="shared" si="142"/>
        <v>0</v>
      </c>
      <c r="BA27" s="55">
        <f t="shared" si="143"/>
        <v>0</v>
      </c>
      <c r="BB27" s="56">
        <v>0</v>
      </c>
      <c r="BC27" s="55">
        <f t="shared" si="215"/>
        <v>0</v>
      </c>
      <c r="BD27" s="56">
        <v>0</v>
      </c>
      <c r="BE27" s="55">
        <v>0</v>
      </c>
      <c r="BF27" s="55">
        <v>0</v>
      </c>
      <c r="BG27" s="55">
        <v>11550</v>
      </c>
      <c r="BH27" s="56">
        <v>0</v>
      </c>
      <c r="BI27" s="55">
        <v>127</v>
      </c>
      <c r="BJ27" s="56">
        <v>0</v>
      </c>
      <c r="BK27" s="55">
        <f t="shared" si="149"/>
        <v>0</v>
      </c>
      <c r="BL27" s="55">
        <f t="shared" si="150"/>
        <v>0</v>
      </c>
      <c r="BM27" s="55">
        <f t="shared" si="151"/>
        <v>6034</v>
      </c>
      <c r="BN27" s="56">
        <v>0</v>
      </c>
      <c r="BO27" s="55">
        <f t="shared" si="216"/>
        <v>127</v>
      </c>
      <c r="BP27" s="56">
        <v>0</v>
      </c>
      <c r="BQ27" s="55">
        <v>0</v>
      </c>
      <c r="BR27" s="55">
        <v>0</v>
      </c>
      <c r="BS27" s="55">
        <v>17584</v>
      </c>
      <c r="BT27" s="56">
        <v>0</v>
      </c>
      <c r="BU27" s="55">
        <v>254</v>
      </c>
      <c r="BV27" s="56">
        <v>0</v>
      </c>
      <c r="BW27" s="55">
        <f t="shared" ref="BW27:BW28" si="262">CC27-BQ27</f>
        <v>0</v>
      </c>
      <c r="BX27" s="55">
        <f t="shared" ref="BX27:BX28" si="263">CD27-BR27</f>
        <v>0</v>
      </c>
      <c r="BY27" s="55">
        <f t="shared" ref="BY27:BY28" si="264">CE27-BS27</f>
        <v>0</v>
      </c>
      <c r="BZ27" s="56">
        <v>0</v>
      </c>
      <c r="CA27" s="55">
        <f t="shared" ref="CA27:CA28" si="265">CG27-BU27</f>
        <v>0</v>
      </c>
      <c r="CB27" s="56">
        <v>0</v>
      </c>
      <c r="CC27" s="55">
        <v>0</v>
      </c>
      <c r="CD27" s="55">
        <v>0</v>
      </c>
      <c r="CE27" s="55">
        <v>17584</v>
      </c>
      <c r="CF27" s="56">
        <v>0</v>
      </c>
      <c r="CG27" s="55">
        <v>254</v>
      </c>
      <c r="CH27" s="56">
        <v>0</v>
      </c>
      <c r="CI27" s="55">
        <f>CO27-CC27</f>
        <v>0</v>
      </c>
      <c r="CJ27" s="55">
        <f>CP27-CD27</f>
        <v>0</v>
      </c>
      <c r="CK27" s="55">
        <f t="shared" si="254"/>
        <v>0</v>
      </c>
      <c r="CL27" s="56">
        <v>0</v>
      </c>
      <c r="CM27" s="55">
        <f t="shared" si="255"/>
        <v>0</v>
      </c>
      <c r="CN27" s="56">
        <v>0</v>
      </c>
      <c r="CO27" s="55">
        <v>0</v>
      </c>
      <c r="CP27" s="55">
        <v>0</v>
      </c>
      <c r="CQ27" s="55">
        <v>17584</v>
      </c>
      <c r="CR27" s="56">
        <v>0</v>
      </c>
      <c r="CS27" s="55">
        <v>254</v>
      </c>
      <c r="CT27" s="56">
        <v>0</v>
      </c>
      <c r="CU27" s="55">
        <f>DA27-CO27</f>
        <v>0</v>
      </c>
      <c r="CV27" s="55">
        <f>DB27-CP27</f>
        <v>0</v>
      </c>
      <c r="CW27" s="55">
        <f t="shared" ref="CW27:CW28" si="266">DC27-CQ27</f>
        <v>0</v>
      </c>
      <c r="CX27" s="56">
        <v>0</v>
      </c>
      <c r="CY27" s="55">
        <f t="shared" ref="CY27:CY28" si="267">DE27-CS27</f>
        <v>0</v>
      </c>
      <c r="CZ27" s="56">
        <v>0</v>
      </c>
      <c r="DA27" s="55">
        <v>0</v>
      </c>
      <c r="DB27" s="55">
        <v>0</v>
      </c>
      <c r="DC27" s="55">
        <v>17584</v>
      </c>
      <c r="DD27" s="56">
        <v>0</v>
      </c>
      <c r="DE27" s="55">
        <v>254</v>
      </c>
      <c r="DF27" s="56">
        <v>0</v>
      </c>
      <c r="DG27" s="55">
        <f>DM27-DA27</f>
        <v>0</v>
      </c>
      <c r="DH27" s="55">
        <f>DN27-DB27</f>
        <v>0</v>
      </c>
      <c r="DI27" s="55">
        <f t="shared" si="183"/>
        <v>0</v>
      </c>
      <c r="DJ27" s="56">
        <v>0</v>
      </c>
      <c r="DK27" s="55">
        <f t="shared" si="220"/>
        <v>0</v>
      </c>
      <c r="DL27" s="56">
        <v>0</v>
      </c>
      <c r="DM27" s="55">
        <v>0</v>
      </c>
      <c r="DN27" s="55">
        <v>0</v>
      </c>
      <c r="DO27" s="55">
        <v>17584</v>
      </c>
      <c r="DP27" s="56">
        <v>0</v>
      </c>
      <c r="DQ27" s="55">
        <v>254</v>
      </c>
      <c r="DR27" s="56">
        <v>0</v>
      </c>
      <c r="DS27" s="55">
        <f>DY27-DM27</f>
        <v>0</v>
      </c>
      <c r="DT27" s="55">
        <f>DZ27-DN27</f>
        <v>0</v>
      </c>
      <c r="DU27" s="55">
        <f t="shared" si="191"/>
        <v>0</v>
      </c>
      <c r="DV27" s="56">
        <v>0</v>
      </c>
      <c r="DW27" s="55">
        <f t="shared" si="221"/>
        <v>0</v>
      </c>
      <c r="DX27" s="56">
        <v>0</v>
      </c>
      <c r="DY27" s="55">
        <v>0</v>
      </c>
      <c r="DZ27" s="55">
        <v>0</v>
      </c>
      <c r="EA27" s="55">
        <v>17584</v>
      </c>
      <c r="EB27" s="56">
        <v>0</v>
      </c>
      <c r="EC27" s="55">
        <v>254</v>
      </c>
      <c r="ED27" s="56">
        <v>0</v>
      </c>
      <c r="EE27" s="55">
        <f>EK27-DY27</f>
        <v>0</v>
      </c>
      <c r="EF27" s="55">
        <f>EL27-DZ27</f>
        <v>0</v>
      </c>
      <c r="EG27" s="55">
        <f t="shared" si="199"/>
        <v>0</v>
      </c>
      <c r="EH27" s="56">
        <v>0</v>
      </c>
      <c r="EI27" s="55">
        <f t="shared" si="222"/>
        <v>0</v>
      </c>
      <c r="EJ27" s="56">
        <v>0</v>
      </c>
      <c r="EK27" s="55">
        <v>0</v>
      </c>
      <c r="EL27" s="55">
        <v>0</v>
      </c>
      <c r="EM27" s="55">
        <v>17584</v>
      </c>
      <c r="EN27" s="56">
        <v>0</v>
      </c>
      <c r="EO27" s="55">
        <v>254</v>
      </c>
      <c r="EP27" s="56">
        <v>0</v>
      </c>
    </row>
    <row r="28" spans="1:146" s="43" customFormat="1" ht="16.5" customHeight="1">
      <c r="A28" s="42"/>
      <c r="B28" s="46" t="s">
        <v>306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6">
        <v>0</v>
      </c>
      <c r="Y28" s="55">
        <v>0</v>
      </c>
      <c r="Z28" s="56">
        <v>0</v>
      </c>
      <c r="AA28" s="55">
        <f t="shared" si="210"/>
        <v>0</v>
      </c>
      <c r="AB28" s="55">
        <f t="shared" si="211"/>
        <v>0</v>
      </c>
      <c r="AC28" s="55">
        <f t="shared" si="212"/>
        <v>0</v>
      </c>
      <c r="AD28" s="56">
        <v>0</v>
      </c>
      <c r="AE28" s="55">
        <f t="shared" si="213"/>
        <v>0</v>
      </c>
      <c r="AF28" s="56">
        <v>0</v>
      </c>
      <c r="AG28" s="55">
        <v>0</v>
      </c>
      <c r="AH28" s="55">
        <v>0</v>
      </c>
      <c r="AI28" s="55">
        <v>0</v>
      </c>
      <c r="AJ28" s="56">
        <v>0</v>
      </c>
      <c r="AK28" s="55">
        <v>0</v>
      </c>
      <c r="AL28" s="56">
        <v>0</v>
      </c>
      <c r="AM28" s="55">
        <f t="shared" ref="AM28" si="268">AS28-AG28</f>
        <v>0</v>
      </c>
      <c r="AN28" s="55">
        <f t="shared" ref="AN28" si="269">AT28-AH28</f>
        <v>0</v>
      </c>
      <c r="AO28" s="55">
        <f t="shared" ref="AO28" si="270">AU28-AI28</f>
        <v>0</v>
      </c>
      <c r="AP28" s="56">
        <v>0</v>
      </c>
      <c r="AQ28" s="55">
        <f t="shared" ref="AQ28" si="271">AW28-AK28</f>
        <v>0</v>
      </c>
      <c r="AR28" s="56">
        <v>0</v>
      </c>
      <c r="AS28" s="55">
        <v>0</v>
      </c>
      <c r="AT28" s="55">
        <v>0</v>
      </c>
      <c r="AU28" s="55">
        <v>0</v>
      </c>
      <c r="AV28" s="56">
        <v>0</v>
      </c>
      <c r="AW28" s="55">
        <v>0</v>
      </c>
      <c r="AX28" s="56">
        <v>0</v>
      </c>
      <c r="AY28" s="55">
        <f t="shared" ref="AY28" si="272">BE28-AS28</f>
        <v>0</v>
      </c>
      <c r="AZ28" s="55">
        <f t="shared" ref="AZ28" si="273">BF28-AT28</f>
        <v>0</v>
      </c>
      <c r="BA28" s="55">
        <f t="shared" ref="BA28" si="274">BG28-AU28</f>
        <v>0</v>
      </c>
      <c r="BB28" s="56">
        <v>0</v>
      </c>
      <c r="BC28" s="55">
        <f t="shared" ref="BC28" si="275">BI28-AW28</f>
        <v>0</v>
      </c>
      <c r="BD28" s="56">
        <v>0</v>
      </c>
      <c r="BE28" s="55">
        <v>0</v>
      </c>
      <c r="BF28" s="55">
        <v>0</v>
      </c>
      <c r="BG28" s="55">
        <v>0</v>
      </c>
      <c r="BH28" s="56">
        <v>0</v>
      </c>
      <c r="BI28" s="55">
        <v>0</v>
      </c>
      <c r="BJ28" s="56">
        <v>0</v>
      </c>
      <c r="BK28" s="55">
        <f t="shared" si="149"/>
        <v>0</v>
      </c>
      <c r="BL28" s="55">
        <f t="shared" si="150"/>
        <v>0</v>
      </c>
      <c r="BM28" s="55">
        <f t="shared" ref="BM28" si="276">BS28-BG28</f>
        <v>42492</v>
      </c>
      <c r="BN28" s="56">
        <v>0</v>
      </c>
      <c r="BO28" s="55">
        <f>BU28-BI28</f>
        <v>24</v>
      </c>
      <c r="BP28" s="56">
        <v>0</v>
      </c>
      <c r="BQ28" s="55">
        <v>0</v>
      </c>
      <c r="BR28" s="55">
        <v>0</v>
      </c>
      <c r="BS28" s="55">
        <v>42492</v>
      </c>
      <c r="BT28" s="56">
        <v>0</v>
      </c>
      <c r="BU28" s="55">
        <v>24</v>
      </c>
      <c r="BV28" s="56">
        <v>0</v>
      </c>
      <c r="BW28" s="55">
        <f t="shared" si="262"/>
        <v>0</v>
      </c>
      <c r="BX28" s="55">
        <f t="shared" si="263"/>
        <v>0</v>
      </c>
      <c r="BY28" s="55">
        <f t="shared" si="264"/>
        <v>49252</v>
      </c>
      <c r="BZ28" s="56">
        <v>0</v>
      </c>
      <c r="CA28" s="55">
        <f t="shared" si="265"/>
        <v>51</v>
      </c>
      <c r="CB28" s="56">
        <v>0</v>
      </c>
      <c r="CC28" s="55">
        <v>0</v>
      </c>
      <c r="CD28" s="55">
        <v>0</v>
      </c>
      <c r="CE28" s="55">
        <v>91744</v>
      </c>
      <c r="CF28" s="56">
        <v>0</v>
      </c>
      <c r="CG28" s="55">
        <v>75</v>
      </c>
      <c r="CH28" s="56">
        <v>0</v>
      </c>
      <c r="CI28" s="55">
        <f>CO28-CC28</f>
        <v>0</v>
      </c>
      <c r="CJ28" s="55">
        <f>CP28-CD28</f>
        <v>0</v>
      </c>
      <c r="CK28" s="55">
        <f t="shared" si="254"/>
        <v>25510</v>
      </c>
      <c r="CL28" s="56">
        <v>0</v>
      </c>
      <c r="CM28" s="55">
        <f t="shared" si="255"/>
        <v>26</v>
      </c>
      <c r="CN28" s="56">
        <v>0</v>
      </c>
      <c r="CO28" s="55">
        <v>0</v>
      </c>
      <c r="CP28" s="55">
        <v>0</v>
      </c>
      <c r="CQ28" s="55">
        <v>117254</v>
      </c>
      <c r="CR28" s="56">
        <v>0</v>
      </c>
      <c r="CS28" s="55">
        <v>101</v>
      </c>
      <c r="CT28" s="56">
        <v>0</v>
      </c>
      <c r="CU28" s="55">
        <f>DA28-CO28</f>
        <v>0</v>
      </c>
      <c r="CV28" s="55">
        <f>DB28-CP28</f>
        <v>0</v>
      </c>
      <c r="CW28" s="55">
        <f t="shared" si="266"/>
        <v>44591</v>
      </c>
      <c r="CX28" s="56">
        <v>0</v>
      </c>
      <c r="CY28" s="55">
        <f t="shared" si="267"/>
        <v>45</v>
      </c>
      <c r="CZ28" s="56">
        <v>0</v>
      </c>
      <c r="DA28" s="55">
        <v>0</v>
      </c>
      <c r="DB28" s="55">
        <v>0</v>
      </c>
      <c r="DC28" s="55">
        <v>161845</v>
      </c>
      <c r="DD28" s="56">
        <v>0</v>
      </c>
      <c r="DE28" s="55">
        <v>146</v>
      </c>
      <c r="DF28" s="56">
        <v>0</v>
      </c>
      <c r="DG28" s="55">
        <f>DM28-DA28</f>
        <v>0</v>
      </c>
      <c r="DH28" s="55">
        <f>DN28-DB28</f>
        <v>0</v>
      </c>
      <c r="DI28" s="55">
        <f t="shared" si="183"/>
        <v>19016</v>
      </c>
      <c r="DJ28" s="56">
        <v>0</v>
      </c>
      <c r="DK28" s="55">
        <f t="shared" si="220"/>
        <v>19</v>
      </c>
      <c r="DL28" s="56">
        <v>0</v>
      </c>
      <c r="DM28" s="55">
        <v>0</v>
      </c>
      <c r="DN28" s="55">
        <v>0</v>
      </c>
      <c r="DO28" s="55">
        <v>180861</v>
      </c>
      <c r="DP28" s="56">
        <v>0</v>
      </c>
      <c r="DQ28" s="55">
        <v>165</v>
      </c>
      <c r="DR28" s="56">
        <v>0</v>
      </c>
      <c r="DS28" s="55">
        <f>DY28-DM28</f>
        <v>0</v>
      </c>
      <c r="DT28" s="55">
        <f>DZ28-DN28</f>
        <v>0</v>
      </c>
      <c r="DU28" s="55">
        <f t="shared" si="191"/>
        <v>0</v>
      </c>
      <c r="DV28" s="56">
        <v>0</v>
      </c>
      <c r="DW28" s="55">
        <f t="shared" si="221"/>
        <v>0</v>
      </c>
      <c r="DX28" s="56">
        <v>0</v>
      </c>
      <c r="DY28" s="55">
        <v>0</v>
      </c>
      <c r="DZ28" s="55">
        <v>0</v>
      </c>
      <c r="EA28" s="55">
        <v>180861</v>
      </c>
      <c r="EB28" s="56">
        <v>0</v>
      </c>
      <c r="EC28" s="55">
        <v>165</v>
      </c>
      <c r="ED28" s="56">
        <v>0</v>
      </c>
      <c r="EE28" s="55">
        <f>EK28-DY28</f>
        <v>0</v>
      </c>
      <c r="EF28" s="55">
        <f>EL28-DZ28</f>
        <v>0</v>
      </c>
      <c r="EG28" s="55">
        <f t="shared" si="199"/>
        <v>56528</v>
      </c>
      <c r="EH28" s="56">
        <v>0</v>
      </c>
      <c r="EI28" s="55">
        <f t="shared" si="222"/>
        <v>66</v>
      </c>
      <c r="EJ28" s="56">
        <v>0</v>
      </c>
      <c r="EK28" s="55">
        <v>0</v>
      </c>
      <c r="EL28" s="55">
        <v>0</v>
      </c>
      <c r="EM28" s="55">
        <v>237389</v>
      </c>
      <c r="EN28" s="56">
        <v>0</v>
      </c>
      <c r="EO28" s="55">
        <v>231</v>
      </c>
      <c r="EP28" s="56">
        <v>0</v>
      </c>
    </row>
    <row r="29" spans="1:146" s="43" customFormat="1" ht="16.5" customHeight="1">
      <c r="A29" s="42"/>
      <c r="B29" s="46" t="s">
        <v>216</v>
      </c>
      <c r="C29" s="55">
        <v>0</v>
      </c>
      <c r="D29" s="55">
        <v>0</v>
      </c>
      <c r="E29" s="55">
        <v>0</v>
      </c>
      <c r="F29" s="55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5">
        <v>400</v>
      </c>
      <c r="P29" s="55">
        <v>11</v>
      </c>
      <c r="Q29" s="55">
        <v>75948</v>
      </c>
      <c r="R29" s="55">
        <v>1189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6">
        <v>0</v>
      </c>
      <c r="Y29" s="55">
        <v>0</v>
      </c>
      <c r="Z29" s="56">
        <v>0</v>
      </c>
      <c r="AA29" s="55">
        <f t="shared" ref="AA29:AA34" si="277">AG29-U29</f>
        <v>0</v>
      </c>
      <c r="AB29" s="55">
        <f t="shared" ref="AB29:AB34" si="278">AH29-V29</f>
        <v>0</v>
      </c>
      <c r="AC29" s="55">
        <f t="shared" ref="AC29:AC34" si="279">AI29-W29</f>
        <v>0</v>
      </c>
      <c r="AD29" s="56">
        <v>0</v>
      </c>
      <c r="AE29" s="55">
        <f t="shared" ref="AE29:AE34" si="280">AK29-Y29</f>
        <v>0</v>
      </c>
      <c r="AF29" s="56">
        <v>0</v>
      </c>
      <c r="AG29" s="55">
        <v>0</v>
      </c>
      <c r="AH29" s="55">
        <v>0</v>
      </c>
      <c r="AI29" s="55">
        <v>0</v>
      </c>
      <c r="AJ29" s="56">
        <v>0</v>
      </c>
      <c r="AK29" s="55">
        <v>0</v>
      </c>
      <c r="AL29" s="56">
        <v>0</v>
      </c>
      <c r="AM29" s="55">
        <f t="shared" si="133"/>
        <v>0</v>
      </c>
      <c r="AN29" s="55">
        <f t="shared" si="134"/>
        <v>0</v>
      </c>
      <c r="AO29" s="55">
        <f t="shared" si="135"/>
        <v>0</v>
      </c>
      <c r="AP29" s="56">
        <v>0</v>
      </c>
      <c r="AQ29" s="55">
        <f t="shared" si="214"/>
        <v>0</v>
      </c>
      <c r="AR29" s="56">
        <v>0</v>
      </c>
      <c r="AS29" s="55">
        <v>0</v>
      </c>
      <c r="AT29" s="55">
        <v>0</v>
      </c>
      <c r="AU29" s="55">
        <v>0</v>
      </c>
      <c r="AV29" s="56">
        <v>0</v>
      </c>
      <c r="AW29" s="55">
        <v>0</v>
      </c>
      <c r="AX29" s="56">
        <v>0</v>
      </c>
      <c r="AY29" s="55">
        <f t="shared" si="141"/>
        <v>0</v>
      </c>
      <c r="AZ29" s="55">
        <f t="shared" si="142"/>
        <v>0</v>
      </c>
      <c r="BA29" s="55">
        <f t="shared" si="143"/>
        <v>0</v>
      </c>
      <c r="BB29" s="56">
        <v>0</v>
      </c>
      <c r="BC29" s="55">
        <f t="shared" si="215"/>
        <v>0</v>
      </c>
      <c r="BD29" s="56">
        <v>0</v>
      </c>
      <c r="BE29" s="55">
        <v>0</v>
      </c>
      <c r="BF29" s="55">
        <v>0</v>
      </c>
      <c r="BG29" s="55">
        <v>0</v>
      </c>
      <c r="BH29" s="56">
        <v>0</v>
      </c>
      <c r="BI29" s="55">
        <v>0</v>
      </c>
      <c r="BJ29" s="56">
        <v>0</v>
      </c>
      <c r="BK29" s="55">
        <f t="shared" si="149"/>
        <v>0</v>
      </c>
      <c r="BL29" s="55">
        <f t="shared" si="150"/>
        <v>0</v>
      </c>
      <c r="BM29" s="55">
        <f t="shared" si="151"/>
        <v>0</v>
      </c>
      <c r="BN29" s="56">
        <v>0</v>
      </c>
      <c r="BO29" s="55">
        <f t="shared" si="216"/>
        <v>0</v>
      </c>
      <c r="BP29" s="56">
        <v>0</v>
      </c>
      <c r="BQ29" s="55">
        <v>0</v>
      </c>
      <c r="BR29" s="55">
        <v>0</v>
      </c>
      <c r="BS29" s="55">
        <v>0</v>
      </c>
      <c r="BT29" s="56">
        <v>0</v>
      </c>
      <c r="BU29" s="55">
        <v>0</v>
      </c>
      <c r="BV29" s="56">
        <v>0</v>
      </c>
      <c r="BW29" s="55">
        <f t="shared" si="157"/>
        <v>0</v>
      </c>
      <c r="BX29" s="55">
        <f t="shared" si="158"/>
        <v>0</v>
      </c>
      <c r="BY29" s="55">
        <f t="shared" si="159"/>
        <v>0</v>
      </c>
      <c r="BZ29" s="56">
        <v>0</v>
      </c>
      <c r="CA29" s="55">
        <f t="shared" si="217"/>
        <v>0</v>
      </c>
      <c r="CB29" s="56">
        <v>0</v>
      </c>
      <c r="CC29" s="55">
        <v>0</v>
      </c>
      <c r="CD29" s="55">
        <v>0</v>
      </c>
      <c r="CE29" s="55">
        <v>0</v>
      </c>
      <c r="CF29" s="56">
        <v>0</v>
      </c>
      <c r="CG29" s="55">
        <v>0</v>
      </c>
      <c r="CH29" s="56">
        <v>0</v>
      </c>
      <c r="CI29" s="55">
        <f t="shared" ref="CI29:CI30" si="281">CO29-CC29</f>
        <v>0</v>
      </c>
      <c r="CJ29" s="55">
        <f t="shared" ref="CJ29:CJ30" si="282">CP29-CD29</f>
        <v>0</v>
      </c>
      <c r="CK29" s="55">
        <f t="shared" si="254"/>
        <v>0</v>
      </c>
      <c r="CL29" s="56">
        <v>0</v>
      </c>
      <c r="CM29" s="55">
        <f t="shared" si="255"/>
        <v>0</v>
      </c>
      <c r="CN29" s="56">
        <v>0</v>
      </c>
      <c r="CO29" s="55">
        <v>0</v>
      </c>
      <c r="CP29" s="55">
        <v>0</v>
      </c>
      <c r="CQ29" s="55">
        <v>0</v>
      </c>
      <c r="CR29" s="56">
        <v>0</v>
      </c>
      <c r="CS29" s="55">
        <v>0</v>
      </c>
      <c r="CT29" s="56">
        <v>0</v>
      </c>
      <c r="CU29" s="55">
        <f t="shared" ref="CU29:CU34" si="283">DA29-CO29</f>
        <v>0</v>
      </c>
      <c r="CV29" s="55">
        <f t="shared" ref="CV29:CV34" si="284">DB29-CP29</f>
        <v>0</v>
      </c>
      <c r="CW29" s="55">
        <f t="shared" ref="CW29:CW34" si="285">DC29-CQ29</f>
        <v>0</v>
      </c>
      <c r="CX29" s="56">
        <v>0</v>
      </c>
      <c r="CY29" s="55">
        <f t="shared" ref="CY29:CY34" si="286">DE29-CS29</f>
        <v>0</v>
      </c>
      <c r="CZ29" s="56">
        <v>0</v>
      </c>
      <c r="DA29" s="55">
        <v>0</v>
      </c>
      <c r="DB29" s="55">
        <v>0</v>
      </c>
      <c r="DC29" s="55">
        <v>0</v>
      </c>
      <c r="DD29" s="56">
        <v>0</v>
      </c>
      <c r="DE29" s="55">
        <v>0</v>
      </c>
      <c r="DF29" s="56">
        <v>0</v>
      </c>
      <c r="DG29" s="55">
        <f t="shared" ref="DG29:DG34" si="287">DM29-DA29</f>
        <v>0</v>
      </c>
      <c r="DH29" s="55">
        <f t="shared" ref="DH29:DH34" si="288">DN29-DB29</f>
        <v>0</v>
      </c>
      <c r="DI29" s="55">
        <f t="shared" si="183"/>
        <v>0</v>
      </c>
      <c r="DJ29" s="56">
        <v>0</v>
      </c>
      <c r="DK29" s="55">
        <f t="shared" si="220"/>
        <v>0</v>
      </c>
      <c r="DL29" s="56">
        <v>0</v>
      </c>
      <c r="DM29" s="55">
        <v>0</v>
      </c>
      <c r="DN29" s="55">
        <v>0</v>
      </c>
      <c r="DO29" s="55">
        <v>0</v>
      </c>
      <c r="DP29" s="56">
        <v>0</v>
      </c>
      <c r="DQ29" s="55">
        <v>0</v>
      </c>
      <c r="DR29" s="56">
        <v>0</v>
      </c>
      <c r="DS29" s="55">
        <f t="shared" ref="DS29:DS34" si="289">DY29-DM29</f>
        <v>0</v>
      </c>
      <c r="DT29" s="55">
        <f t="shared" ref="DT29:DT34" si="290">DZ29-DN29</f>
        <v>0</v>
      </c>
      <c r="DU29" s="55">
        <f t="shared" si="191"/>
        <v>0</v>
      </c>
      <c r="DV29" s="56">
        <v>0</v>
      </c>
      <c r="DW29" s="55">
        <f t="shared" si="221"/>
        <v>0</v>
      </c>
      <c r="DX29" s="56">
        <v>0</v>
      </c>
      <c r="DY29" s="55">
        <v>0</v>
      </c>
      <c r="DZ29" s="55">
        <v>0</v>
      </c>
      <c r="EA29" s="55">
        <v>0</v>
      </c>
      <c r="EB29" s="56">
        <v>0</v>
      </c>
      <c r="EC29" s="55">
        <v>0</v>
      </c>
      <c r="ED29" s="56">
        <v>0</v>
      </c>
      <c r="EE29" s="55">
        <f t="shared" ref="EE29:EE34" si="291">EK29-DY29</f>
        <v>0</v>
      </c>
      <c r="EF29" s="55">
        <f t="shared" ref="EF29:EF34" si="292">EL29-DZ29</f>
        <v>0</v>
      </c>
      <c r="EG29" s="55">
        <f t="shared" si="199"/>
        <v>0</v>
      </c>
      <c r="EH29" s="56">
        <v>0</v>
      </c>
      <c r="EI29" s="55">
        <f t="shared" si="222"/>
        <v>0</v>
      </c>
      <c r="EJ29" s="56">
        <v>0</v>
      </c>
      <c r="EK29" s="55">
        <v>0</v>
      </c>
      <c r="EL29" s="55">
        <v>0</v>
      </c>
      <c r="EM29" s="55">
        <v>0</v>
      </c>
      <c r="EN29" s="56">
        <v>0</v>
      </c>
      <c r="EO29" s="55">
        <v>0</v>
      </c>
      <c r="EP29" s="56">
        <v>0</v>
      </c>
    </row>
    <row r="30" spans="1:146" s="43" customFormat="1" ht="16.5" customHeight="1">
      <c r="A30" s="42"/>
      <c r="B30" s="46" t="s">
        <v>39</v>
      </c>
      <c r="C30" s="55">
        <v>0</v>
      </c>
      <c r="D30" s="55">
        <v>0</v>
      </c>
      <c r="E30" s="55">
        <v>5570</v>
      </c>
      <c r="F30" s="55">
        <v>12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82355</v>
      </c>
      <c r="P30" s="55">
        <v>124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6">
        <v>0</v>
      </c>
      <c r="Y30" s="55">
        <v>0</v>
      </c>
      <c r="Z30" s="56">
        <v>0</v>
      </c>
      <c r="AA30" s="55">
        <f t="shared" si="277"/>
        <v>0</v>
      </c>
      <c r="AB30" s="55">
        <f t="shared" si="278"/>
        <v>0</v>
      </c>
      <c r="AC30" s="55">
        <f t="shared" si="279"/>
        <v>0</v>
      </c>
      <c r="AD30" s="56">
        <v>0</v>
      </c>
      <c r="AE30" s="55">
        <f t="shared" si="280"/>
        <v>0</v>
      </c>
      <c r="AF30" s="56">
        <v>0</v>
      </c>
      <c r="AG30" s="55">
        <v>0</v>
      </c>
      <c r="AH30" s="55">
        <v>0</v>
      </c>
      <c r="AI30" s="55">
        <v>0</v>
      </c>
      <c r="AJ30" s="56">
        <v>0</v>
      </c>
      <c r="AK30" s="55">
        <v>0</v>
      </c>
      <c r="AL30" s="56">
        <v>0</v>
      </c>
      <c r="AM30" s="55">
        <f t="shared" si="133"/>
        <v>0</v>
      </c>
      <c r="AN30" s="55">
        <f t="shared" si="134"/>
        <v>0</v>
      </c>
      <c r="AO30" s="55">
        <f t="shared" si="135"/>
        <v>0</v>
      </c>
      <c r="AP30" s="56">
        <v>0</v>
      </c>
      <c r="AQ30" s="55">
        <f t="shared" si="214"/>
        <v>0</v>
      </c>
      <c r="AR30" s="56">
        <v>0</v>
      </c>
      <c r="AS30" s="55">
        <v>0</v>
      </c>
      <c r="AT30" s="55">
        <v>0</v>
      </c>
      <c r="AU30" s="55">
        <v>0</v>
      </c>
      <c r="AV30" s="56">
        <v>0</v>
      </c>
      <c r="AW30" s="55">
        <v>0</v>
      </c>
      <c r="AX30" s="56">
        <v>0</v>
      </c>
      <c r="AY30" s="55">
        <f t="shared" si="141"/>
        <v>0</v>
      </c>
      <c r="AZ30" s="55">
        <f t="shared" si="142"/>
        <v>0</v>
      </c>
      <c r="BA30" s="55">
        <f t="shared" si="143"/>
        <v>0</v>
      </c>
      <c r="BB30" s="56">
        <v>0</v>
      </c>
      <c r="BC30" s="55">
        <f t="shared" si="215"/>
        <v>0</v>
      </c>
      <c r="BD30" s="56">
        <v>0</v>
      </c>
      <c r="BE30" s="55">
        <v>0</v>
      </c>
      <c r="BF30" s="55">
        <v>0</v>
      </c>
      <c r="BG30" s="55">
        <v>0</v>
      </c>
      <c r="BH30" s="56">
        <v>0</v>
      </c>
      <c r="BI30" s="55">
        <v>0</v>
      </c>
      <c r="BJ30" s="56">
        <v>0</v>
      </c>
      <c r="BK30" s="55">
        <f t="shared" si="149"/>
        <v>0</v>
      </c>
      <c r="BL30" s="55">
        <f t="shared" si="150"/>
        <v>0</v>
      </c>
      <c r="BM30" s="55">
        <f t="shared" si="151"/>
        <v>0</v>
      </c>
      <c r="BN30" s="56">
        <v>0</v>
      </c>
      <c r="BO30" s="55">
        <f t="shared" si="216"/>
        <v>0</v>
      </c>
      <c r="BP30" s="56">
        <v>0</v>
      </c>
      <c r="BQ30" s="55">
        <v>0</v>
      </c>
      <c r="BR30" s="55">
        <v>0</v>
      </c>
      <c r="BS30" s="55">
        <v>0</v>
      </c>
      <c r="BT30" s="56">
        <v>0</v>
      </c>
      <c r="BU30" s="55">
        <v>0</v>
      </c>
      <c r="BV30" s="56">
        <v>0</v>
      </c>
      <c r="BW30" s="55">
        <f t="shared" si="157"/>
        <v>0</v>
      </c>
      <c r="BX30" s="55">
        <f t="shared" si="158"/>
        <v>0</v>
      </c>
      <c r="BY30" s="55">
        <f t="shared" si="159"/>
        <v>0</v>
      </c>
      <c r="BZ30" s="56">
        <v>0</v>
      </c>
      <c r="CA30" s="55">
        <f t="shared" si="217"/>
        <v>0</v>
      </c>
      <c r="CB30" s="56">
        <v>0</v>
      </c>
      <c r="CC30" s="55">
        <v>0</v>
      </c>
      <c r="CD30" s="55">
        <v>0</v>
      </c>
      <c r="CE30" s="55">
        <v>0</v>
      </c>
      <c r="CF30" s="56">
        <v>0</v>
      </c>
      <c r="CG30" s="55">
        <v>0</v>
      </c>
      <c r="CH30" s="56">
        <v>0</v>
      </c>
      <c r="CI30" s="55">
        <f t="shared" si="281"/>
        <v>0</v>
      </c>
      <c r="CJ30" s="55">
        <f t="shared" si="282"/>
        <v>0</v>
      </c>
      <c r="CK30" s="55">
        <f t="shared" si="254"/>
        <v>0</v>
      </c>
      <c r="CL30" s="56">
        <v>0</v>
      </c>
      <c r="CM30" s="55">
        <f t="shared" si="255"/>
        <v>0</v>
      </c>
      <c r="CN30" s="56">
        <v>0</v>
      </c>
      <c r="CO30" s="55">
        <v>0</v>
      </c>
      <c r="CP30" s="55">
        <v>0</v>
      </c>
      <c r="CQ30" s="55">
        <v>0</v>
      </c>
      <c r="CR30" s="56">
        <v>0</v>
      </c>
      <c r="CS30" s="55">
        <v>0</v>
      </c>
      <c r="CT30" s="56">
        <v>0</v>
      </c>
      <c r="CU30" s="55">
        <f t="shared" si="283"/>
        <v>0</v>
      </c>
      <c r="CV30" s="55">
        <f t="shared" si="284"/>
        <v>0</v>
      </c>
      <c r="CW30" s="55">
        <f t="shared" si="285"/>
        <v>0</v>
      </c>
      <c r="CX30" s="56">
        <v>0</v>
      </c>
      <c r="CY30" s="55">
        <f t="shared" si="286"/>
        <v>0</v>
      </c>
      <c r="CZ30" s="56">
        <v>0</v>
      </c>
      <c r="DA30" s="55">
        <v>0</v>
      </c>
      <c r="DB30" s="55">
        <v>0</v>
      </c>
      <c r="DC30" s="55">
        <v>0</v>
      </c>
      <c r="DD30" s="56">
        <v>0</v>
      </c>
      <c r="DE30" s="55">
        <v>0</v>
      </c>
      <c r="DF30" s="56">
        <v>0</v>
      </c>
      <c r="DG30" s="55">
        <f t="shared" si="287"/>
        <v>0</v>
      </c>
      <c r="DH30" s="55">
        <f t="shared" si="288"/>
        <v>0</v>
      </c>
      <c r="DI30" s="55">
        <f t="shared" si="183"/>
        <v>0</v>
      </c>
      <c r="DJ30" s="56">
        <v>0</v>
      </c>
      <c r="DK30" s="55">
        <f t="shared" si="220"/>
        <v>0</v>
      </c>
      <c r="DL30" s="56">
        <v>0</v>
      </c>
      <c r="DM30" s="55">
        <v>0</v>
      </c>
      <c r="DN30" s="55">
        <v>0</v>
      </c>
      <c r="DO30" s="55">
        <v>0</v>
      </c>
      <c r="DP30" s="56">
        <v>0</v>
      </c>
      <c r="DQ30" s="55">
        <v>0</v>
      </c>
      <c r="DR30" s="56">
        <v>0</v>
      </c>
      <c r="DS30" s="55">
        <f t="shared" si="289"/>
        <v>0</v>
      </c>
      <c r="DT30" s="55">
        <f t="shared" si="290"/>
        <v>0</v>
      </c>
      <c r="DU30" s="55">
        <f t="shared" si="191"/>
        <v>0</v>
      </c>
      <c r="DV30" s="56">
        <v>0</v>
      </c>
      <c r="DW30" s="55">
        <f t="shared" si="221"/>
        <v>0</v>
      </c>
      <c r="DX30" s="56">
        <v>0</v>
      </c>
      <c r="DY30" s="55">
        <v>0</v>
      </c>
      <c r="DZ30" s="55">
        <v>0</v>
      </c>
      <c r="EA30" s="55">
        <v>0</v>
      </c>
      <c r="EB30" s="56">
        <v>0</v>
      </c>
      <c r="EC30" s="55">
        <v>0</v>
      </c>
      <c r="ED30" s="56">
        <v>0</v>
      </c>
      <c r="EE30" s="55">
        <f t="shared" si="291"/>
        <v>0</v>
      </c>
      <c r="EF30" s="55">
        <f t="shared" si="292"/>
        <v>0</v>
      </c>
      <c r="EG30" s="55">
        <f t="shared" si="199"/>
        <v>0</v>
      </c>
      <c r="EH30" s="56">
        <v>0</v>
      </c>
      <c r="EI30" s="55">
        <f t="shared" si="222"/>
        <v>0</v>
      </c>
      <c r="EJ30" s="56">
        <v>0</v>
      </c>
      <c r="EK30" s="55">
        <v>0</v>
      </c>
      <c r="EL30" s="55">
        <v>0</v>
      </c>
      <c r="EM30" s="55">
        <v>0</v>
      </c>
      <c r="EN30" s="56">
        <v>0</v>
      </c>
      <c r="EO30" s="55">
        <v>0</v>
      </c>
      <c r="EP30" s="56">
        <v>0</v>
      </c>
    </row>
    <row r="31" spans="1:146" s="43" customFormat="1" ht="16.5" customHeight="1">
      <c r="A31" s="42"/>
      <c r="B31" s="46" t="s">
        <v>217</v>
      </c>
      <c r="C31" s="55">
        <v>0</v>
      </c>
      <c r="D31" s="55">
        <v>0</v>
      </c>
      <c r="E31" s="55">
        <v>0</v>
      </c>
      <c r="F31" s="55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5">
        <v>239</v>
      </c>
      <c r="P31" s="55">
        <v>2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6">
        <v>0</v>
      </c>
      <c r="Y31" s="55">
        <v>0</v>
      </c>
      <c r="Z31" s="56">
        <v>0</v>
      </c>
      <c r="AA31" s="55">
        <f t="shared" si="277"/>
        <v>0</v>
      </c>
      <c r="AB31" s="55">
        <f t="shared" si="278"/>
        <v>0</v>
      </c>
      <c r="AC31" s="55">
        <f t="shared" si="279"/>
        <v>0</v>
      </c>
      <c r="AD31" s="56">
        <v>0</v>
      </c>
      <c r="AE31" s="55">
        <f t="shared" si="280"/>
        <v>0</v>
      </c>
      <c r="AF31" s="56">
        <v>0</v>
      </c>
      <c r="AG31" s="55">
        <v>0</v>
      </c>
      <c r="AH31" s="55">
        <v>0</v>
      </c>
      <c r="AI31" s="55">
        <v>0</v>
      </c>
      <c r="AJ31" s="56">
        <v>0</v>
      </c>
      <c r="AK31" s="55">
        <v>0</v>
      </c>
      <c r="AL31" s="56">
        <v>0</v>
      </c>
      <c r="AM31" s="55">
        <f t="shared" si="133"/>
        <v>0</v>
      </c>
      <c r="AN31" s="55">
        <f t="shared" si="134"/>
        <v>0</v>
      </c>
      <c r="AO31" s="55">
        <f t="shared" si="135"/>
        <v>0</v>
      </c>
      <c r="AP31" s="56">
        <v>0</v>
      </c>
      <c r="AQ31" s="55">
        <f t="shared" si="214"/>
        <v>0</v>
      </c>
      <c r="AR31" s="56">
        <v>0</v>
      </c>
      <c r="AS31" s="55">
        <v>0</v>
      </c>
      <c r="AT31" s="55">
        <v>0</v>
      </c>
      <c r="AU31" s="55">
        <v>0</v>
      </c>
      <c r="AV31" s="56">
        <v>0</v>
      </c>
      <c r="AW31" s="55">
        <v>0</v>
      </c>
      <c r="AX31" s="56">
        <v>0</v>
      </c>
      <c r="AY31" s="55">
        <f t="shared" si="141"/>
        <v>0</v>
      </c>
      <c r="AZ31" s="55">
        <f t="shared" si="142"/>
        <v>0</v>
      </c>
      <c r="BA31" s="55">
        <f t="shared" si="143"/>
        <v>0</v>
      </c>
      <c r="BB31" s="56">
        <v>0</v>
      </c>
      <c r="BC31" s="55">
        <f t="shared" si="215"/>
        <v>0</v>
      </c>
      <c r="BD31" s="56">
        <v>0</v>
      </c>
      <c r="BE31" s="55">
        <v>0</v>
      </c>
      <c r="BF31" s="55">
        <v>0</v>
      </c>
      <c r="BG31" s="55">
        <v>0</v>
      </c>
      <c r="BH31" s="56">
        <v>0</v>
      </c>
      <c r="BI31" s="55">
        <v>0</v>
      </c>
      <c r="BJ31" s="56">
        <v>0</v>
      </c>
      <c r="BK31" s="55">
        <f t="shared" si="149"/>
        <v>0</v>
      </c>
      <c r="BL31" s="55">
        <f t="shared" si="150"/>
        <v>0</v>
      </c>
      <c r="BM31" s="55">
        <f t="shared" si="151"/>
        <v>0</v>
      </c>
      <c r="BN31" s="56">
        <v>0</v>
      </c>
      <c r="BO31" s="55">
        <f t="shared" si="216"/>
        <v>0</v>
      </c>
      <c r="BP31" s="56">
        <v>0</v>
      </c>
      <c r="BQ31" s="55">
        <v>0</v>
      </c>
      <c r="BR31" s="55">
        <v>0</v>
      </c>
      <c r="BS31" s="55">
        <v>0</v>
      </c>
      <c r="BT31" s="56">
        <v>0</v>
      </c>
      <c r="BU31" s="55">
        <v>0</v>
      </c>
      <c r="BV31" s="56">
        <v>0</v>
      </c>
      <c r="BW31" s="55">
        <f t="shared" si="157"/>
        <v>0</v>
      </c>
      <c r="BX31" s="55">
        <f t="shared" si="158"/>
        <v>0</v>
      </c>
      <c r="BY31" s="55">
        <f t="shared" si="159"/>
        <v>0</v>
      </c>
      <c r="BZ31" s="56">
        <v>0</v>
      </c>
      <c r="CA31" s="55">
        <f t="shared" si="217"/>
        <v>0</v>
      </c>
      <c r="CB31" s="56">
        <v>0</v>
      </c>
      <c r="CC31" s="55">
        <v>0</v>
      </c>
      <c r="CD31" s="55">
        <v>0</v>
      </c>
      <c r="CE31" s="55">
        <v>0</v>
      </c>
      <c r="CF31" s="56">
        <v>0</v>
      </c>
      <c r="CG31" s="55">
        <v>0</v>
      </c>
      <c r="CH31" s="56">
        <v>0</v>
      </c>
      <c r="CI31" s="55">
        <f t="shared" ref="CI31:CI34" si="293">CO31-CC31</f>
        <v>0</v>
      </c>
      <c r="CJ31" s="55">
        <f t="shared" ref="CJ31:CJ34" si="294">CP31-CD31</f>
        <v>0</v>
      </c>
      <c r="CK31" s="55">
        <f t="shared" si="254"/>
        <v>0</v>
      </c>
      <c r="CL31" s="56">
        <v>0</v>
      </c>
      <c r="CM31" s="55">
        <f t="shared" si="255"/>
        <v>0</v>
      </c>
      <c r="CN31" s="56">
        <v>0</v>
      </c>
      <c r="CO31" s="55">
        <v>0</v>
      </c>
      <c r="CP31" s="55">
        <v>0</v>
      </c>
      <c r="CQ31" s="55">
        <v>0</v>
      </c>
      <c r="CR31" s="56">
        <v>0</v>
      </c>
      <c r="CS31" s="55">
        <v>0</v>
      </c>
      <c r="CT31" s="56">
        <v>0</v>
      </c>
      <c r="CU31" s="55">
        <f t="shared" si="283"/>
        <v>0</v>
      </c>
      <c r="CV31" s="55">
        <f t="shared" si="284"/>
        <v>0</v>
      </c>
      <c r="CW31" s="55">
        <f t="shared" si="285"/>
        <v>0</v>
      </c>
      <c r="CX31" s="56">
        <v>0</v>
      </c>
      <c r="CY31" s="55">
        <f t="shared" si="286"/>
        <v>0</v>
      </c>
      <c r="CZ31" s="56">
        <v>0</v>
      </c>
      <c r="DA31" s="55">
        <v>0</v>
      </c>
      <c r="DB31" s="55">
        <v>0</v>
      </c>
      <c r="DC31" s="55">
        <v>0</v>
      </c>
      <c r="DD31" s="56">
        <v>0</v>
      </c>
      <c r="DE31" s="55">
        <v>0</v>
      </c>
      <c r="DF31" s="56">
        <v>0</v>
      </c>
      <c r="DG31" s="55">
        <f t="shared" si="287"/>
        <v>0</v>
      </c>
      <c r="DH31" s="55">
        <f t="shared" si="288"/>
        <v>0</v>
      </c>
      <c r="DI31" s="55">
        <f t="shared" si="183"/>
        <v>0</v>
      </c>
      <c r="DJ31" s="56">
        <v>0</v>
      </c>
      <c r="DK31" s="55">
        <f t="shared" si="220"/>
        <v>0</v>
      </c>
      <c r="DL31" s="56">
        <v>0</v>
      </c>
      <c r="DM31" s="55">
        <v>0</v>
      </c>
      <c r="DN31" s="55">
        <v>0</v>
      </c>
      <c r="DO31" s="55">
        <v>0</v>
      </c>
      <c r="DP31" s="56">
        <v>0</v>
      </c>
      <c r="DQ31" s="55">
        <v>0</v>
      </c>
      <c r="DR31" s="56">
        <v>0</v>
      </c>
      <c r="DS31" s="55">
        <f t="shared" si="289"/>
        <v>0</v>
      </c>
      <c r="DT31" s="55">
        <f t="shared" si="290"/>
        <v>0</v>
      </c>
      <c r="DU31" s="55">
        <f t="shared" si="191"/>
        <v>0</v>
      </c>
      <c r="DV31" s="56">
        <v>0</v>
      </c>
      <c r="DW31" s="55">
        <f t="shared" si="221"/>
        <v>0</v>
      </c>
      <c r="DX31" s="56">
        <v>0</v>
      </c>
      <c r="DY31" s="55">
        <v>0</v>
      </c>
      <c r="DZ31" s="55">
        <v>0</v>
      </c>
      <c r="EA31" s="55">
        <v>0</v>
      </c>
      <c r="EB31" s="56">
        <v>0</v>
      </c>
      <c r="EC31" s="55">
        <v>0</v>
      </c>
      <c r="ED31" s="56">
        <v>0</v>
      </c>
      <c r="EE31" s="55">
        <f t="shared" si="291"/>
        <v>0</v>
      </c>
      <c r="EF31" s="55">
        <f t="shared" si="292"/>
        <v>0</v>
      </c>
      <c r="EG31" s="55">
        <f t="shared" si="199"/>
        <v>0</v>
      </c>
      <c r="EH31" s="56">
        <v>0</v>
      </c>
      <c r="EI31" s="55">
        <f t="shared" si="222"/>
        <v>0</v>
      </c>
      <c r="EJ31" s="56">
        <v>0</v>
      </c>
      <c r="EK31" s="55">
        <v>0</v>
      </c>
      <c r="EL31" s="55">
        <v>0</v>
      </c>
      <c r="EM31" s="55">
        <v>0</v>
      </c>
      <c r="EN31" s="56">
        <v>0</v>
      </c>
      <c r="EO31" s="55">
        <v>0</v>
      </c>
      <c r="EP31" s="56">
        <v>0</v>
      </c>
    </row>
    <row r="32" spans="1:146" s="43" customFormat="1" ht="16.5" customHeight="1">
      <c r="A32" s="42"/>
      <c r="B32" s="46" t="s">
        <v>41</v>
      </c>
      <c r="C32" s="55">
        <v>5601</v>
      </c>
      <c r="D32" s="55">
        <v>177</v>
      </c>
      <c r="E32" s="55">
        <v>3280</v>
      </c>
      <c r="F32" s="55">
        <v>87</v>
      </c>
      <c r="G32" s="55">
        <v>1968</v>
      </c>
      <c r="H32" s="55">
        <v>42</v>
      </c>
      <c r="I32" s="55">
        <v>1445</v>
      </c>
      <c r="J32" s="55">
        <v>28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6">
        <v>0</v>
      </c>
      <c r="Y32" s="55">
        <v>0</v>
      </c>
      <c r="Z32" s="56">
        <v>0</v>
      </c>
      <c r="AA32" s="55">
        <f t="shared" si="277"/>
        <v>0</v>
      </c>
      <c r="AB32" s="55">
        <f t="shared" si="278"/>
        <v>0</v>
      </c>
      <c r="AC32" s="55">
        <f t="shared" si="279"/>
        <v>0</v>
      </c>
      <c r="AD32" s="56">
        <v>0</v>
      </c>
      <c r="AE32" s="55">
        <f t="shared" si="280"/>
        <v>0</v>
      </c>
      <c r="AF32" s="56">
        <v>0</v>
      </c>
      <c r="AG32" s="55">
        <v>0</v>
      </c>
      <c r="AH32" s="55">
        <v>0</v>
      </c>
      <c r="AI32" s="55">
        <v>0</v>
      </c>
      <c r="AJ32" s="56">
        <v>0</v>
      </c>
      <c r="AK32" s="55">
        <v>0</v>
      </c>
      <c r="AL32" s="56">
        <v>0</v>
      </c>
      <c r="AM32" s="55">
        <f t="shared" si="133"/>
        <v>0</v>
      </c>
      <c r="AN32" s="55">
        <f t="shared" si="134"/>
        <v>0</v>
      </c>
      <c r="AO32" s="55">
        <f t="shared" si="135"/>
        <v>0</v>
      </c>
      <c r="AP32" s="56">
        <v>0</v>
      </c>
      <c r="AQ32" s="55">
        <f t="shared" si="214"/>
        <v>0</v>
      </c>
      <c r="AR32" s="56">
        <v>0</v>
      </c>
      <c r="AS32" s="55">
        <v>0</v>
      </c>
      <c r="AT32" s="55">
        <v>0</v>
      </c>
      <c r="AU32" s="55">
        <v>0</v>
      </c>
      <c r="AV32" s="56">
        <v>0</v>
      </c>
      <c r="AW32" s="55">
        <v>0</v>
      </c>
      <c r="AX32" s="56">
        <v>0</v>
      </c>
      <c r="AY32" s="55">
        <f t="shared" si="141"/>
        <v>0</v>
      </c>
      <c r="AZ32" s="55">
        <f t="shared" si="142"/>
        <v>0</v>
      </c>
      <c r="BA32" s="55">
        <f t="shared" si="143"/>
        <v>0</v>
      </c>
      <c r="BB32" s="56">
        <v>0</v>
      </c>
      <c r="BC32" s="55">
        <f t="shared" si="215"/>
        <v>0</v>
      </c>
      <c r="BD32" s="56">
        <v>0</v>
      </c>
      <c r="BE32" s="55">
        <v>0</v>
      </c>
      <c r="BF32" s="55">
        <v>0</v>
      </c>
      <c r="BG32" s="55">
        <v>0</v>
      </c>
      <c r="BH32" s="56">
        <v>0</v>
      </c>
      <c r="BI32" s="55">
        <v>0</v>
      </c>
      <c r="BJ32" s="56">
        <v>0</v>
      </c>
      <c r="BK32" s="55">
        <f t="shared" si="149"/>
        <v>0</v>
      </c>
      <c r="BL32" s="55">
        <f t="shared" si="150"/>
        <v>0</v>
      </c>
      <c r="BM32" s="55">
        <f t="shared" si="151"/>
        <v>0</v>
      </c>
      <c r="BN32" s="56">
        <v>0</v>
      </c>
      <c r="BO32" s="55">
        <f t="shared" si="216"/>
        <v>0</v>
      </c>
      <c r="BP32" s="56">
        <v>0</v>
      </c>
      <c r="BQ32" s="55">
        <v>0</v>
      </c>
      <c r="BR32" s="55">
        <v>0</v>
      </c>
      <c r="BS32" s="55">
        <v>0</v>
      </c>
      <c r="BT32" s="56">
        <v>0</v>
      </c>
      <c r="BU32" s="55">
        <v>0</v>
      </c>
      <c r="BV32" s="56">
        <v>0</v>
      </c>
      <c r="BW32" s="55">
        <f t="shared" si="157"/>
        <v>0</v>
      </c>
      <c r="BX32" s="55">
        <f t="shared" si="158"/>
        <v>0</v>
      </c>
      <c r="BY32" s="55">
        <f t="shared" si="159"/>
        <v>0</v>
      </c>
      <c r="BZ32" s="56">
        <v>0</v>
      </c>
      <c r="CA32" s="55">
        <f t="shared" si="217"/>
        <v>0</v>
      </c>
      <c r="CB32" s="56">
        <v>0</v>
      </c>
      <c r="CC32" s="55">
        <v>0</v>
      </c>
      <c r="CD32" s="55">
        <v>0</v>
      </c>
      <c r="CE32" s="55">
        <v>0</v>
      </c>
      <c r="CF32" s="56">
        <v>0</v>
      </c>
      <c r="CG32" s="55">
        <v>0</v>
      </c>
      <c r="CH32" s="56">
        <v>0</v>
      </c>
      <c r="CI32" s="55">
        <f t="shared" si="293"/>
        <v>0</v>
      </c>
      <c r="CJ32" s="55">
        <f t="shared" si="294"/>
        <v>0</v>
      </c>
      <c r="CK32" s="55">
        <f t="shared" ref="CK32:CK34" si="295">CQ32-CE32</f>
        <v>0</v>
      </c>
      <c r="CL32" s="56">
        <v>0</v>
      </c>
      <c r="CM32" s="55">
        <f t="shared" ref="CM32:CM34" si="296">CS32-CG32</f>
        <v>0</v>
      </c>
      <c r="CN32" s="56">
        <v>0</v>
      </c>
      <c r="CO32" s="55">
        <v>0</v>
      </c>
      <c r="CP32" s="55">
        <v>0</v>
      </c>
      <c r="CQ32" s="55">
        <v>0</v>
      </c>
      <c r="CR32" s="56">
        <v>0</v>
      </c>
      <c r="CS32" s="55">
        <v>0</v>
      </c>
      <c r="CT32" s="56">
        <v>0</v>
      </c>
      <c r="CU32" s="55">
        <f t="shared" si="283"/>
        <v>0</v>
      </c>
      <c r="CV32" s="55">
        <f t="shared" si="284"/>
        <v>0</v>
      </c>
      <c r="CW32" s="55">
        <f t="shared" si="285"/>
        <v>0</v>
      </c>
      <c r="CX32" s="56">
        <v>0</v>
      </c>
      <c r="CY32" s="55">
        <f t="shared" si="286"/>
        <v>0</v>
      </c>
      <c r="CZ32" s="56">
        <v>0</v>
      </c>
      <c r="DA32" s="55">
        <v>0</v>
      </c>
      <c r="DB32" s="55">
        <v>0</v>
      </c>
      <c r="DC32" s="55">
        <v>0</v>
      </c>
      <c r="DD32" s="56">
        <v>0</v>
      </c>
      <c r="DE32" s="55">
        <v>0</v>
      </c>
      <c r="DF32" s="56">
        <v>0</v>
      </c>
      <c r="DG32" s="55">
        <f t="shared" si="287"/>
        <v>0</v>
      </c>
      <c r="DH32" s="55">
        <f t="shared" si="288"/>
        <v>0</v>
      </c>
      <c r="DI32" s="55">
        <f t="shared" si="183"/>
        <v>0</v>
      </c>
      <c r="DJ32" s="56">
        <v>0</v>
      </c>
      <c r="DK32" s="55">
        <f t="shared" si="220"/>
        <v>0</v>
      </c>
      <c r="DL32" s="56">
        <v>0</v>
      </c>
      <c r="DM32" s="55">
        <v>0</v>
      </c>
      <c r="DN32" s="55">
        <v>0</v>
      </c>
      <c r="DO32" s="55">
        <v>0</v>
      </c>
      <c r="DP32" s="56">
        <v>0</v>
      </c>
      <c r="DQ32" s="55">
        <v>0</v>
      </c>
      <c r="DR32" s="56">
        <v>0</v>
      </c>
      <c r="DS32" s="55">
        <f t="shared" si="289"/>
        <v>0</v>
      </c>
      <c r="DT32" s="55">
        <f t="shared" si="290"/>
        <v>0</v>
      </c>
      <c r="DU32" s="55">
        <f t="shared" si="191"/>
        <v>0</v>
      </c>
      <c r="DV32" s="56">
        <v>0</v>
      </c>
      <c r="DW32" s="55">
        <f t="shared" si="221"/>
        <v>0</v>
      </c>
      <c r="DX32" s="56">
        <v>0</v>
      </c>
      <c r="DY32" s="55">
        <v>0</v>
      </c>
      <c r="DZ32" s="55">
        <v>0</v>
      </c>
      <c r="EA32" s="55">
        <v>0</v>
      </c>
      <c r="EB32" s="56">
        <v>0</v>
      </c>
      <c r="EC32" s="55">
        <v>0</v>
      </c>
      <c r="ED32" s="56">
        <v>0</v>
      </c>
      <c r="EE32" s="55">
        <f t="shared" si="291"/>
        <v>0</v>
      </c>
      <c r="EF32" s="55">
        <f t="shared" si="292"/>
        <v>0</v>
      </c>
      <c r="EG32" s="55">
        <f t="shared" si="199"/>
        <v>0</v>
      </c>
      <c r="EH32" s="56">
        <v>0</v>
      </c>
      <c r="EI32" s="55">
        <f t="shared" si="222"/>
        <v>0</v>
      </c>
      <c r="EJ32" s="56">
        <v>0</v>
      </c>
      <c r="EK32" s="55">
        <v>0</v>
      </c>
      <c r="EL32" s="55">
        <v>0</v>
      </c>
      <c r="EM32" s="55">
        <v>0</v>
      </c>
      <c r="EN32" s="56">
        <v>0</v>
      </c>
      <c r="EO32" s="55">
        <v>0</v>
      </c>
      <c r="EP32" s="56">
        <v>0</v>
      </c>
    </row>
    <row r="33" spans="1:146" s="43" customFormat="1" ht="16.5" customHeight="1">
      <c r="A33" s="42"/>
      <c r="B33" s="46" t="s">
        <v>112</v>
      </c>
      <c r="C33" s="55">
        <v>78</v>
      </c>
      <c r="D33" s="55">
        <v>1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6">
        <v>0</v>
      </c>
      <c r="Y33" s="55">
        <v>0</v>
      </c>
      <c r="Z33" s="56">
        <v>0</v>
      </c>
      <c r="AA33" s="55">
        <f t="shared" si="277"/>
        <v>0</v>
      </c>
      <c r="AB33" s="55">
        <f t="shared" si="278"/>
        <v>0</v>
      </c>
      <c r="AC33" s="55">
        <f t="shared" si="279"/>
        <v>0</v>
      </c>
      <c r="AD33" s="56">
        <v>0</v>
      </c>
      <c r="AE33" s="55">
        <f t="shared" si="280"/>
        <v>0</v>
      </c>
      <c r="AF33" s="56">
        <v>0</v>
      </c>
      <c r="AG33" s="55">
        <v>0</v>
      </c>
      <c r="AH33" s="55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f t="shared" si="133"/>
        <v>0</v>
      </c>
      <c r="AN33" s="55">
        <f t="shared" si="134"/>
        <v>0</v>
      </c>
      <c r="AO33" s="55">
        <f t="shared" si="135"/>
        <v>0</v>
      </c>
      <c r="AP33" s="56">
        <v>0</v>
      </c>
      <c r="AQ33" s="55">
        <f t="shared" si="214"/>
        <v>0</v>
      </c>
      <c r="AR33" s="56">
        <v>0</v>
      </c>
      <c r="AS33" s="55">
        <v>0</v>
      </c>
      <c r="AT33" s="55">
        <v>0</v>
      </c>
      <c r="AU33" s="55">
        <v>0</v>
      </c>
      <c r="AV33" s="56">
        <v>0</v>
      </c>
      <c r="AW33" s="55">
        <v>0</v>
      </c>
      <c r="AX33" s="56">
        <v>0</v>
      </c>
      <c r="AY33" s="55">
        <f t="shared" si="141"/>
        <v>0</v>
      </c>
      <c r="AZ33" s="55">
        <f t="shared" si="142"/>
        <v>0</v>
      </c>
      <c r="BA33" s="55">
        <f t="shared" si="143"/>
        <v>0</v>
      </c>
      <c r="BB33" s="56">
        <v>0</v>
      </c>
      <c r="BC33" s="55">
        <f t="shared" si="215"/>
        <v>0</v>
      </c>
      <c r="BD33" s="56">
        <v>0</v>
      </c>
      <c r="BE33" s="55">
        <v>0</v>
      </c>
      <c r="BF33" s="55">
        <v>0</v>
      </c>
      <c r="BG33" s="55">
        <v>0</v>
      </c>
      <c r="BH33" s="56">
        <v>0</v>
      </c>
      <c r="BI33" s="55">
        <v>0</v>
      </c>
      <c r="BJ33" s="56">
        <v>0</v>
      </c>
      <c r="BK33" s="55">
        <f t="shared" si="149"/>
        <v>0</v>
      </c>
      <c r="BL33" s="55">
        <f t="shared" si="150"/>
        <v>0</v>
      </c>
      <c r="BM33" s="55">
        <f t="shared" si="151"/>
        <v>0</v>
      </c>
      <c r="BN33" s="56">
        <v>0</v>
      </c>
      <c r="BO33" s="55">
        <f t="shared" si="216"/>
        <v>0</v>
      </c>
      <c r="BP33" s="56">
        <v>0</v>
      </c>
      <c r="BQ33" s="55">
        <v>0</v>
      </c>
      <c r="BR33" s="55">
        <v>0</v>
      </c>
      <c r="BS33" s="55">
        <v>0</v>
      </c>
      <c r="BT33" s="56">
        <v>0</v>
      </c>
      <c r="BU33" s="55">
        <v>0</v>
      </c>
      <c r="BV33" s="56">
        <v>0</v>
      </c>
      <c r="BW33" s="55">
        <f t="shared" si="157"/>
        <v>0</v>
      </c>
      <c r="BX33" s="55">
        <f t="shared" si="158"/>
        <v>0</v>
      </c>
      <c r="BY33" s="55">
        <f t="shared" si="159"/>
        <v>0</v>
      </c>
      <c r="BZ33" s="56">
        <v>0</v>
      </c>
      <c r="CA33" s="55">
        <f t="shared" si="217"/>
        <v>0</v>
      </c>
      <c r="CB33" s="56">
        <v>0</v>
      </c>
      <c r="CC33" s="55">
        <v>0</v>
      </c>
      <c r="CD33" s="55">
        <v>0</v>
      </c>
      <c r="CE33" s="55">
        <v>0</v>
      </c>
      <c r="CF33" s="56">
        <v>0</v>
      </c>
      <c r="CG33" s="55">
        <v>0</v>
      </c>
      <c r="CH33" s="56">
        <v>0</v>
      </c>
      <c r="CI33" s="55">
        <f t="shared" si="293"/>
        <v>0</v>
      </c>
      <c r="CJ33" s="55">
        <f t="shared" si="294"/>
        <v>0</v>
      </c>
      <c r="CK33" s="55">
        <f t="shared" si="295"/>
        <v>0</v>
      </c>
      <c r="CL33" s="56">
        <v>0</v>
      </c>
      <c r="CM33" s="55">
        <f t="shared" si="296"/>
        <v>0</v>
      </c>
      <c r="CN33" s="56">
        <v>0</v>
      </c>
      <c r="CO33" s="55">
        <v>0</v>
      </c>
      <c r="CP33" s="55">
        <v>0</v>
      </c>
      <c r="CQ33" s="55">
        <v>0</v>
      </c>
      <c r="CR33" s="56">
        <v>0</v>
      </c>
      <c r="CS33" s="55">
        <v>0</v>
      </c>
      <c r="CT33" s="56">
        <v>0</v>
      </c>
      <c r="CU33" s="55">
        <f t="shared" si="283"/>
        <v>0</v>
      </c>
      <c r="CV33" s="55">
        <f t="shared" si="284"/>
        <v>0</v>
      </c>
      <c r="CW33" s="55">
        <f t="shared" si="285"/>
        <v>0</v>
      </c>
      <c r="CX33" s="56">
        <v>0</v>
      </c>
      <c r="CY33" s="55">
        <f t="shared" si="286"/>
        <v>0</v>
      </c>
      <c r="CZ33" s="56">
        <v>0</v>
      </c>
      <c r="DA33" s="55">
        <v>0</v>
      </c>
      <c r="DB33" s="55">
        <v>0</v>
      </c>
      <c r="DC33" s="55">
        <v>0</v>
      </c>
      <c r="DD33" s="56">
        <v>0</v>
      </c>
      <c r="DE33" s="55">
        <v>0</v>
      </c>
      <c r="DF33" s="56">
        <v>0</v>
      </c>
      <c r="DG33" s="55">
        <f t="shared" si="287"/>
        <v>0</v>
      </c>
      <c r="DH33" s="55">
        <f t="shared" si="288"/>
        <v>0</v>
      </c>
      <c r="DI33" s="55">
        <f t="shared" si="183"/>
        <v>0</v>
      </c>
      <c r="DJ33" s="56">
        <v>0</v>
      </c>
      <c r="DK33" s="55">
        <f t="shared" si="220"/>
        <v>0</v>
      </c>
      <c r="DL33" s="56">
        <v>0</v>
      </c>
      <c r="DM33" s="55">
        <v>0</v>
      </c>
      <c r="DN33" s="55">
        <v>0</v>
      </c>
      <c r="DO33" s="55">
        <v>0</v>
      </c>
      <c r="DP33" s="56">
        <v>0</v>
      </c>
      <c r="DQ33" s="55">
        <v>0</v>
      </c>
      <c r="DR33" s="56">
        <v>0</v>
      </c>
      <c r="DS33" s="55">
        <f t="shared" si="289"/>
        <v>0</v>
      </c>
      <c r="DT33" s="55">
        <f t="shared" si="290"/>
        <v>0</v>
      </c>
      <c r="DU33" s="55">
        <f t="shared" si="191"/>
        <v>0</v>
      </c>
      <c r="DV33" s="56">
        <v>0</v>
      </c>
      <c r="DW33" s="55">
        <f t="shared" si="221"/>
        <v>0</v>
      </c>
      <c r="DX33" s="56">
        <v>0</v>
      </c>
      <c r="DY33" s="55">
        <v>0</v>
      </c>
      <c r="DZ33" s="55">
        <v>0</v>
      </c>
      <c r="EA33" s="55">
        <v>0</v>
      </c>
      <c r="EB33" s="56">
        <v>0</v>
      </c>
      <c r="EC33" s="55">
        <v>0</v>
      </c>
      <c r="ED33" s="56">
        <v>0</v>
      </c>
      <c r="EE33" s="55">
        <f t="shared" si="291"/>
        <v>0</v>
      </c>
      <c r="EF33" s="55">
        <f t="shared" si="292"/>
        <v>0</v>
      </c>
      <c r="EG33" s="55">
        <f t="shared" si="199"/>
        <v>0</v>
      </c>
      <c r="EH33" s="56">
        <v>0</v>
      </c>
      <c r="EI33" s="55">
        <f t="shared" si="222"/>
        <v>0</v>
      </c>
      <c r="EJ33" s="56">
        <v>0</v>
      </c>
      <c r="EK33" s="55">
        <v>0</v>
      </c>
      <c r="EL33" s="55">
        <v>0</v>
      </c>
      <c r="EM33" s="55">
        <v>0</v>
      </c>
      <c r="EN33" s="56">
        <v>0</v>
      </c>
      <c r="EO33" s="55">
        <v>0</v>
      </c>
      <c r="EP33" s="56">
        <v>0</v>
      </c>
    </row>
    <row r="34" spans="1:146" s="43" customFormat="1" ht="16.5" customHeight="1">
      <c r="A34" s="42"/>
      <c r="B34" s="46" t="s">
        <v>40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6">
        <v>0</v>
      </c>
      <c r="Y34" s="55">
        <v>0</v>
      </c>
      <c r="Z34" s="56">
        <v>0</v>
      </c>
      <c r="AA34" s="55">
        <f t="shared" si="277"/>
        <v>0</v>
      </c>
      <c r="AB34" s="55">
        <f t="shared" si="278"/>
        <v>0</v>
      </c>
      <c r="AC34" s="55">
        <f t="shared" si="279"/>
        <v>0</v>
      </c>
      <c r="AD34" s="56">
        <v>0</v>
      </c>
      <c r="AE34" s="55">
        <f t="shared" si="280"/>
        <v>0</v>
      </c>
      <c r="AF34" s="56">
        <v>0</v>
      </c>
      <c r="AG34" s="55">
        <v>0</v>
      </c>
      <c r="AH34" s="55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f t="shared" si="133"/>
        <v>0</v>
      </c>
      <c r="AN34" s="55">
        <f t="shared" si="134"/>
        <v>0</v>
      </c>
      <c r="AO34" s="55">
        <f t="shared" si="135"/>
        <v>0</v>
      </c>
      <c r="AP34" s="56">
        <v>0</v>
      </c>
      <c r="AQ34" s="55">
        <f t="shared" si="214"/>
        <v>0</v>
      </c>
      <c r="AR34" s="56">
        <v>0</v>
      </c>
      <c r="AS34" s="55">
        <v>0</v>
      </c>
      <c r="AT34" s="55">
        <v>0</v>
      </c>
      <c r="AU34" s="55">
        <v>0</v>
      </c>
      <c r="AV34" s="56">
        <v>0</v>
      </c>
      <c r="AW34" s="55">
        <v>0</v>
      </c>
      <c r="AX34" s="56">
        <v>0</v>
      </c>
      <c r="AY34" s="55">
        <f t="shared" si="141"/>
        <v>0</v>
      </c>
      <c r="AZ34" s="55">
        <f t="shared" si="142"/>
        <v>0</v>
      </c>
      <c r="BA34" s="55">
        <f t="shared" si="143"/>
        <v>0</v>
      </c>
      <c r="BB34" s="56">
        <v>0</v>
      </c>
      <c r="BC34" s="55">
        <f t="shared" si="215"/>
        <v>0</v>
      </c>
      <c r="BD34" s="56">
        <v>0</v>
      </c>
      <c r="BE34" s="55">
        <v>0</v>
      </c>
      <c r="BF34" s="55">
        <v>0</v>
      </c>
      <c r="BG34" s="55">
        <v>0</v>
      </c>
      <c r="BH34" s="56">
        <v>0</v>
      </c>
      <c r="BI34" s="55">
        <v>0</v>
      </c>
      <c r="BJ34" s="56">
        <v>0</v>
      </c>
      <c r="BK34" s="55">
        <f t="shared" si="149"/>
        <v>0</v>
      </c>
      <c r="BL34" s="55">
        <f t="shared" si="150"/>
        <v>0</v>
      </c>
      <c r="BM34" s="55">
        <f t="shared" si="151"/>
        <v>0</v>
      </c>
      <c r="BN34" s="56">
        <v>0</v>
      </c>
      <c r="BO34" s="55">
        <f t="shared" si="216"/>
        <v>0</v>
      </c>
      <c r="BP34" s="56">
        <v>0</v>
      </c>
      <c r="BQ34" s="55">
        <v>0</v>
      </c>
      <c r="BR34" s="55">
        <v>0</v>
      </c>
      <c r="BS34" s="55">
        <v>0</v>
      </c>
      <c r="BT34" s="56">
        <v>0</v>
      </c>
      <c r="BU34" s="55">
        <v>0</v>
      </c>
      <c r="BV34" s="56">
        <v>0</v>
      </c>
      <c r="BW34" s="55">
        <f t="shared" si="157"/>
        <v>0</v>
      </c>
      <c r="BX34" s="55">
        <f t="shared" si="158"/>
        <v>0</v>
      </c>
      <c r="BY34" s="55">
        <f t="shared" si="159"/>
        <v>0</v>
      </c>
      <c r="BZ34" s="56">
        <v>0</v>
      </c>
      <c r="CA34" s="55">
        <f t="shared" si="217"/>
        <v>0</v>
      </c>
      <c r="CB34" s="56">
        <v>0</v>
      </c>
      <c r="CC34" s="55">
        <v>0</v>
      </c>
      <c r="CD34" s="55">
        <v>0</v>
      </c>
      <c r="CE34" s="55">
        <v>0</v>
      </c>
      <c r="CF34" s="56">
        <v>0</v>
      </c>
      <c r="CG34" s="55">
        <v>0</v>
      </c>
      <c r="CH34" s="56">
        <v>0</v>
      </c>
      <c r="CI34" s="55">
        <f t="shared" si="293"/>
        <v>0</v>
      </c>
      <c r="CJ34" s="55">
        <f t="shared" si="294"/>
        <v>0</v>
      </c>
      <c r="CK34" s="55">
        <f t="shared" si="295"/>
        <v>0</v>
      </c>
      <c r="CL34" s="56">
        <v>0</v>
      </c>
      <c r="CM34" s="55">
        <f t="shared" si="296"/>
        <v>0</v>
      </c>
      <c r="CN34" s="56">
        <v>0</v>
      </c>
      <c r="CO34" s="55">
        <v>0</v>
      </c>
      <c r="CP34" s="55">
        <v>0</v>
      </c>
      <c r="CQ34" s="55">
        <v>0</v>
      </c>
      <c r="CR34" s="56">
        <v>0</v>
      </c>
      <c r="CS34" s="55">
        <v>0</v>
      </c>
      <c r="CT34" s="56">
        <v>0</v>
      </c>
      <c r="CU34" s="55">
        <f t="shared" si="283"/>
        <v>0</v>
      </c>
      <c r="CV34" s="55">
        <f t="shared" si="284"/>
        <v>0</v>
      </c>
      <c r="CW34" s="55">
        <f t="shared" si="285"/>
        <v>0</v>
      </c>
      <c r="CX34" s="56">
        <v>0</v>
      </c>
      <c r="CY34" s="55">
        <f t="shared" si="286"/>
        <v>0</v>
      </c>
      <c r="CZ34" s="56">
        <v>0</v>
      </c>
      <c r="DA34" s="55">
        <v>0</v>
      </c>
      <c r="DB34" s="55">
        <v>0</v>
      </c>
      <c r="DC34" s="55">
        <v>0</v>
      </c>
      <c r="DD34" s="56">
        <v>0</v>
      </c>
      <c r="DE34" s="55">
        <v>0</v>
      </c>
      <c r="DF34" s="56">
        <v>0</v>
      </c>
      <c r="DG34" s="55">
        <f t="shared" si="287"/>
        <v>0</v>
      </c>
      <c r="DH34" s="55">
        <f t="shared" si="288"/>
        <v>0</v>
      </c>
      <c r="DI34" s="55">
        <f t="shared" si="183"/>
        <v>0</v>
      </c>
      <c r="DJ34" s="56">
        <v>0</v>
      </c>
      <c r="DK34" s="55">
        <f t="shared" si="220"/>
        <v>0</v>
      </c>
      <c r="DL34" s="56">
        <v>0</v>
      </c>
      <c r="DM34" s="55">
        <v>0</v>
      </c>
      <c r="DN34" s="55">
        <v>0</v>
      </c>
      <c r="DO34" s="55">
        <v>0</v>
      </c>
      <c r="DP34" s="56">
        <v>0</v>
      </c>
      <c r="DQ34" s="55">
        <v>0</v>
      </c>
      <c r="DR34" s="56">
        <v>0</v>
      </c>
      <c r="DS34" s="55">
        <f t="shared" si="289"/>
        <v>0</v>
      </c>
      <c r="DT34" s="55">
        <f t="shared" si="290"/>
        <v>0</v>
      </c>
      <c r="DU34" s="55">
        <f t="shared" si="191"/>
        <v>0</v>
      </c>
      <c r="DV34" s="56">
        <v>0</v>
      </c>
      <c r="DW34" s="55">
        <f t="shared" si="221"/>
        <v>0</v>
      </c>
      <c r="DX34" s="56">
        <v>0</v>
      </c>
      <c r="DY34" s="55">
        <v>0</v>
      </c>
      <c r="DZ34" s="55">
        <v>0</v>
      </c>
      <c r="EA34" s="55">
        <v>0</v>
      </c>
      <c r="EB34" s="56">
        <v>0</v>
      </c>
      <c r="EC34" s="55">
        <v>0</v>
      </c>
      <c r="ED34" s="56">
        <v>0</v>
      </c>
      <c r="EE34" s="55">
        <f t="shared" si="291"/>
        <v>0</v>
      </c>
      <c r="EF34" s="55">
        <f t="shared" si="292"/>
        <v>0</v>
      </c>
      <c r="EG34" s="55">
        <f t="shared" si="199"/>
        <v>0</v>
      </c>
      <c r="EH34" s="56">
        <v>0</v>
      </c>
      <c r="EI34" s="55">
        <f t="shared" si="222"/>
        <v>0</v>
      </c>
      <c r="EJ34" s="56">
        <v>0</v>
      </c>
      <c r="EK34" s="55">
        <v>0</v>
      </c>
      <c r="EL34" s="55">
        <v>0</v>
      </c>
      <c r="EM34" s="55">
        <v>0</v>
      </c>
      <c r="EN34" s="56">
        <v>0</v>
      </c>
      <c r="EO34" s="55">
        <v>0</v>
      </c>
      <c r="EP34" s="56">
        <v>0</v>
      </c>
    </row>
    <row r="35" spans="1:146" s="43" customFormat="1" ht="16.5" customHeight="1">
      <c r="A35" s="42"/>
      <c r="B35" s="28" t="s">
        <v>8</v>
      </c>
      <c r="C35" s="57">
        <f t="shared" ref="C35:F35" si="297">C36-SUM(C19:C34)</f>
        <v>0</v>
      </c>
      <c r="D35" s="57">
        <f t="shared" si="297"/>
        <v>1</v>
      </c>
      <c r="E35" s="57">
        <f t="shared" si="297"/>
        <v>0</v>
      </c>
      <c r="F35" s="57">
        <f t="shared" si="297"/>
        <v>0</v>
      </c>
      <c r="G35" s="58">
        <f t="shared" ref="G35:L35" si="298">G36-SUM(G19:G34)</f>
        <v>0</v>
      </c>
      <c r="H35" s="57">
        <f t="shared" si="298"/>
        <v>0</v>
      </c>
      <c r="I35" s="58">
        <f t="shared" si="298"/>
        <v>0</v>
      </c>
      <c r="J35" s="57">
        <f t="shared" si="298"/>
        <v>0</v>
      </c>
      <c r="K35" s="58">
        <f t="shared" si="298"/>
        <v>0</v>
      </c>
      <c r="L35" s="57">
        <f t="shared" si="298"/>
        <v>0</v>
      </c>
      <c r="M35" s="58">
        <f>M36-SUM(M19:M34)</f>
        <v>0</v>
      </c>
      <c r="N35" s="57">
        <f>N36-SUM(N19:N34)</f>
        <v>0</v>
      </c>
      <c r="O35" s="58">
        <f>O36-SUM(O19:O34)</f>
        <v>0</v>
      </c>
      <c r="P35" s="57">
        <f>P36-SUM(P19:P34)</f>
        <v>0</v>
      </c>
      <c r="Q35" s="58">
        <f t="shared" ref="Q35" si="299">Q36-SUM(Q19:Q34)</f>
        <v>0</v>
      </c>
      <c r="R35" s="57">
        <f>R36-SUM(R19:R34)</f>
        <v>0</v>
      </c>
      <c r="S35" s="58">
        <f t="shared" ref="S35" si="300">S36-SUM(S19:S34)</f>
        <v>0</v>
      </c>
      <c r="T35" s="57">
        <f>T36-SUM(T19:T34)</f>
        <v>0</v>
      </c>
      <c r="U35" s="57">
        <f>U36-SUM(U19:U34)</f>
        <v>0</v>
      </c>
      <c r="V35" s="57">
        <f>V36-SUM(V19:V34)</f>
        <v>0</v>
      </c>
      <c r="W35" s="57">
        <f>W36-SUM(W19:W34)</f>
        <v>0</v>
      </c>
      <c r="X35" s="58">
        <v>0</v>
      </c>
      <c r="Y35" s="57">
        <f>Y36-SUM(Y19:Y34)</f>
        <v>0</v>
      </c>
      <c r="Z35" s="58">
        <v>0</v>
      </c>
      <c r="AA35" s="57">
        <f>AA36-SUM(AA19:AA34)</f>
        <v>0</v>
      </c>
      <c r="AB35" s="57">
        <f>AB36-SUM(AB19:AB34)</f>
        <v>0</v>
      </c>
      <c r="AC35" s="58">
        <f>AC36-SUM(AC19:AC34)</f>
        <v>0</v>
      </c>
      <c r="AD35" s="58">
        <v>0</v>
      </c>
      <c r="AE35" s="57">
        <f>AE36-SUM(AE19:AE34)</f>
        <v>0</v>
      </c>
      <c r="AF35" s="58">
        <v>0</v>
      </c>
      <c r="AG35" s="58">
        <f t="shared" ref="AG35" si="301">AG36-SUM(AG19:AG34)</f>
        <v>0</v>
      </c>
      <c r="AH35" s="57">
        <f>AH36-SUM(AH19:AH34)</f>
        <v>0</v>
      </c>
      <c r="AI35" s="58">
        <f t="shared" ref="AI35" si="302">AI36-SUM(AI19:AI34)</f>
        <v>0</v>
      </c>
      <c r="AJ35" s="58">
        <v>0</v>
      </c>
      <c r="AK35" s="57">
        <f>AK36-SUM(AK19:AK34)</f>
        <v>0</v>
      </c>
      <c r="AL35" s="58">
        <v>0</v>
      </c>
      <c r="AM35" s="57">
        <f>AM36-SUM(AM19:AM34)</f>
        <v>0</v>
      </c>
      <c r="AN35" s="57">
        <f>AN36-SUM(AN19:AN34)</f>
        <v>0</v>
      </c>
      <c r="AO35" s="58">
        <f>AO36-SUM(AO19:AO34)</f>
        <v>0</v>
      </c>
      <c r="AP35" s="58">
        <v>0</v>
      </c>
      <c r="AQ35" s="57">
        <f>AQ36-SUM(AQ19:AQ34)</f>
        <v>0</v>
      </c>
      <c r="AR35" s="58">
        <v>0</v>
      </c>
      <c r="AS35" s="58">
        <f t="shared" ref="AS35" si="303">AS36-SUM(AS19:AS34)</f>
        <v>0</v>
      </c>
      <c r="AT35" s="57">
        <f>AT36-SUM(AT19:AT34)</f>
        <v>0</v>
      </c>
      <c r="AU35" s="58">
        <f t="shared" ref="AU35" si="304">AU36-SUM(AU19:AU34)</f>
        <v>0</v>
      </c>
      <c r="AV35" s="58">
        <v>0</v>
      </c>
      <c r="AW35" s="57">
        <f>AW36-SUM(AW19:AW34)</f>
        <v>0</v>
      </c>
      <c r="AX35" s="58">
        <v>0</v>
      </c>
      <c r="AY35" s="57">
        <f>AY36-SUM(AY19:AY34)</f>
        <v>0</v>
      </c>
      <c r="AZ35" s="57">
        <f>AZ36-SUM(AZ19:AZ34)</f>
        <v>0</v>
      </c>
      <c r="BA35" s="58">
        <f>BA36-SUM(BA19:BA34)</f>
        <v>0</v>
      </c>
      <c r="BB35" s="58">
        <v>0</v>
      </c>
      <c r="BC35" s="57">
        <f>BC36-SUM(BC19:BC34)</f>
        <v>0</v>
      </c>
      <c r="BD35" s="58">
        <v>0</v>
      </c>
      <c r="BE35" s="58">
        <f t="shared" ref="BE35" si="305">BE36-SUM(BE19:BE34)</f>
        <v>0</v>
      </c>
      <c r="BF35" s="57">
        <f>BF36-SUM(BF19:BF34)</f>
        <v>0</v>
      </c>
      <c r="BG35" s="58">
        <f t="shared" ref="BG35" si="306">BG36-SUM(BG19:BG34)</f>
        <v>0</v>
      </c>
      <c r="BH35" s="58">
        <v>0</v>
      </c>
      <c r="BI35" s="57">
        <f>BI36-SUM(BI19:BI34)</f>
        <v>0</v>
      </c>
      <c r="BJ35" s="58">
        <v>0</v>
      </c>
      <c r="BK35" s="57">
        <f>BK36-SUM(BK19:BK34)</f>
        <v>0</v>
      </c>
      <c r="BL35" s="57">
        <f>BL36-SUM(BL19:BL34)</f>
        <v>0</v>
      </c>
      <c r="BM35" s="58">
        <f>BM36-SUM(BM19:BM34)</f>
        <v>0</v>
      </c>
      <c r="BN35" s="58">
        <v>0</v>
      </c>
      <c r="BO35" s="57">
        <f>BO36-SUM(BO19:BO34)</f>
        <v>0</v>
      </c>
      <c r="BP35" s="58">
        <v>0</v>
      </c>
      <c r="BQ35" s="58">
        <f t="shared" ref="BQ35" si="307">BQ36-SUM(BQ19:BQ34)</f>
        <v>0</v>
      </c>
      <c r="BR35" s="57">
        <f>BR36-SUM(BR19:BR34)</f>
        <v>0</v>
      </c>
      <c r="BS35" s="58">
        <f t="shared" ref="BS35" si="308">BS36-SUM(BS19:BS34)</f>
        <v>0</v>
      </c>
      <c r="BT35" s="58">
        <v>0</v>
      </c>
      <c r="BU35" s="57">
        <f>BU36-SUM(BU19:BU34)</f>
        <v>0</v>
      </c>
      <c r="BV35" s="58">
        <v>0</v>
      </c>
      <c r="BW35" s="57">
        <f>BW36-SUM(BW19:BW34)</f>
        <v>0</v>
      </c>
      <c r="BX35" s="57">
        <f>BX36-SUM(BX19:BX34)</f>
        <v>0</v>
      </c>
      <c r="BY35" s="58">
        <f>BY36-SUM(BY19:BY34)</f>
        <v>0</v>
      </c>
      <c r="BZ35" s="58">
        <v>0</v>
      </c>
      <c r="CA35" s="57">
        <f>CA36-SUM(CA19:CA34)</f>
        <v>0</v>
      </c>
      <c r="CB35" s="58">
        <v>0</v>
      </c>
      <c r="CC35" s="58">
        <f t="shared" ref="CC35" si="309">CC36-SUM(CC19:CC34)</f>
        <v>0</v>
      </c>
      <c r="CD35" s="57">
        <f>CD36-SUM(CD19:CD34)</f>
        <v>0</v>
      </c>
      <c r="CE35" s="58">
        <f t="shared" ref="CE35" si="310">CE36-SUM(CE19:CE34)</f>
        <v>0</v>
      </c>
      <c r="CF35" s="58">
        <v>0</v>
      </c>
      <c r="CG35" s="57">
        <f>CG36-SUM(CG19:CG34)</f>
        <v>0</v>
      </c>
      <c r="CH35" s="58">
        <v>0</v>
      </c>
      <c r="CI35" s="57">
        <f>CI36-SUM(CI19:CI34)</f>
        <v>0</v>
      </c>
      <c r="CJ35" s="57">
        <f>CJ36-SUM(CJ19:CJ34)</f>
        <v>0</v>
      </c>
      <c r="CK35" s="58">
        <f>CK36-SUM(CK19:CK34)</f>
        <v>0</v>
      </c>
      <c r="CL35" s="58">
        <v>0</v>
      </c>
      <c r="CM35" s="57">
        <f>CM36-SUM(CM19:CM34)</f>
        <v>0</v>
      </c>
      <c r="CN35" s="58">
        <v>0</v>
      </c>
      <c r="CO35" s="58">
        <f t="shared" ref="CO35" si="311">CO36-SUM(CO19:CO34)</f>
        <v>0</v>
      </c>
      <c r="CP35" s="57">
        <f>CP36-SUM(CP19:CP34)</f>
        <v>0</v>
      </c>
      <c r="CQ35" s="58">
        <f t="shared" ref="CQ35" si="312">CQ36-SUM(CQ19:CQ34)</f>
        <v>0</v>
      </c>
      <c r="CR35" s="58">
        <v>0</v>
      </c>
      <c r="CS35" s="57">
        <f>CS36-SUM(CS19:CS34)</f>
        <v>0</v>
      </c>
      <c r="CT35" s="58">
        <v>0</v>
      </c>
      <c r="CU35" s="57">
        <f>CU36-SUM(CU19:CU34)</f>
        <v>0</v>
      </c>
      <c r="CV35" s="57">
        <f>CV36-SUM(CV19:CV34)</f>
        <v>0</v>
      </c>
      <c r="CW35" s="58">
        <f>CW36-SUM(CW19:CW34)</f>
        <v>0</v>
      </c>
      <c r="CX35" s="58">
        <v>0</v>
      </c>
      <c r="CY35" s="57">
        <f>CY36-SUM(CY19:CY34)</f>
        <v>0</v>
      </c>
      <c r="CZ35" s="58">
        <v>0</v>
      </c>
      <c r="DA35" s="58">
        <f t="shared" ref="DA35" si="313">DA36-SUM(DA19:DA34)</f>
        <v>0</v>
      </c>
      <c r="DB35" s="57">
        <f>DB36-SUM(DB19:DB34)</f>
        <v>0</v>
      </c>
      <c r="DC35" s="58">
        <f t="shared" ref="DC35" si="314">DC36-SUM(DC19:DC34)</f>
        <v>0</v>
      </c>
      <c r="DD35" s="58">
        <v>0</v>
      </c>
      <c r="DE35" s="57">
        <f>DE36-SUM(DE19:DE34)</f>
        <v>0</v>
      </c>
      <c r="DF35" s="58">
        <v>0</v>
      </c>
      <c r="DG35" s="57">
        <f>DG36-SUM(DG19:DG34)</f>
        <v>0</v>
      </c>
      <c r="DH35" s="57">
        <f>DH36-SUM(DH19:DH34)</f>
        <v>0</v>
      </c>
      <c r="DI35" s="58">
        <f>DI36-SUM(DI19:DI34)</f>
        <v>0</v>
      </c>
      <c r="DJ35" s="58">
        <v>0</v>
      </c>
      <c r="DK35" s="57">
        <f>DK36-SUM(DK19:DK34)</f>
        <v>0</v>
      </c>
      <c r="DL35" s="58">
        <v>0</v>
      </c>
      <c r="DM35" s="58">
        <f t="shared" ref="DM35" si="315">DM36-SUM(DM19:DM34)</f>
        <v>0</v>
      </c>
      <c r="DN35" s="57">
        <f>DN36-SUM(DN19:DN34)</f>
        <v>0</v>
      </c>
      <c r="DO35" s="58">
        <f t="shared" ref="DO35" si="316">DO36-SUM(DO19:DO34)</f>
        <v>0</v>
      </c>
      <c r="DP35" s="58">
        <v>0</v>
      </c>
      <c r="DQ35" s="57">
        <f>DQ36-SUM(DQ19:DQ34)</f>
        <v>0</v>
      </c>
      <c r="DR35" s="58">
        <v>0</v>
      </c>
      <c r="DS35" s="57">
        <f>DS36-SUM(DS19:DS34)</f>
        <v>0</v>
      </c>
      <c r="DT35" s="57">
        <f>DT36-SUM(DT19:DT34)</f>
        <v>0</v>
      </c>
      <c r="DU35" s="58">
        <f>DU36-SUM(DU19:DU34)</f>
        <v>0</v>
      </c>
      <c r="DV35" s="58">
        <v>0</v>
      </c>
      <c r="DW35" s="57">
        <f>DW36-SUM(DW19:DW34)</f>
        <v>0</v>
      </c>
      <c r="DX35" s="58">
        <v>0</v>
      </c>
      <c r="DY35" s="58">
        <f t="shared" ref="DY35" si="317">DY36-SUM(DY19:DY34)</f>
        <v>0</v>
      </c>
      <c r="DZ35" s="57">
        <f>DZ36-SUM(DZ19:DZ34)</f>
        <v>0</v>
      </c>
      <c r="EA35" s="58">
        <f t="shared" ref="EA35" si="318">EA36-SUM(EA19:EA34)</f>
        <v>0</v>
      </c>
      <c r="EB35" s="58">
        <v>0</v>
      </c>
      <c r="EC35" s="57">
        <f>EC36-SUM(EC19:EC34)</f>
        <v>0</v>
      </c>
      <c r="ED35" s="58">
        <v>0</v>
      </c>
      <c r="EE35" s="57">
        <f>EE36-SUM(EE19:EE34)</f>
        <v>0</v>
      </c>
      <c r="EF35" s="57">
        <f>EF36-SUM(EF19:EF34)</f>
        <v>0</v>
      </c>
      <c r="EG35" s="58">
        <f>EG36-SUM(EG19:EG34)</f>
        <v>0</v>
      </c>
      <c r="EH35" s="58">
        <v>0</v>
      </c>
      <c r="EI35" s="57">
        <f>EI36-SUM(EI19:EI34)</f>
        <v>0</v>
      </c>
      <c r="EJ35" s="58">
        <v>0</v>
      </c>
      <c r="EK35" s="58">
        <f t="shared" ref="EK35" si="319">EK36-SUM(EK19:EK34)</f>
        <v>0</v>
      </c>
      <c r="EL35" s="57">
        <f>EL36-SUM(EL19:EL34)</f>
        <v>0</v>
      </c>
      <c r="EM35" s="58">
        <f t="shared" ref="EM35" si="320">EM36-SUM(EM19:EM34)</f>
        <v>0</v>
      </c>
      <c r="EN35" s="58">
        <v>0</v>
      </c>
      <c r="EO35" s="57">
        <f>EO36-SUM(EO19:EO34)</f>
        <v>0</v>
      </c>
      <c r="EP35" s="58">
        <v>0</v>
      </c>
    </row>
    <row r="36" spans="1:146" s="10" customFormat="1" ht="16.5" customHeight="1">
      <c r="A36" s="9"/>
      <c r="B36" s="30" t="s">
        <v>109</v>
      </c>
      <c r="C36" s="60">
        <v>81775</v>
      </c>
      <c r="D36" s="60">
        <v>1108</v>
      </c>
      <c r="E36" s="60">
        <v>57058</v>
      </c>
      <c r="F36" s="60">
        <v>495</v>
      </c>
      <c r="G36" s="58">
        <v>184822</v>
      </c>
      <c r="H36" s="57">
        <v>1089</v>
      </c>
      <c r="I36" s="58">
        <v>682576</v>
      </c>
      <c r="J36" s="57">
        <v>3760</v>
      </c>
      <c r="K36" s="58">
        <v>1004593</v>
      </c>
      <c r="L36" s="57">
        <v>3951</v>
      </c>
      <c r="M36" s="58">
        <v>919174</v>
      </c>
      <c r="N36" s="57">
        <v>2421</v>
      </c>
      <c r="O36" s="58">
        <v>657420</v>
      </c>
      <c r="P36" s="57">
        <v>2024</v>
      </c>
      <c r="Q36" s="58">
        <v>708978</v>
      </c>
      <c r="R36" s="57">
        <v>2776</v>
      </c>
      <c r="S36" s="58">
        <v>666974</v>
      </c>
      <c r="T36" s="57">
        <v>1886</v>
      </c>
      <c r="U36" s="58">
        <v>57545</v>
      </c>
      <c r="V36" s="57">
        <v>381</v>
      </c>
      <c r="W36" s="57">
        <v>60008</v>
      </c>
      <c r="X36" s="59">
        <f t="shared" si="125"/>
        <v>4.3</v>
      </c>
      <c r="Y36" s="57">
        <v>220</v>
      </c>
      <c r="Z36" s="61">
        <f t="shared" si="126"/>
        <v>-42.3</v>
      </c>
      <c r="AA36" s="60">
        <f t="shared" ref="AA36:AC36" si="321">AG36-U36</f>
        <v>117783</v>
      </c>
      <c r="AB36" s="60">
        <f t="shared" si="321"/>
        <v>442</v>
      </c>
      <c r="AC36" s="58">
        <f t="shared" si="321"/>
        <v>58987</v>
      </c>
      <c r="AD36" s="59">
        <f t="shared" si="128"/>
        <v>-49.9</v>
      </c>
      <c r="AE36" s="57">
        <f t="shared" si="129"/>
        <v>219</v>
      </c>
      <c r="AF36" s="61">
        <f t="shared" si="130"/>
        <v>-50.5</v>
      </c>
      <c r="AG36" s="58">
        <v>175328</v>
      </c>
      <c r="AH36" s="57">
        <v>823</v>
      </c>
      <c r="AI36" s="58">
        <v>118995</v>
      </c>
      <c r="AJ36" s="59">
        <f t="shared" ref="AJ36" si="322">ROUND(((AI36/AG36-1)*100),1)</f>
        <v>-32.1</v>
      </c>
      <c r="AK36" s="57">
        <v>439</v>
      </c>
      <c r="AL36" s="61">
        <f t="shared" ref="AL36" si="323">ROUND(((AK36/AH36-1)*100),1)</f>
        <v>-46.7</v>
      </c>
      <c r="AM36" s="60">
        <f t="shared" ref="AM36" si="324">AS36-AG36</f>
        <v>58910</v>
      </c>
      <c r="AN36" s="60">
        <f t="shared" ref="AN36" si="325">AT36-AH36</f>
        <v>63</v>
      </c>
      <c r="AO36" s="58">
        <f t="shared" ref="AO36" si="326">AU36-AI36</f>
        <v>72515</v>
      </c>
      <c r="AP36" s="59">
        <f t="shared" ref="AP36" si="327">ROUND(((AO36/AM36-1)*100),1)</f>
        <v>23.1</v>
      </c>
      <c r="AQ36" s="57">
        <f t="shared" ref="AQ36" si="328">AW36-AK36</f>
        <v>350</v>
      </c>
      <c r="AR36" s="61">
        <f t="shared" ref="AR36" si="329">ROUND(((AQ36/AN36-1)*100),1)</f>
        <v>455.6</v>
      </c>
      <c r="AS36" s="58">
        <v>234238</v>
      </c>
      <c r="AT36" s="57">
        <v>886</v>
      </c>
      <c r="AU36" s="58">
        <v>191510</v>
      </c>
      <c r="AV36" s="59">
        <f t="shared" ref="AV36" si="330">ROUND(((AU36/AS36-1)*100),1)</f>
        <v>-18.2</v>
      </c>
      <c r="AW36" s="57">
        <v>789</v>
      </c>
      <c r="AX36" s="61">
        <f t="shared" ref="AX36" si="331">ROUND(((AW36/AT36-1)*100),1)</f>
        <v>-10.9</v>
      </c>
      <c r="AY36" s="60">
        <f t="shared" ref="AY36" si="332">BE36-AS36</f>
        <v>111000</v>
      </c>
      <c r="AZ36" s="60">
        <f t="shared" ref="AZ36" si="333">BF36-AT36</f>
        <v>88</v>
      </c>
      <c r="BA36" s="58">
        <f t="shared" ref="BA36" si="334">BG36-AU36</f>
        <v>18599</v>
      </c>
      <c r="BB36" s="59">
        <f t="shared" ref="BB36" si="335">ROUND(((BA36/AY36-1)*100),1)</f>
        <v>-83.2</v>
      </c>
      <c r="BC36" s="57">
        <f t="shared" ref="BC36" si="336">BI36-AW36</f>
        <v>23</v>
      </c>
      <c r="BD36" s="61">
        <f t="shared" ref="BD36" si="337">ROUND(((BC36/AZ36-1)*100),1)</f>
        <v>-73.900000000000006</v>
      </c>
      <c r="BE36" s="58">
        <v>345238</v>
      </c>
      <c r="BF36" s="57">
        <v>974</v>
      </c>
      <c r="BG36" s="58">
        <v>210109</v>
      </c>
      <c r="BH36" s="59">
        <f t="shared" ref="BH36" si="338">ROUND(((BG36/BE36-1)*100),1)</f>
        <v>-39.1</v>
      </c>
      <c r="BI36" s="57">
        <v>812</v>
      </c>
      <c r="BJ36" s="61">
        <f t="shared" ref="BJ36" si="339">ROUND(((BI36/BF36-1)*100),1)</f>
        <v>-16.600000000000001</v>
      </c>
      <c r="BK36" s="60">
        <f t="shared" ref="BK36" si="340">BQ36-BE36</f>
        <v>26450</v>
      </c>
      <c r="BL36" s="60">
        <f t="shared" ref="BL36" si="341">BR36-BF36</f>
        <v>28</v>
      </c>
      <c r="BM36" s="58">
        <f t="shared" ref="BM36" si="342">BS36-BG36</f>
        <v>48526</v>
      </c>
      <c r="BN36" s="59">
        <f t="shared" ref="BN36" si="343">ROUND(((BM36/BK36-1)*100),1)</f>
        <v>83.5</v>
      </c>
      <c r="BO36" s="57">
        <f t="shared" ref="BO36" si="344">BU36-BI36</f>
        <v>151</v>
      </c>
      <c r="BP36" s="61">
        <f t="shared" ref="BP36" si="345">ROUND(((BO36/BL36-1)*100),1)</f>
        <v>439.3</v>
      </c>
      <c r="BQ36" s="58">
        <v>371688</v>
      </c>
      <c r="BR36" s="57">
        <v>1002</v>
      </c>
      <c r="BS36" s="58">
        <v>258635</v>
      </c>
      <c r="BT36" s="59">
        <f t="shared" ref="BT36" si="346">ROUND(((BS36/BQ36-1)*100),1)</f>
        <v>-30.4</v>
      </c>
      <c r="BU36" s="57">
        <v>963</v>
      </c>
      <c r="BV36" s="61">
        <f t="shared" ref="BV36" si="347">ROUND(((BU36/BR36-1)*100),1)</f>
        <v>-3.9</v>
      </c>
      <c r="BW36" s="60">
        <f t="shared" ref="BW36" si="348">CC36-BQ36</f>
        <v>53767</v>
      </c>
      <c r="BX36" s="60">
        <f t="shared" ref="BX36" si="349">CD36-BR36</f>
        <v>81</v>
      </c>
      <c r="BY36" s="58">
        <f t="shared" ref="BY36" si="350">CE36-BS36</f>
        <v>49252</v>
      </c>
      <c r="BZ36" s="59">
        <f t="shared" ref="BZ36" si="351">ROUND(((BY36/BW36-1)*100),1)</f>
        <v>-8.4</v>
      </c>
      <c r="CA36" s="57">
        <f t="shared" ref="CA36" si="352">CG36-BU36</f>
        <v>51</v>
      </c>
      <c r="CB36" s="61">
        <f t="shared" ref="CB36" si="353">ROUND(((CA36/BX36-1)*100),1)</f>
        <v>-37</v>
      </c>
      <c r="CC36" s="58">
        <v>425455</v>
      </c>
      <c r="CD36" s="57">
        <v>1083</v>
      </c>
      <c r="CE36" s="58">
        <v>307887</v>
      </c>
      <c r="CF36" s="59">
        <f t="shared" ref="CF36" si="354">ROUND(((CE36/CC36-1)*100),1)</f>
        <v>-27.6</v>
      </c>
      <c r="CG36" s="57">
        <v>1014</v>
      </c>
      <c r="CH36" s="61">
        <f t="shared" ref="CH36" si="355">ROUND(((CG36/CD36-1)*100),1)</f>
        <v>-6.4</v>
      </c>
      <c r="CI36" s="60">
        <f t="shared" ref="CI36" si="356">CO36-CC36</f>
        <v>9453</v>
      </c>
      <c r="CJ36" s="60">
        <f t="shared" ref="CJ36" si="357">CP36-CD36</f>
        <v>28</v>
      </c>
      <c r="CK36" s="58">
        <f t="shared" ref="CK36" si="358">CQ36-CE36</f>
        <v>25510</v>
      </c>
      <c r="CL36" s="59">
        <f t="shared" ref="CL36" si="359">ROUND(((CK36/CI36-1)*100),1)</f>
        <v>169.9</v>
      </c>
      <c r="CM36" s="57">
        <f t="shared" ref="CM36" si="360">CS36-CG36</f>
        <v>26</v>
      </c>
      <c r="CN36" s="61">
        <f t="shared" ref="CN36" si="361">ROUND(((CM36/CJ36-1)*100),1)</f>
        <v>-7.1</v>
      </c>
      <c r="CO36" s="58">
        <v>434908</v>
      </c>
      <c r="CP36" s="57">
        <v>1111</v>
      </c>
      <c r="CQ36" s="58">
        <v>333397</v>
      </c>
      <c r="CR36" s="59">
        <f t="shared" ref="CR36" si="362">ROUND(((CQ36/CO36-1)*100),1)</f>
        <v>-23.3</v>
      </c>
      <c r="CS36" s="57">
        <v>1040</v>
      </c>
      <c r="CT36" s="61">
        <f t="shared" ref="CT36" si="363">ROUND(((CS36/CP36-1)*100),1)</f>
        <v>-6.4</v>
      </c>
      <c r="CU36" s="60">
        <f t="shared" ref="CU36" si="364">DA36-CO36</f>
        <v>0</v>
      </c>
      <c r="CV36" s="60">
        <f t="shared" ref="CV36" si="365">DB36-CP36</f>
        <v>0</v>
      </c>
      <c r="CW36" s="63">
        <f t="shared" ref="CW36" si="366">DC36-CQ36</f>
        <v>45798</v>
      </c>
      <c r="CX36" s="63">
        <v>0</v>
      </c>
      <c r="CY36" s="60">
        <f t="shared" ref="CY36" si="367">DE36-CS36</f>
        <v>47</v>
      </c>
      <c r="CZ36" s="63">
        <v>0</v>
      </c>
      <c r="DA36" s="58">
        <v>434908</v>
      </c>
      <c r="DB36" s="57">
        <v>1111</v>
      </c>
      <c r="DC36" s="58">
        <v>379195</v>
      </c>
      <c r="DD36" s="59">
        <f t="shared" ref="DD36" si="368">ROUND(((DC36/DA36-1)*100),1)</f>
        <v>-12.8</v>
      </c>
      <c r="DE36" s="57">
        <v>1087</v>
      </c>
      <c r="DF36" s="61">
        <f t="shared" ref="DF36" si="369">ROUND(((DE36/DB36-1)*100),1)</f>
        <v>-2.2000000000000002</v>
      </c>
      <c r="DG36" s="60">
        <f t="shared" ref="DG36" si="370">DM36-DA36</f>
        <v>76725</v>
      </c>
      <c r="DH36" s="60">
        <f t="shared" ref="DH36" si="371">DN36-DB36</f>
        <v>286</v>
      </c>
      <c r="DI36" s="63">
        <f t="shared" ref="DI36" si="372">DO36-DC36</f>
        <v>44202</v>
      </c>
      <c r="DJ36" s="59">
        <f t="shared" ref="DJ36" si="373">ROUND(((DI36/DG36-1)*100),1)</f>
        <v>-42.4</v>
      </c>
      <c r="DK36" s="60">
        <f t="shared" ref="DK36" si="374">DQ36-DE36</f>
        <v>41</v>
      </c>
      <c r="DL36" s="61">
        <f t="shared" ref="DL36" si="375">ROUND(((DK36/DH36-1)*100),1)</f>
        <v>-85.7</v>
      </c>
      <c r="DM36" s="58">
        <v>511633</v>
      </c>
      <c r="DN36" s="57">
        <v>1397</v>
      </c>
      <c r="DO36" s="58">
        <v>423397</v>
      </c>
      <c r="DP36" s="59">
        <f t="shared" ref="DP36" si="376">ROUND(((DO36/DM36-1)*100),1)</f>
        <v>-17.2</v>
      </c>
      <c r="DQ36" s="57">
        <v>1128</v>
      </c>
      <c r="DR36" s="61">
        <f t="shared" ref="DR36" si="377">ROUND(((DQ36/DN36-1)*100),1)</f>
        <v>-19.3</v>
      </c>
      <c r="DS36" s="60">
        <f t="shared" ref="DS36" si="378">DY36-DM36</f>
        <v>11903</v>
      </c>
      <c r="DT36" s="60">
        <f t="shared" ref="DT36" si="379">DZ36-DN36</f>
        <v>35</v>
      </c>
      <c r="DU36" s="63">
        <f t="shared" ref="DU36" si="380">EA36-DO36</f>
        <v>0</v>
      </c>
      <c r="DV36" s="59">
        <f t="shared" ref="DV36" si="381">ROUND(((DU36/DS36-1)*100),1)</f>
        <v>-100</v>
      </c>
      <c r="DW36" s="60">
        <f t="shared" ref="DW36" si="382">EC36-DQ36</f>
        <v>0</v>
      </c>
      <c r="DX36" s="61">
        <f t="shared" ref="DX36" si="383">ROUND(((DW36/DT36-1)*100),1)</f>
        <v>-100</v>
      </c>
      <c r="DY36" s="58">
        <v>523536</v>
      </c>
      <c r="DZ36" s="57">
        <v>1432</v>
      </c>
      <c r="EA36" s="58">
        <v>423397</v>
      </c>
      <c r="EB36" s="59">
        <f t="shared" ref="EB36" si="384">ROUND(((EA36/DY36-1)*100),1)</f>
        <v>-19.100000000000001</v>
      </c>
      <c r="EC36" s="57">
        <v>1128</v>
      </c>
      <c r="ED36" s="61">
        <f t="shared" ref="ED36" si="385">ROUND(((EC36/DZ36-1)*100),1)</f>
        <v>-21.2</v>
      </c>
      <c r="EE36" s="60">
        <f t="shared" ref="EE36" si="386">EK36-DY36</f>
        <v>38915</v>
      </c>
      <c r="EF36" s="60">
        <f t="shared" ref="EF36" si="387">EL36-DZ36</f>
        <v>113</v>
      </c>
      <c r="EG36" s="63">
        <f t="shared" ref="EG36" si="388">EM36-EA36</f>
        <v>56529</v>
      </c>
      <c r="EH36" s="59">
        <f t="shared" ref="EH36" si="389">ROUND(((EG36/EE36-1)*100),1)</f>
        <v>45.3</v>
      </c>
      <c r="EI36" s="60">
        <f t="shared" ref="EI36" si="390">EO36-EC36</f>
        <v>66</v>
      </c>
      <c r="EJ36" s="61">
        <f t="shared" ref="EJ36" si="391">ROUND(((EI36/EF36-1)*100),1)</f>
        <v>-41.6</v>
      </c>
      <c r="EK36" s="58">
        <v>562451</v>
      </c>
      <c r="EL36" s="57">
        <v>1545</v>
      </c>
      <c r="EM36" s="58">
        <v>479926</v>
      </c>
      <c r="EN36" s="59">
        <f t="shared" ref="EN36" si="392">ROUND(((EM36/EK36-1)*100),1)</f>
        <v>-14.7</v>
      </c>
      <c r="EO36" s="57">
        <v>1194</v>
      </c>
      <c r="EP36" s="61">
        <f t="shared" ref="EP36" si="393">ROUND(((EO36/EL36-1)*100),1)</f>
        <v>-22.7</v>
      </c>
    </row>
    <row r="37" spans="1:146">
      <c r="A37" s="48" t="s">
        <v>20</v>
      </c>
    </row>
  </sheetData>
  <sortState ref="B19:CF31">
    <sortCondition descending="1" ref="S19:S31"/>
  </sortState>
  <mergeCells count="73">
    <mergeCell ref="DG3:DL3"/>
    <mergeCell ref="DM3:DR3"/>
    <mergeCell ref="DG4:DH4"/>
    <mergeCell ref="DI4:DL4"/>
    <mergeCell ref="DM4:DN4"/>
    <mergeCell ref="DO4:DR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3:B5"/>
    <mergeCell ref="G3:H4"/>
    <mergeCell ref="U4:V4"/>
    <mergeCell ref="W4:Z4"/>
    <mergeCell ref="AA4:AB4"/>
    <mergeCell ref="Q3:R4"/>
    <mergeCell ref="I3:J4"/>
    <mergeCell ref="K3:L4"/>
    <mergeCell ref="O3:P4"/>
    <mergeCell ref="M3:N4"/>
    <mergeCell ref="S3:T4"/>
    <mergeCell ref="AI4:AL4"/>
    <mergeCell ref="C3:D4"/>
    <mergeCell ref="E3:F4"/>
    <mergeCell ref="U3:Z3"/>
    <mergeCell ref="AA3:AF3"/>
    <mergeCell ref="AG3:AL3"/>
    <mergeCell ref="AC4:AF4"/>
    <mergeCell ref="AG4:AH4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CU3:CZ3"/>
    <mergeCell ref="DA3:DF3"/>
    <mergeCell ref="CU4:CV4"/>
    <mergeCell ref="CW4:CZ4"/>
    <mergeCell ref="DA4:DB4"/>
    <mergeCell ref="DC4:DF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P16"/>
  <sheetViews>
    <sheetView zoomScaleNormal="100" workbookViewId="0">
      <pane xSplit="20" ySplit="5" topLeftCell="U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11" hidden="1" customWidth="1"/>
    <col min="5" max="5" width="13.125" style="11" hidden="1" customWidth="1"/>
    <col min="6" max="6" width="11.25" style="11" hidden="1" customWidth="1"/>
    <col min="7" max="7" width="13.125" style="11" hidden="1" customWidth="1"/>
    <col min="8" max="12" width="11.25" style="11" hidden="1" customWidth="1"/>
    <col min="13" max="14" width="11.25" style="52" hidden="1" customWidth="1"/>
    <col min="15" max="16" width="11.25" style="11" hidden="1" customWidth="1"/>
    <col min="17" max="18" width="11.25" style="52" hidden="1" customWidth="1"/>
    <col min="19" max="20" width="11.25" style="52" customWidth="1"/>
    <col min="21" max="23" width="11.25" style="11" hidden="1" customWidth="1"/>
    <col min="24" max="24" width="8.625" style="11" hidden="1" customWidth="1"/>
    <col min="25" max="25" width="11.25" style="11" hidden="1" customWidth="1"/>
    <col min="26" max="26" width="8.625" style="11" hidden="1" customWidth="1"/>
    <col min="27" max="29" width="11.25" style="11" hidden="1" customWidth="1"/>
    <col min="30" max="30" width="8.625" style="11" hidden="1" customWidth="1"/>
    <col min="31" max="31" width="11.25" style="11" hidden="1" customWidth="1"/>
    <col min="32" max="32" width="8.625" style="11" hidden="1" customWidth="1"/>
    <col min="33" max="35" width="11.25" style="11" hidden="1" customWidth="1"/>
    <col min="36" max="36" width="8.625" style="11" hidden="1" customWidth="1"/>
    <col min="37" max="37" width="11.25" style="11" hidden="1" customWidth="1"/>
    <col min="38" max="38" width="8.625" style="11" hidden="1" customWidth="1"/>
    <col min="39" max="41" width="11.25" style="52" hidden="1" customWidth="1"/>
    <col min="42" max="42" width="8.625" style="52" hidden="1" customWidth="1"/>
    <col min="43" max="43" width="11.25" style="52" hidden="1" customWidth="1"/>
    <col min="44" max="44" width="8.625" style="52" hidden="1" customWidth="1"/>
    <col min="45" max="47" width="11.25" style="52" hidden="1" customWidth="1"/>
    <col min="48" max="48" width="8.625" style="52" hidden="1" customWidth="1"/>
    <col min="49" max="49" width="11.25" style="52" hidden="1" customWidth="1"/>
    <col min="50" max="50" width="8.625" style="52" hidden="1" customWidth="1"/>
    <col min="51" max="53" width="11.25" style="52" hidden="1" customWidth="1"/>
    <col min="54" max="54" width="8.625" style="52" hidden="1" customWidth="1"/>
    <col min="55" max="55" width="11.25" style="52" hidden="1" customWidth="1"/>
    <col min="56" max="56" width="8.625" style="52" hidden="1" customWidth="1"/>
    <col min="57" max="59" width="11.25" style="52" hidden="1" customWidth="1"/>
    <col min="60" max="60" width="8.625" style="52" hidden="1" customWidth="1"/>
    <col min="61" max="61" width="11.25" style="52" hidden="1" customWidth="1"/>
    <col min="62" max="62" width="8.625" style="52" hidden="1" customWidth="1"/>
    <col min="63" max="65" width="11.25" style="52" hidden="1" customWidth="1"/>
    <col min="66" max="66" width="8.625" style="52" hidden="1" customWidth="1"/>
    <col min="67" max="67" width="11.25" style="52" hidden="1" customWidth="1"/>
    <col min="68" max="68" width="8.625" style="52" hidden="1" customWidth="1"/>
    <col min="69" max="71" width="11.25" style="52" hidden="1" customWidth="1"/>
    <col min="72" max="72" width="8.625" style="52" hidden="1" customWidth="1"/>
    <col min="73" max="73" width="11.25" style="52" hidden="1" customWidth="1"/>
    <col min="74" max="74" width="8.625" style="52" hidden="1" customWidth="1"/>
    <col min="75" max="77" width="11.25" style="52" hidden="1" customWidth="1"/>
    <col min="78" max="78" width="8.625" style="52" hidden="1" customWidth="1"/>
    <col min="79" max="79" width="11.25" style="52" hidden="1" customWidth="1"/>
    <col min="80" max="80" width="8.625" style="52" hidden="1" customWidth="1"/>
    <col min="81" max="83" width="11.25" style="52" hidden="1" customWidth="1"/>
    <col min="84" max="84" width="8.625" style="52" hidden="1" customWidth="1"/>
    <col min="85" max="85" width="11.25" style="52" hidden="1" customWidth="1"/>
    <col min="86" max="86" width="8.625" style="52" hidden="1" customWidth="1"/>
    <col min="87" max="89" width="11.25" style="52" hidden="1" customWidth="1"/>
    <col min="90" max="90" width="8.625" style="52" hidden="1" customWidth="1"/>
    <col min="91" max="91" width="11.25" style="52" hidden="1" customWidth="1"/>
    <col min="92" max="92" width="8.625" style="52" hidden="1" customWidth="1"/>
    <col min="93" max="95" width="11.25" style="52" hidden="1" customWidth="1"/>
    <col min="96" max="96" width="8.625" style="52" hidden="1" customWidth="1"/>
    <col min="97" max="97" width="11.25" style="52" hidden="1" customWidth="1"/>
    <col min="98" max="98" width="8.625" style="52" hidden="1" customWidth="1"/>
    <col min="99" max="101" width="11.25" style="52" hidden="1" customWidth="1"/>
    <col min="102" max="102" width="8.625" style="52" hidden="1" customWidth="1"/>
    <col min="103" max="103" width="11.25" style="52" hidden="1" customWidth="1"/>
    <col min="104" max="104" width="8.625" style="52" hidden="1" customWidth="1"/>
    <col min="105" max="107" width="11.25" style="52" hidden="1" customWidth="1"/>
    <col min="108" max="108" width="8.625" style="52" hidden="1" customWidth="1"/>
    <col min="109" max="109" width="11.25" style="52" hidden="1" customWidth="1"/>
    <col min="110" max="110" width="8.625" style="52" hidden="1" customWidth="1"/>
    <col min="111" max="113" width="11.25" style="52" hidden="1" customWidth="1"/>
    <col min="114" max="114" width="8.625" style="52" hidden="1" customWidth="1"/>
    <col min="115" max="115" width="11.25" style="52" hidden="1" customWidth="1"/>
    <col min="116" max="116" width="8.625" style="52" hidden="1" customWidth="1"/>
    <col min="117" max="119" width="11.25" style="52" hidden="1" customWidth="1"/>
    <col min="120" max="120" width="8.625" style="52" hidden="1" customWidth="1"/>
    <col min="121" max="121" width="11.25" style="52" hidden="1" customWidth="1"/>
    <col min="122" max="122" width="8.625" style="52" hidden="1" customWidth="1"/>
    <col min="123" max="125" width="11.25" style="52" hidden="1" customWidth="1"/>
    <col min="126" max="126" width="8.625" style="52" hidden="1" customWidth="1"/>
    <col min="127" max="127" width="11.25" style="52" hidden="1" customWidth="1"/>
    <col min="128" max="128" width="8.625" style="52" hidden="1" customWidth="1"/>
    <col min="129" max="131" width="11.25" style="52" hidden="1" customWidth="1"/>
    <col min="132" max="132" width="8.625" style="52" hidden="1" customWidth="1"/>
    <col min="133" max="133" width="11.25" style="52" hidden="1" customWidth="1"/>
    <col min="134" max="134" width="8.625" style="52" hidden="1" customWidth="1"/>
    <col min="135" max="137" width="11.25" style="52" customWidth="1"/>
    <col min="138" max="138" width="8.625" style="52" customWidth="1"/>
    <col min="139" max="139" width="11.25" style="52" customWidth="1"/>
    <col min="140" max="140" width="8.625" style="52" customWidth="1"/>
    <col min="141" max="143" width="11.25" style="52" customWidth="1"/>
    <col min="144" max="144" width="8.625" style="52" customWidth="1"/>
    <col min="145" max="145" width="11.25" style="52" customWidth="1"/>
    <col min="146" max="146" width="8.625" style="52" customWidth="1"/>
    <col min="147" max="16384" width="9" style="11"/>
  </cols>
  <sheetData>
    <row r="1" spans="1:146" s="3" customFormat="1" ht="17.25" customHeight="1">
      <c r="A1" s="3" t="s">
        <v>134</v>
      </c>
      <c r="C1" s="4"/>
      <c r="D1" s="4"/>
      <c r="E1" s="4"/>
      <c r="F1" s="4"/>
      <c r="G1" s="4"/>
      <c r="H1" s="4"/>
      <c r="M1" s="49"/>
      <c r="N1" s="49"/>
      <c r="Q1" s="49"/>
      <c r="R1" s="49"/>
      <c r="S1" s="49"/>
      <c r="T1" s="49"/>
      <c r="U1" s="4"/>
      <c r="V1" s="4"/>
      <c r="AA1" s="4"/>
      <c r="AB1" s="4"/>
      <c r="AG1" s="4"/>
      <c r="AH1" s="4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</row>
    <row r="2" spans="1:146" s="1" customFormat="1" ht="15.75" customHeight="1">
      <c r="B2" s="5" t="s">
        <v>12</v>
      </c>
      <c r="F2" s="5"/>
      <c r="H2" s="5"/>
      <c r="M2" s="48"/>
      <c r="N2" s="48"/>
      <c r="Q2" s="48"/>
      <c r="R2" s="48"/>
      <c r="S2" s="48"/>
      <c r="T2" s="48"/>
      <c r="U2" s="5"/>
      <c r="V2" s="5"/>
      <c r="Z2" s="5"/>
      <c r="AA2" s="5"/>
      <c r="AB2" s="5"/>
      <c r="AF2" s="5"/>
      <c r="AG2" s="5"/>
      <c r="AH2" s="5"/>
      <c r="AL2" s="5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214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321</v>
      </c>
      <c r="CV3" s="83"/>
      <c r="CW3" s="83"/>
      <c r="CX3" s="83"/>
      <c r="CY3" s="83"/>
      <c r="CZ3" s="83"/>
      <c r="DA3" s="83" t="s">
        <v>322</v>
      </c>
      <c r="DB3" s="83"/>
      <c r="DC3" s="83"/>
      <c r="DD3" s="83"/>
      <c r="DE3" s="83"/>
      <c r="DF3" s="83"/>
      <c r="DG3" s="83" t="s">
        <v>325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282</v>
      </c>
      <c r="V4" s="83"/>
      <c r="W4" s="83" t="s">
        <v>283</v>
      </c>
      <c r="X4" s="83"/>
      <c r="Y4" s="83"/>
      <c r="Z4" s="83"/>
      <c r="AA4" s="83" t="s">
        <v>282</v>
      </c>
      <c r="AB4" s="83"/>
      <c r="AC4" s="83" t="s">
        <v>283</v>
      </c>
      <c r="AD4" s="83"/>
      <c r="AE4" s="83"/>
      <c r="AF4" s="83"/>
      <c r="AG4" s="83" t="s">
        <v>282</v>
      </c>
      <c r="AH4" s="83"/>
      <c r="AI4" s="83" t="s">
        <v>283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30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8" t="s">
        <v>22</v>
      </c>
      <c r="CV5" s="78" t="s">
        <v>23</v>
      </c>
      <c r="CW5" s="78" t="s">
        <v>24</v>
      </c>
      <c r="CX5" s="78" t="s">
        <v>25</v>
      </c>
      <c r="CY5" s="78" t="s">
        <v>23</v>
      </c>
      <c r="CZ5" s="78" t="s">
        <v>3</v>
      </c>
      <c r="DA5" s="78" t="s">
        <v>22</v>
      </c>
      <c r="DB5" s="78" t="s">
        <v>23</v>
      </c>
      <c r="DC5" s="78" t="s">
        <v>24</v>
      </c>
      <c r="DD5" s="78" t="s">
        <v>25</v>
      </c>
      <c r="DE5" s="78" t="s">
        <v>23</v>
      </c>
      <c r="DF5" s="78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8" customFormat="1" ht="16.5" customHeight="1">
      <c r="A6" s="42" t="s">
        <v>126</v>
      </c>
      <c r="B6" s="46" t="s">
        <v>127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17020</v>
      </c>
      <c r="L6" s="16">
        <v>111</v>
      </c>
      <c r="M6" s="55">
        <v>0</v>
      </c>
      <c r="N6" s="55">
        <v>0</v>
      </c>
      <c r="O6" s="16">
        <v>0</v>
      </c>
      <c r="P6" s="16">
        <v>0</v>
      </c>
      <c r="Q6" s="55">
        <v>0</v>
      </c>
      <c r="R6" s="55">
        <v>0</v>
      </c>
      <c r="S6" s="55">
        <v>0</v>
      </c>
      <c r="T6" s="55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f t="shared" ref="AA6:AC6" si="0">AG6-U6</f>
        <v>0</v>
      </c>
      <c r="AB6" s="16">
        <f t="shared" si="0"/>
        <v>0</v>
      </c>
      <c r="AC6" s="16">
        <f t="shared" si="0"/>
        <v>0</v>
      </c>
      <c r="AD6" s="16">
        <v>0</v>
      </c>
      <c r="AE6" s="16">
        <f t="shared" ref="AE6:AE8" si="1">AK6-Y6</f>
        <v>0</v>
      </c>
      <c r="AF6" s="16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f t="shared" ref="AM6" si="2">AS6-AG6</f>
        <v>0</v>
      </c>
      <c r="AN6" s="55">
        <f t="shared" ref="AN6" si="3">AT6-AH6</f>
        <v>0</v>
      </c>
      <c r="AO6" s="55">
        <f t="shared" ref="AO6" si="4">AU6-AI6</f>
        <v>0</v>
      </c>
      <c r="AP6" s="55">
        <v>0</v>
      </c>
      <c r="AQ6" s="55">
        <f t="shared" ref="AQ6" si="5">AW6-AK6</f>
        <v>0</v>
      </c>
      <c r="AR6" s="55">
        <v>0</v>
      </c>
      <c r="AS6" s="55">
        <v>0</v>
      </c>
      <c r="AT6" s="55">
        <v>0</v>
      </c>
      <c r="AU6" s="55">
        <v>0</v>
      </c>
      <c r="AV6" s="55">
        <v>0</v>
      </c>
      <c r="AW6" s="55">
        <v>0</v>
      </c>
      <c r="AX6" s="55">
        <v>0</v>
      </c>
      <c r="AY6" s="55">
        <f t="shared" ref="AY6" si="6">BE6-AS6</f>
        <v>0</v>
      </c>
      <c r="AZ6" s="55">
        <f t="shared" ref="AZ6" si="7">BF6-AT6</f>
        <v>0</v>
      </c>
      <c r="BA6" s="55">
        <f t="shared" ref="BA6" si="8">BG6-AU6</f>
        <v>0</v>
      </c>
      <c r="BB6" s="55">
        <v>0</v>
      </c>
      <c r="BC6" s="55">
        <f t="shared" ref="BC6" si="9">BI6-AW6</f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5">
        <f t="shared" ref="BK6" si="10">BQ6-BE6</f>
        <v>0</v>
      </c>
      <c r="BL6" s="55">
        <f t="shared" ref="BL6" si="11">BR6-BF6</f>
        <v>0</v>
      </c>
      <c r="BM6" s="55">
        <f t="shared" ref="BM6" si="12">BS6-BG6</f>
        <v>0</v>
      </c>
      <c r="BN6" s="55">
        <v>0</v>
      </c>
      <c r="BO6" s="55">
        <f t="shared" ref="BO6" si="13">BU6-BI6</f>
        <v>0</v>
      </c>
      <c r="BP6" s="55">
        <v>0</v>
      </c>
      <c r="BQ6" s="55">
        <v>0</v>
      </c>
      <c r="BR6" s="55">
        <v>0</v>
      </c>
      <c r="BS6" s="55">
        <v>0</v>
      </c>
      <c r="BT6" s="55">
        <v>0</v>
      </c>
      <c r="BU6" s="55">
        <v>0</v>
      </c>
      <c r="BV6" s="55">
        <v>0</v>
      </c>
      <c r="BW6" s="55">
        <f t="shared" ref="BW6" si="14">CC6-BQ6</f>
        <v>0</v>
      </c>
      <c r="BX6" s="55">
        <f t="shared" ref="BX6" si="15">CD6-BR6</f>
        <v>0</v>
      </c>
      <c r="BY6" s="55">
        <f t="shared" ref="BY6" si="16">CE6-BS6</f>
        <v>0</v>
      </c>
      <c r="BZ6" s="55">
        <v>0</v>
      </c>
      <c r="CA6" s="55">
        <f t="shared" ref="CA6" si="17">CG6-BU6</f>
        <v>0</v>
      </c>
      <c r="CB6" s="55">
        <v>0</v>
      </c>
      <c r="CC6" s="55">
        <v>0</v>
      </c>
      <c r="CD6" s="55">
        <v>0</v>
      </c>
      <c r="CE6" s="55">
        <v>0</v>
      </c>
      <c r="CF6" s="55">
        <v>0</v>
      </c>
      <c r="CG6" s="55">
        <v>0</v>
      </c>
      <c r="CH6" s="55">
        <v>0</v>
      </c>
      <c r="CI6" s="55">
        <f t="shared" ref="CI6" si="18">CO6-CC6</f>
        <v>0</v>
      </c>
      <c r="CJ6" s="55">
        <f t="shared" ref="CJ6" si="19">CP6-CD6</f>
        <v>0</v>
      </c>
      <c r="CK6" s="55">
        <f t="shared" ref="CK6" si="20">CQ6-CE6</f>
        <v>0</v>
      </c>
      <c r="CL6" s="55">
        <v>0</v>
      </c>
      <c r="CM6" s="55">
        <f t="shared" ref="CM6" si="21">CS6-CG6</f>
        <v>0</v>
      </c>
      <c r="CN6" s="55">
        <v>0</v>
      </c>
      <c r="CO6" s="55">
        <v>0</v>
      </c>
      <c r="CP6" s="55">
        <v>0</v>
      </c>
      <c r="CQ6" s="55">
        <v>0</v>
      </c>
      <c r="CR6" s="55">
        <v>0</v>
      </c>
      <c r="CS6" s="55">
        <v>0</v>
      </c>
      <c r="CT6" s="55">
        <v>0</v>
      </c>
      <c r="CU6" s="55">
        <f t="shared" ref="CU6" si="22">DA6-CO6</f>
        <v>0</v>
      </c>
      <c r="CV6" s="55">
        <f t="shared" ref="CV6" si="23">DB6-CP6</f>
        <v>0</v>
      </c>
      <c r="CW6" s="55">
        <f t="shared" ref="CW6" si="24">DC6-CQ6</f>
        <v>0</v>
      </c>
      <c r="CX6" s="55">
        <v>0</v>
      </c>
      <c r="CY6" s="55">
        <f t="shared" ref="CY6" si="25">DE6-CS6</f>
        <v>0</v>
      </c>
      <c r="CZ6" s="55">
        <v>0</v>
      </c>
      <c r="DA6" s="55">
        <v>0</v>
      </c>
      <c r="DB6" s="55">
        <v>0</v>
      </c>
      <c r="DC6" s="55">
        <v>0</v>
      </c>
      <c r="DD6" s="55">
        <v>0</v>
      </c>
      <c r="DE6" s="55">
        <v>0</v>
      </c>
      <c r="DF6" s="55">
        <v>0</v>
      </c>
      <c r="DG6" s="55">
        <f t="shared" ref="DG6" si="26">DM6-DA6</f>
        <v>0</v>
      </c>
      <c r="DH6" s="55">
        <f t="shared" ref="DH6" si="27">DN6-DB6</f>
        <v>0</v>
      </c>
      <c r="DI6" s="55">
        <f t="shared" ref="DI6" si="28">DO6-DC6</f>
        <v>0</v>
      </c>
      <c r="DJ6" s="55">
        <v>0</v>
      </c>
      <c r="DK6" s="55">
        <f t="shared" ref="DK6" si="29">DQ6-DE6</f>
        <v>0</v>
      </c>
      <c r="DL6" s="55">
        <v>0</v>
      </c>
      <c r="DM6" s="55">
        <v>0</v>
      </c>
      <c r="DN6" s="55">
        <v>0</v>
      </c>
      <c r="DO6" s="55">
        <v>0</v>
      </c>
      <c r="DP6" s="55">
        <v>0</v>
      </c>
      <c r="DQ6" s="55">
        <v>0</v>
      </c>
      <c r="DR6" s="55">
        <v>0</v>
      </c>
      <c r="DS6" s="55">
        <f t="shared" ref="DS6" si="30">DY6-DM6</f>
        <v>0</v>
      </c>
      <c r="DT6" s="55">
        <f t="shared" ref="DT6" si="31">DZ6-DN6</f>
        <v>0</v>
      </c>
      <c r="DU6" s="55">
        <f t="shared" ref="DU6" si="32">EA6-DO6</f>
        <v>0</v>
      </c>
      <c r="DV6" s="55">
        <v>0</v>
      </c>
      <c r="DW6" s="55">
        <f t="shared" ref="DW6" si="33">EC6-DQ6</f>
        <v>0</v>
      </c>
      <c r="DX6" s="55">
        <v>0</v>
      </c>
      <c r="DY6" s="55">
        <v>0</v>
      </c>
      <c r="DZ6" s="55">
        <v>0</v>
      </c>
      <c r="EA6" s="55">
        <v>0</v>
      </c>
      <c r="EB6" s="55">
        <v>0</v>
      </c>
      <c r="EC6" s="55">
        <v>0</v>
      </c>
      <c r="ED6" s="55">
        <v>0</v>
      </c>
      <c r="EE6" s="55">
        <f t="shared" ref="EE6" si="34">EK6-DY6</f>
        <v>0</v>
      </c>
      <c r="EF6" s="55">
        <f t="shared" ref="EF6" si="35">EL6-DZ6</f>
        <v>0</v>
      </c>
      <c r="EG6" s="55">
        <f t="shared" ref="EG6" si="36">EM6-EA6</f>
        <v>0</v>
      </c>
      <c r="EH6" s="55">
        <v>0</v>
      </c>
      <c r="EI6" s="55">
        <f t="shared" ref="EI6" si="37">EO6-EC6</f>
        <v>0</v>
      </c>
      <c r="EJ6" s="55">
        <v>0</v>
      </c>
      <c r="EK6" s="55">
        <v>0</v>
      </c>
      <c r="EL6" s="55">
        <v>0</v>
      </c>
      <c r="EM6" s="55">
        <v>0</v>
      </c>
      <c r="EN6" s="55">
        <v>0</v>
      </c>
      <c r="EO6" s="55">
        <v>0</v>
      </c>
      <c r="EP6" s="55">
        <v>0</v>
      </c>
    </row>
    <row r="7" spans="1:146" s="8" customFormat="1" ht="16.5" customHeight="1">
      <c r="A7" s="42"/>
      <c r="B7" s="28" t="s">
        <v>8</v>
      </c>
      <c r="C7" s="19">
        <f t="shared" ref="C7:W7" si="38">C8-SUM(C6:C6)</f>
        <v>0</v>
      </c>
      <c r="D7" s="19">
        <f t="shared" si="38"/>
        <v>0</v>
      </c>
      <c r="E7" s="19">
        <f t="shared" si="38"/>
        <v>0</v>
      </c>
      <c r="F7" s="19">
        <f t="shared" si="38"/>
        <v>0</v>
      </c>
      <c r="G7" s="19">
        <f t="shared" si="38"/>
        <v>0</v>
      </c>
      <c r="H7" s="19">
        <f t="shared" si="38"/>
        <v>0</v>
      </c>
      <c r="I7" s="20">
        <f t="shared" si="38"/>
        <v>0</v>
      </c>
      <c r="J7" s="19">
        <f t="shared" si="38"/>
        <v>0</v>
      </c>
      <c r="K7" s="20">
        <f t="shared" si="38"/>
        <v>0</v>
      </c>
      <c r="L7" s="19">
        <f t="shared" si="38"/>
        <v>0</v>
      </c>
      <c r="M7" s="58">
        <f t="shared" ref="M7:N7" si="39">M8-SUM(M6:M6)</f>
        <v>0</v>
      </c>
      <c r="N7" s="57">
        <f t="shared" si="39"/>
        <v>0</v>
      </c>
      <c r="O7" s="20">
        <f t="shared" si="38"/>
        <v>0</v>
      </c>
      <c r="P7" s="19">
        <f t="shared" si="38"/>
        <v>0</v>
      </c>
      <c r="Q7" s="58">
        <f t="shared" ref="Q7:S7" si="40">Q8-SUM(Q6:Q6)</f>
        <v>0</v>
      </c>
      <c r="R7" s="57">
        <f>R8-SUM(R6:R6)</f>
        <v>0</v>
      </c>
      <c r="S7" s="58">
        <f t="shared" si="40"/>
        <v>0</v>
      </c>
      <c r="T7" s="57">
        <f>T8-SUM(T6:T6)</f>
        <v>0</v>
      </c>
      <c r="U7" s="19">
        <f t="shared" si="38"/>
        <v>0</v>
      </c>
      <c r="V7" s="19">
        <f t="shared" si="38"/>
        <v>0</v>
      </c>
      <c r="W7" s="20">
        <f t="shared" si="38"/>
        <v>0</v>
      </c>
      <c r="X7" s="20">
        <v>0</v>
      </c>
      <c r="Y7" s="19">
        <f>Y8-SUM(Y6:Y6)</f>
        <v>0</v>
      </c>
      <c r="Z7" s="20">
        <v>0</v>
      </c>
      <c r="AA7" s="19">
        <f>AA8-SUM(AA6:AA6)</f>
        <v>0</v>
      </c>
      <c r="AB7" s="19">
        <f>AB8-SUM(AB6:AB6)</f>
        <v>0</v>
      </c>
      <c r="AC7" s="20">
        <f>AC8-SUM(AC6:AC6)</f>
        <v>0</v>
      </c>
      <c r="AD7" s="19">
        <v>0</v>
      </c>
      <c r="AE7" s="19">
        <f>AE8-SUM(AE6:AE6)</f>
        <v>0</v>
      </c>
      <c r="AF7" s="20">
        <v>0</v>
      </c>
      <c r="AG7" s="57">
        <f t="shared" ref="AG7:AI7" si="41">AG8-SUM(AG6:AG6)</f>
        <v>0</v>
      </c>
      <c r="AH7" s="57">
        <f t="shared" si="41"/>
        <v>0</v>
      </c>
      <c r="AI7" s="58">
        <f t="shared" si="41"/>
        <v>0</v>
      </c>
      <c r="AJ7" s="58">
        <v>0</v>
      </c>
      <c r="AK7" s="57">
        <f>AK8-SUM(AK6:AK6)</f>
        <v>0</v>
      </c>
      <c r="AL7" s="58">
        <v>0</v>
      </c>
      <c r="AM7" s="57">
        <f>AM8-SUM(AM6:AM6)</f>
        <v>0</v>
      </c>
      <c r="AN7" s="57">
        <f>AN8-SUM(AN6:AN6)</f>
        <v>0</v>
      </c>
      <c r="AO7" s="58">
        <f>AO8-SUM(AO6:AO6)</f>
        <v>0</v>
      </c>
      <c r="AP7" s="57">
        <v>0</v>
      </c>
      <c r="AQ7" s="57">
        <f>AQ8-SUM(AQ6:AQ6)</f>
        <v>0</v>
      </c>
      <c r="AR7" s="58">
        <v>0</v>
      </c>
      <c r="AS7" s="57">
        <f t="shared" ref="AS7:AU7" si="42">AS8-SUM(AS6:AS6)</f>
        <v>0</v>
      </c>
      <c r="AT7" s="57">
        <f t="shared" si="42"/>
        <v>0</v>
      </c>
      <c r="AU7" s="58">
        <f t="shared" si="42"/>
        <v>0</v>
      </c>
      <c r="AV7" s="58">
        <v>0</v>
      </c>
      <c r="AW7" s="57">
        <f>AW8-SUM(AW6:AW6)</f>
        <v>0</v>
      </c>
      <c r="AX7" s="58">
        <v>0</v>
      </c>
      <c r="AY7" s="57">
        <f>AY8-SUM(AY6:AY6)</f>
        <v>0</v>
      </c>
      <c r="AZ7" s="57">
        <f>AZ8-SUM(AZ6:AZ6)</f>
        <v>0</v>
      </c>
      <c r="BA7" s="58">
        <f>BA8-SUM(BA6:BA6)</f>
        <v>0</v>
      </c>
      <c r="BB7" s="57">
        <v>0</v>
      </c>
      <c r="BC7" s="57">
        <f>BC8-SUM(BC6:BC6)</f>
        <v>0</v>
      </c>
      <c r="BD7" s="58">
        <v>0</v>
      </c>
      <c r="BE7" s="57">
        <f t="shared" ref="BE7:BG7" si="43">BE8-SUM(BE6:BE6)</f>
        <v>0</v>
      </c>
      <c r="BF7" s="57">
        <f t="shared" si="43"/>
        <v>0</v>
      </c>
      <c r="BG7" s="58">
        <f t="shared" si="43"/>
        <v>0</v>
      </c>
      <c r="BH7" s="58">
        <v>0</v>
      </c>
      <c r="BI7" s="57">
        <f>BI8-SUM(BI6:BI6)</f>
        <v>0</v>
      </c>
      <c r="BJ7" s="58">
        <v>0</v>
      </c>
      <c r="BK7" s="57">
        <f>BK8-SUM(BK6:BK6)</f>
        <v>0</v>
      </c>
      <c r="BL7" s="57">
        <f>BL8-SUM(BL6:BL6)</f>
        <v>0</v>
      </c>
      <c r="BM7" s="58">
        <f>BM8-SUM(BM6:BM6)</f>
        <v>0</v>
      </c>
      <c r="BN7" s="57">
        <v>0</v>
      </c>
      <c r="BO7" s="57">
        <f>BO8-SUM(BO6:BO6)</f>
        <v>0</v>
      </c>
      <c r="BP7" s="58">
        <v>0</v>
      </c>
      <c r="BQ7" s="57">
        <f t="shared" ref="BQ7:BS7" si="44">BQ8-SUM(BQ6:BQ6)</f>
        <v>0</v>
      </c>
      <c r="BR7" s="57">
        <f t="shared" si="44"/>
        <v>0</v>
      </c>
      <c r="BS7" s="58">
        <f t="shared" si="44"/>
        <v>0</v>
      </c>
      <c r="BT7" s="58">
        <v>0</v>
      </c>
      <c r="BU7" s="57">
        <f>BU8-SUM(BU6:BU6)</f>
        <v>0</v>
      </c>
      <c r="BV7" s="58">
        <v>0</v>
      </c>
      <c r="BW7" s="57">
        <f>BW8-SUM(BW6:BW6)</f>
        <v>0</v>
      </c>
      <c r="BX7" s="57">
        <f>BX8-SUM(BX6:BX6)</f>
        <v>0</v>
      </c>
      <c r="BY7" s="58">
        <f>BY8-SUM(BY6:BY6)</f>
        <v>0</v>
      </c>
      <c r="BZ7" s="57">
        <v>0</v>
      </c>
      <c r="CA7" s="57">
        <f>CA8-SUM(CA6:CA6)</f>
        <v>0</v>
      </c>
      <c r="CB7" s="58">
        <v>0</v>
      </c>
      <c r="CC7" s="57">
        <f t="shared" ref="CC7:CE7" si="45">CC8-SUM(CC6:CC6)</f>
        <v>0</v>
      </c>
      <c r="CD7" s="57">
        <f t="shared" si="45"/>
        <v>0</v>
      </c>
      <c r="CE7" s="58">
        <f t="shared" si="45"/>
        <v>0</v>
      </c>
      <c r="CF7" s="58">
        <v>0</v>
      </c>
      <c r="CG7" s="57">
        <f>CG8-SUM(CG6:CG6)</f>
        <v>0</v>
      </c>
      <c r="CH7" s="58">
        <v>0</v>
      </c>
      <c r="CI7" s="57">
        <f>CI8-SUM(CI6:CI6)</f>
        <v>0</v>
      </c>
      <c r="CJ7" s="57">
        <f>CJ8-SUM(CJ6:CJ6)</f>
        <v>0</v>
      </c>
      <c r="CK7" s="58">
        <f>CK8-SUM(CK6:CK6)</f>
        <v>0</v>
      </c>
      <c r="CL7" s="57">
        <v>0</v>
      </c>
      <c r="CM7" s="57">
        <f>CM8-SUM(CM6:CM6)</f>
        <v>0</v>
      </c>
      <c r="CN7" s="58">
        <v>0</v>
      </c>
      <c r="CO7" s="57">
        <f t="shared" ref="CO7:CQ7" si="46">CO8-SUM(CO6:CO6)</f>
        <v>0</v>
      </c>
      <c r="CP7" s="57">
        <f t="shared" si="46"/>
        <v>0</v>
      </c>
      <c r="CQ7" s="58">
        <f t="shared" si="46"/>
        <v>0</v>
      </c>
      <c r="CR7" s="58">
        <v>0</v>
      </c>
      <c r="CS7" s="57">
        <f>CS8-SUM(CS6:CS6)</f>
        <v>0</v>
      </c>
      <c r="CT7" s="58">
        <v>0</v>
      </c>
      <c r="CU7" s="57">
        <f>CU8-SUM(CU6:CU6)</f>
        <v>0</v>
      </c>
      <c r="CV7" s="57">
        <f>CV8-SUM(CV6:CV6)</f>
        <v>0</v>
      </c>
      <c r="CW7" s="58">
        <f>CW8-SUM(CW6:CW6)</f>
        <v>0</v>
      </c>
      <c r="CX7" s="57">
        <v>0</v>
      </c>
      <c r="CY7" s="57">
        <f>CY8-SUM(CY6:CY6)</f>
        <v>0</v>
      </c>
      <c r="CZ7" s="58">
        <v>0</v>
      </c>
      <c r="DA7" s="57">
        <f t="shared" ref="DA7:DC7" si="47">DA8-SUM(DA6:DA6)</f>
        <v>0</v>
      </c>
      <c r="DB7" s="57">
        <f t="shared" si="47"/>
        <v>0</v>
      </c>
      <c r="DC7" s="58">
        <f t="shared" si="47"/>
        <v>0</v>
      </c>
      <c r="DD7" s="58">
        <v>0</v>
      </c>
      <c r="DE7" s="57">
        <f>DE8-SUM(DE6:DE6)</f>
        <v>0</v>
      </c>
      <c r="DF7" s="58">
        <v>0</v>
      </c>
      <c r="DG7" s="57">
        <f>DG8-SUM(DG6:DG6)</f>
        <v>0</v>
      </c>
      <c r="DH7" s="57">
        <f>DH8-SUM(DH6:DH6)</f>
        <v>0</v>
      </c>
      <c r="DI7" s="58">
        <f>DI8-SUM(DI6:DI6)</f>
        <v>0</v>
      </c>
      <c r="DJ7" s="57">
        <v>0</v>
      </c>
      <c r="DK7" s="57">
        <f>DK8-SUM(DK6:DK6)</f>
        <v>0</v>
      </c>
      <c r="DL7" s="58">
        <v>0</v>
      </c>
      <c r="DM7" s="57">
        <f t="shared" ref="DM7:DO7" si="48">DM8-SUM(DM6:DM6)</f>
        <v>0</v>
      </c>
      <c r="DN7" s="57">
        <f t="shared" si="48"/>
        <v>0</v>
      </c>
      <c r="DO7" s="58">
        <f t="shared" si="48"/>
        <v>0</v>
      </c>
      <c r="DP7" s="58">
        <v>0</v>
      </c>
      <c r="DQ7" s="57">
        <f>DQ8-SUM(DQ6:DQ6)</f>
        <v>0</v>
      </c>
      <c r="DR7" s="58">
        <v>0</v>
      </c>
      <c r="DS7" s="57">
        <f>DS8-SUM(DS6:DS6)</f>
        <v>0</v>
      </c>
      <c r="DT7" s="57">
        <f>DT8-SUM(DT6:DT6)</f>
        <v>0</v>
      </c>
      <c r="DU7" s="58">
        <f>DU8-SUM(DU6:DU6)</f>
        <v>0</v>
      </c>
      <c r="DV7" s="57">
        <v>0</v>
      </c>
      <c r="DW7" s="57">
        <f>DW8-SUM(DW6:DW6)</f>
        <v>0</v>
      </c>
      <c r="DX7" s="58">
        <v>0</v>
      </c>
      <c r="DY7" s="57">
        <f t="shared" ref="DY7:EA7" si="49">DY8-SUM(DY6:DY6)</f>
        <v>0</v>
      </c>
      <c r="DZ7" s="57">
        <f t="shared" si="49"/>
        <v>0</v>
      </c>
      <c r="EA7" s="58">
        <f t="shared" si="49"/>
        <v>0</v>
      </c>
      <c r="EB7" s="58">
        <v>0</v>
      </c>
      <c r="EC7" s="57">
        <f>EC8-SUM(EC6:EC6)</f>
        <v>0</v>
      </c>
      <c r="ED7" s="58">
        <v>0</v>
      </c>
      <c r="EE7" s="57">
        <f>EE8-SUM(EE6:EE6)</f>
        <v>0</v>
      </c>
      <c r="EF7" s="57">
        <f>EF8-SUM(EF6:EF6)</f>
        <v>0</v>
      </c>
      <c r="EG7" s="58">
        <f>EG8-SUM(EG6:EG6)</f>
        <v>0</v>
      </c>
      <c r="EH7" s="57">
        <v>0</v>
      </c>
      <c r="EI7" s="57">
        <f>EI8-SUM(EI6:EI6)</f>
        <v>0</v>
      </c>
      <c r="EJ7" s="58">
        <v>0</v>
      </c>
      <c r="EK7" s="57">
        <f t="shared" ref="EK7:EM7" si="50">EK8-SUM(EK6:EK6)</f>
        <v>0</v>
      </c>
      <c r="EL7" s="57">
        <f t="shared" si="50"/>
        <v>0</v>
      </c>
      <c r="EM7" s="58">
        <f t="shared" si="50"/>
        <v>0</v>
      </c>
      <c r="EN7" s="58">
        <v>0</v>
      </c>
      <c r="EO7" s="57">
        <f>EO8-SUM(EO6:EO6)</f>
        <v>0</v>
      </c>
      <c r="EP7" s="58">
        <v>0</v>
      </c>
    </row>
    <row r="8" spans="1:146" s="10" customFormat="1" ht="16.5" customHeight="1">
      <c r="A8" s="9"/>
      <c r="B8" s="30" t="s">
        <v>109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0">
        <v>0</v>
      </c>
      <c r="J8" s="19">
        <v>0</v>
      </c>
      <c r="K8" s="20">
        <v>17020</v>
      </c>
      <c r="L8" s="19">
        <v>111</v>
      </c>
      <c r="M8" s="58">
        <v>0</v>
      </c>
      <c r="N8" s="57">
        <v>0</v>
      </c>
      <c r="O8" s="20">
        <v>0</v>
      </c>
      <c r="P8" s="19">
        <v>0</v>
      </c>
      <c r="Q8" s="58">
        <v>0</v>
      </c>
      <c r="R8" s="57">
        <v>0</v>
      </c>
      <c r="S8" s="58">
        <v>0</v>
      </c>
      <c r="T8" s="57">
        <v>0</v>
      </c>
      <c r="U8" s="24">
        <v>0</v>
      </c>
      <c r="V8" s="24">
        <v>0</v>
      </c>
      <c r="W8" s="20">
        <v>0</v>
      </c>
      <c r="X8" s="20">
        <v>0</v>
      </c>
      <c r="Y8" s="19">
        <v>0</v>
      </c>
      <c r="Z8" s="34">
        <v>0</v>
      </c>
      <c r="AA8" s="24">
        <f t="shared" ref="AA8:AC9" si="51">AG8-U8</f>
        <v>0</v>
      </c>
      <c r="AB8" s="24">
        <f t="shared" si="51"/>
        <v>0</v>
      </c>
      <c r="AC8" s="20">
        <f t="shared" si="51"/>
        <v>0</v>
      </c>
      <c r="AD8" s="19">
        <v>0</v>
      </c>
      <c r="AE8" s="19">
        <f t="shared" si="1"/>
        <v>0</v>
      </c>
      <c r="AF8" s="20">
        <v>0</v>
      </c>
      <c r="AG8" s="60">
        <v>0</v>
      </c>
      <c r="AH8" s="60">
        <v>0</v>
      </c>
      <c r="AI8" s="58">
        <v>0</v>
      </c>
      <c r="AJ8" s="58">
        <v>0</v>
      </c>
      <c r="AK8" s="57">
        <v>0</v>
      </c>
      <c r="AL8" s="63">
        <v>0</v>
      </c>
      <c r="AM8" s="60">
        <f t="shared" ref="AM8:AM12" si="52">AS8-AG8</f>
        <v>0</v>
      </c>
      <c r="AN8" s="60">
        <f t="shared" ref="AN8:AN12" si="53">AT8-AH8</f>
        <v>0</v>
      </c>
      <c r="AO8" s="58">
        <f t="shared" ref="AO8:AO12" si="54">AU8-AI8</f>
        <v>0</v>
      </c>
      <c r="AP8" s="57">
        <v>0</v>
      </c>
      <c r="AQ8" s="57">
        <f t="shared" ref="AQ8" si="55">AW8-AK8</f>
        <v>0</v>
      </c>
      <c r="AR8" s="58">
        <v>0</v>
      </c>
      <c r="AS8" s="60">
        <v>0</v>
      </c>
      <c r="AT8" s="60">
        <v>0</v>
      </c>
      <c r="AU8" s="58">
        <v>0</v>
      </c>
      <c r="AV8" s="58">
        <v>0</v>
      </c>
      <c r="AW8" s="57">
        <v>0</v>
      </c>
      <c r="AX8" s="63">
        <v>0</v>
      </c>
      <c r="AY8" s="60">
        <f t="shared" ref="AY8:AY12" si="56">BE8-AS8</f>
        <v>0</v>
      </c>
      <c r="AZ8" s="60">
        <f t="shared" ref="AZ8:AZ12" si="57">BF8-AT8</f>
        <v>0</v>
      </c>
      <c r="BA8" s="58">
        <f t="shared" ref="BA8:BA12" si="58">BG8-AU8</f>
        <v>0</v>
      </c>
      <c r="BB8" s="57">
        <v>0</v>
      </c>
      <c r="BC8" s="57">
        <f t="shared" ref="BC8" si="59">BI8-AW8</f>
        <v>0</v>
      </c>
      <c r="BD8" s="58">
        <v>0</v>
      </c>
      <c r="BE8" s="60">
        <v>0</v>
      </c>
      <c r="BF8" s="60">
        <v>0</v>
      </c>
      <c r="BG8" s="58">
        <v>0</v>
      </c>
      <c r="BH8" s="58">
        <v>0</v>
      </c>
      <c r="BI8" s="57">
        <v>0</v>
      </c>
      <c r="BJ8" s="63">
        <v>0</v>
      </c>
      <c r="BK8" s="60">
        <f t="shared" ref="BK8:BK12" si="60">BQ8-BE8</f>
        <v>0</v>
      </c>
      <c r="BL8" s="60">
        <f t="shared" ref="BL8:BL12" si="61">BR8-BF8</f>
        <v>0</v>
      </c>
      <c r="BM8" s="58">
        <f t="shared" ref="BM8:BM12" si="62">BS8-BG8</f>
        <v>0</v>
      </c>
      <c r="BN8" s="57">
        <v>0</v>
      </c>
      <c r="BO8" s="57">
        <f t="shared" ref="BO8" si="63">BU8-BI8</f>
        <v>0</v>
      </c>
      <c r="BP8" s="58">
        <v>0</v>
      </c>
      <c r="BQ8" s="60">
        <v>0</v>
      </c>
      <c r="BR8" s="60">
        <v>0</v>
      </c>
      <c r="BS8" s="58">
        <v>0</v>
      </c>
      <c r="BT8" s="58">
        <v>0</v>
      </c>
      <c r="BU8" s="57">
        <v>0</v>
      </c>
      <c r="BV8" s="63">
        <v>0</v>
      </c>
      <c r="BW8" s="60">
        <f t="shared" ref="BW8:BW12" si="64">CC8-BQ8</f>
        <v>0</v>
      </c>
      <c r="BX8" s="60">
        <f t="shared" ref="BX8:BX12" si="65">CD8-BR8</f>
        <v>0</v>
      </c>
      <c r="BY8" s="58">
        <f t="shared" ref="BY8:BY12" si="66">CE8-BS8</f>
        <v>0</v>
      </c>
      <c r="BZ8" s="57">
        <v>0</v>
      </c>
      <c r="CA8" s="57">
        <f t="shared" ref="CA8" si="67">CG8-BU8</f>
        <v>0</v>
      </c>
      <c r="CB8" s="58">
        <v>0</v>
      </c>
      <c r="CC8" s="60">
        <v>0</v>
      </c>
      <c r="CD8" s="60">
        <v>0</v>
      </c>
      <c r="CE8" s="58">
        <v>0</v>
      </c>
      <c r="CF8" s="58">
        <v>0</v>
      </c>
      <c r="CG8" s="57">
        <v>0</v>
      </c>
      <c r="CH8" s="63">
        <v>0</v>
      </c>
      <c r="CI8" s="60">
        <f t="shared" ref="CI8:CI12" si="68">CO8-CC8</f>
        <v>0</v>
      </c>
      <c r="CJ8" s="60">
        <f t="shared" ref="CJ8:CJ12" si="69">CP8-CD8</f>
        <v>0</v>
      </c>
      <c r="CK8" s="58">
        <f t="shared" ref="CK8:CK12" si="70">CQ8-CE8</f>
        <v>0</v>
      </c>
      <c r="CL8" s="57">
        <v>0</v>
      </c>
      <c r="CM8" s="57">
        <f t="shared" ref="CM8" si="71">CS8-CG8</f>
        <v>0</v>
      </c>
      <c r="CN8" s="58">
        <v>0</v>
      </c>
      <c r="CO8" s="60">
        <v>0</v>
      </c>
      <c r="CP8" s="60">
        <v>0</v>
      </c>
      <c r="CQ8" s="58">
        <v>0</v>
      </c>
      <c r="CR8" s="58">
        <v>0</v>
      </c>
      <c r="CS8" s="57">
        <v>0</v>
      </c>
      <c r="CT8" s="63">
        <v>0</v>
      </c>
      <c r="CU8" s="60">
        <f t="shared" ref="CU8:CU12" si="72">DA8-CO8</f>
        <v>0</v>
      </c>
      <c r="CV8" s="60">
        <f t="shared" ref="CV8:CV12" si="73">DB8-CP8</f>
        <v>0</v>
      </c>
      <c r="CW8" s="58">
        <f t="shared" ref="CW8:CW12" si="74">DC8-CQ8</f>
        <v>0</v>
      </c>
      <c r="CX8" s="57">
        <v>0</v>
      </c>
      <c r="CY8" s="57">
        <f t="shared" ref="CY8" si="75">DE8-CS8</f>
        <v>0</v>
      </c>
      <c r="CZ8" s="58">
        <v>0</v>
      </c>
      <c r="DA8" s="60">
        <v>0</v>
      </c>
      <c r="DB8" s="60">
        <v>0</v>
      </c>
      <c r="DC8" s="58">
        <v>0</v>
      </c>
      <c r="DD8" s="58">
        <v>0</v>
      </c>
      <c r="DE8" s="57">
        <v>0</v>
      </c>
      <c r="DF8" s="63">
        <v>0</v>
      </c>
      <c r="DG8" s="60">
        <f t="shared" ref="DG8:DG12" si="76">DM8-DA8</f>
        <v>0</v>
      </c>
      <c r="DH8" s="60">
        <f t="shared" ref="DH8:DH12" si="77">DN8-DB8</f>
        <v>0</v>
      </c>
      <c r="DI8" s="58">
        <f t="shared" ref="DI8:DI12" si="78">DO8-DC8</f>
        <v>0</v>
      </c>
      <c r="DJ8" s="57">
        <v>0</v>
      </c>
      <c r="DK8" s="57">
        <f t="shared" ref="DK8" si="79">DQ8-DE8</f>
        <v>0</v>
      </c>
      <c r="DL8" s="58">
        <v>0</v>
      </c>
      <c r="DM8" s="60">
        <v>0</v>
      </c>
      <c r="DN8" s="60">
        <v>0</v>
      </c>
      <c r="DO8" s="58">
        <v>0</v>
      </c>
      <c r="DP8" s="58">
        <v>0</v>
      </c>
      <c r="DQ8" s="57">
        <v>0</v>
      </c>
      <c r="DR8" s="63">
        <v>0</v>
      </c>
      <c r="DS8" s="60">
        <f t="shared" ref="DS8:DS12" si="80">DY8-DM8</f>
        <v>0</v>
      </c>
      <c r="DT8" s="60">
        <f t="shared" ref="DT8:DT12" si="81">DZ8-DN8</f>
        <v>0</v>
      </c>
      <c r="DU8" s="58">
        <f t="shared" ref="DU8:DU12" si="82">EA8-DO8</f>
        <v>0</v>
      </c>
      <c r="DV8" s="57">
        <v>0</v>
      </c>
      <c r="DW8" s="57">
        <f t="shared" ref="DW8" si="83">EC8-DQ8</f>
        <v>0</v>
      </c>
      <c r="DX8" s="58">
        <v>0</v>
      </c>
      <c r="DY8" s="60">
        <v>0</v>
      </c>
      <c r="DZ8" s="60">
        <v>0</v>
      </c>
      <c r="EA8" s="58">
        <v>0</v>
      </c>
      <c r="EB8" s="58">
        <v>0</v>
      </c>
      <c r="EC8" s="57">
        <v>0</v>
      </c>
      <c r="ED8" s="63">
        <v>0</v>
      </c>
      <c r="EE8" s="60">
        <f t="shared" ref="EE8:EE12" si="84">EK8-DY8</f>
        <v>0</v>
      </c>
      <c r="EF8" s="60">
        <f t="shared" ref="EF8:EF12" si="85">EL8-DZ8</f>
        <v>0</v>
      </c>
      <c r="EG8" s="58">
        <f t="shared" ref="EG8:EG12" si="86">EM8-EA8</f>
        <v>0</v>
      </c>
      <c r="EH8" s="57">
        <v>0</v>
      </c>
      <c r="EI8" s="57">
        <f t="shared" ref="EI8" si="87">EO8-EC8</f>
        <v>0</v>
      </c>
      <c r="EJ8" s="58">
        <v>0</v>
      </c>
      <c r="EK8" s="60">
        <v>0</v>
      </c>
      <c r="EL8" s="60">
        <v>0</v>
      </c>
      <c r="EM8" s="58">
        <v>0</v>
      </c>
      <c r="EN8" s="58">
        <v>0</v>
      </c>
      <c r="EO8" s="57">
        <v>0</v>
      </c>
      <c r="EP8" s="63">
        <v>0</v>
      </c>
    </row>
    <row r="9" spans="1:146" s="8" customFormat="1" ht="16.5" customHeight="1">
      <c r="A9" s="42" t="s">
        <v>16</v>
      </c>
      <c r="B9" s="46" t="s">
        <v>198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55">
        <v>0</v>
      </c>
      <c r="N9" s="55">
        <v>0</v>
      </c>
      <c r="O9" s="16">
        <v>10</v>
      </c>
      <c r="P9" s="16">
        <v>1</v>
      </c>
      <c r="Q9" s="55">
        <v>0</v>
      </c>
      <c r="R9" s="55">
        <v>0</v>
      </c>
      <c r="S9" s="55">
        <v>0</v>
      </c>
      <c r="T9" s="55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55">
        <f t="shared" si="51"/>
        <v>0</v>
      </c>
      <c r="AB9" s="55">
        <f t="shared" si="51"/>
        <v>0</v>
      </c>
      <c r="AC9" s="55">
        <f t="shared" si="51"/>
        <v>0</v>
      </c>
      <c r="AD9" s="55">
        <v>0</v>
      </c>
      <c r="AE9" s="55">
        <f>AK9-Y9</f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f t="shared" si="52"/>
        <v>0</v>
      </c>
      <c r="AN9" s="55">
        <f t="shared" si="53"/>
        <v>0</v>
      </c>
      <c r="AO9" s="55">
        <f t="shared" si="54"/>
        <v>0</v>
      </c>
      <c r="AP9" s="55">
        <v>0</v>
      </c>
      <c r="AQ9" s="55">
        <f>AW9-AK9</f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5">
        <f t="shared" si="56"/>
        <v>0</v>
      </c>
      <c r="AZ9" s="55">
        <f t="shared" si="57"/>
        <v>0</v>
      </c>
      <c r="BA9" s="55">
        <f t="shared" si="58"/>
        <v>0</v>
      </c>
      <c r="BB9" s="55">
        <v>0</v>
      </c>
      <c r="BC9" s="55">
        <f>BI9-AW9</f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f t="shared" si="60"/>
        <v>0</v>
      </c>
      <c r="BL9" s="55">
        <f t="shared" si="61"/>
        <v>0</v>
      </c>
      <c r="BM9" s="55">
        <f t="shared" si="62"/>
        <v>0</v>
      </c>
      <c r="BN9" s="55">
        <v>0</v>
      </c>
      <c r="BO9" s="55">
        <f>BU9-BI9</f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5">
        <f t="shared" si="64"/>
        <v>0</v>
      </c>
      <c r="BX9" s="55">
        <f t="shared" si="65"/>
        <v>0</v>
      </c>
      <c r="BY9" s="55">
        <f t="shared" si="66"/>
        <v>0</v>
      </c>
      <c r="BZ9" s="55">
        <v>0</v>
      </c>
      <c r="CA9" s="55">
        <f>CG9-BU9</f>
        <v>0</v>
      </c>
      <c r="CB9" s="55">
        <v>0</v>
      </c>
      <c r="CC9" s="55">
        <v>0</v>
      </c>
      <c r="CD9" s="55">
        <v>0</v>
      </c>
      <c r="CE9" s="55">
        <v>0</v>
      </c>
      <c r="CF9" s="55">
        <v>0</v>
      </c>
      <c r="CG9" s="55">
        <v>0</v>
      </c>
      <c r="CH9" s="55">
        <v>0</v>
      </c>
      <c r="CI9" s="55">
        <f t="shared" si="68"/>
        <v>0</v>
      </c>
      <c r="CJ9" s="55">
        <f t="shared" si="69"/>
        <v>0</v>
      </c>
      <c r="CK9" s="55">
        <f t="shared" si="70"/>
        <v>0</v>
      </c>
      <c r="CL9" s="55">
        <v>0</v>
      </c>
      <c r="CM9" s="55">
        <f>CS9-CG9</f>
        <v>0</v>
      </c>
      <c r="CN9" s="55">
        <v>0</v>
      </c>
      <c r="CO9" s="55">
        <v>0</v>
      </c>
      <c r="CP9" s="55">
        <v>0</v>
      </c>
      <c r="CQ9" s="55">
        <v>0</v>
      </c>
      <c r="CR9" s="55">
        <v>0</v>
      </c>
      <c r="CS9" s="55">
        <v>0</v>
      </c>
      <c r="CT9" s="55">
        <v>0</v>
      </c>
      <c r="CU9" s="55">
        <f t="shared" si="72"/>
        <v>0</v>
      </c>
      <c r="CV9" s="55">
        <f t="shared" si="73"/>
        <v>0</v>
      </c>
      <c r="CW9" s="55">
        <f t="shared" si="74"/>
        <v>0</v>
      </c>
      <c r="CX9" s="55">
        <v>0</v>
      </c>
      <c r="CY9" s="55">
        <f>DE9-CS9</f>
        <v>0</v>
      </c>
      <c r="CZ9" s="55">
        <v>0</v>
      </c>
      <c r="DA9" s="55">
        <v>0</v>
      </c>
      <c r="DB9" s="55">
        <v>0</v>
      </c>
      <c r="DC9" s="55">
        <v>0</v>
      </c>
      <c r="DD9" s="55">
        <v>0</v>
      </c>
      <c r="DE9" s="55">
        <v>0</v>
      </c>
      <c r="DF9" s="55">
        <v>0</v>
      </c>
      <c r="DG9" s="55">
        <f t="shared" si="76"/>
        <v>0</v>
      </c>
      <c r="DH9" s="55">
        <f t="shared" si="77"/>
        <v>0</v>
      </c>
      <c r="DI9" s="55">
        <f t="shared" si="78"/>
        <v>0</v>
      </c>
      <c r="DJ9" s="55">
        <v>0</v>
      </c>
      <c r="DK9" s="55">
        <f>DQ9-DE9</f>
        <v>0</v>
      </c>
      <c r="DL9" s="55">
        <v>0</v>
      </c>
      <c r="DM9" s="55">
        <v>0</v>
      </c>
      <c r="DN9" s="55">
        <v>0</v>
      </c>
      <c r="DO9" s="55">
        <v>0</v>
      </c>
      <c r="DP9" s="55">
        <v>0</v>
      </c>
      <c r="DQ9" s="55">
        <v>0</v>
      </c>
      <c r="DR9" s="55">
        <v>0</v>
      </c>
      <c r="DS9" s="55">
        <f t="shared" si="80"/>
        <v>0</v>
      </c>
      <c r="DT9" s="55">
        <f t="shared" si="81"/>
        <v>0</v>
      </c>
      <c r="DU9" s="55">
        <f t="shared" si="82"/>
        <v>0</v>
      </c>
      <c r="DV9" s="55">
        <v>0</v>
      </c>
      <c r="DW9" s="55">
        <f>EC9-DQ9</f>
        <v>0</v>
      </c>
      <c r="DX9" s="55">
        <v>0</v>
      </c>
      <c r="DY9" s="55">
        <v>0</v>
      </c>
      <c r="DZ9" s="55">
        <v>0</v>
      </c>
      <c r="EA9" s="55">
        <v>0</v>
      </c>
      <c r="EB9" s="55">
        <v>0</v>
      </c>
      <c r="EC9" s="55">
        <v>0</v>
      </c>
      <c r="ED9" s="55">
        <v>0</v>
      </c>
      <c r="EE9" s="55">
        <f t="shared" si="84"/>
        <v>0</v>
      </c>
      <c r="EF9" s="55">
        <f t="shared" si="85"/>
        <v>0</v>
      </c>
      <c r="EG9" s="55">
        <f t="shared" si="86"/>
        <v>0</v>
      </c>
      <c r="EH9" s="55">
        <v>0</v>
      </c>
      <c r="EI9" s="55">
        <f>EO9-EC9</f>
        <v>0</v>
      </c>
      <c r="EJ9" s="55">
        <v>0</v>
      </c>
      <c r="EK9" s="55">
        <v>0</v>
      </c>
      <c r="EL9" s="55">
        <v>0</v>
      </c>
      <c r="EM9" s="55">
        <v>0</v>
      </c>
      <c r="EN9" s="55">
        <v>0</v>
      </c>
      <c r="EO9" s="55">
        <v>0</v>
      </c>
      <c r="EP9" s="55">
        <v>0</v>
      </c>
    </row>
    <row r="10" spans="1:146" s="8" customFormat="1" ht="16.5" customHeight="1">
      <c r="A10" s="42"/>
      <c r="B10" s="46" t="s">
        <v>166</v>
      </c>
      <c r="C10" s="16"/>
      <c r="D10" s="16"/>
      <c r="E10" s="16"/>
      <c r="F10" s="16"/>
      <c r="G10" s="16"/>
      <c r="H10" s="16"/>
      <c r="I10" s="16"/>
      <c r="J10" s="16"/>
      <c r="K10" s="16">
        <v>0</v>
      </c>
      <c r="L10" s="16">
        <v>0</v>
      </c>
      <c r="M10" s="55">
        <v>5</v>
      </c>
      <c r="N10" s="55">
        <v>1</v>
      </c>
      <c r="O10" s="16">
        <v>0</v>
      </c>
      <c r="P10" s="16">
        <v>0</v>
      </c>
      <c r="Q10" s="55">
        <v>0</v>
      </c>
      <c r="R10" s="55">
        <v>0</v>
      </c>
      <c r="S10" s="55">
        <v>0</v>
      </c>
      <c r="T10" s="55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f t="shared" ref="AA10:AC12" si="88">AG10-U10</f>
        <v>0</v>
      </c>
      <c r="AB10" s="16">
        <f t="shared" si="88"/>
        <v>0</v>
      </c>
      <c r="AC10" s="16">
        <f t="shared" si="88"/>
        <v>0</v>
      </c>
      <c r="AD10" s="16">
        <v>0</v>
      </c>
      <c r="AE10" s="16">
        <f>AK10-Y10</f>
        <v>0</v>
      </c>
      <c r="AF10" s="16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f t="shared" si="52"/>
        <v>0</v>
      </c>
      <c r="AN10" s="55">
        <f t="shared" si="53"/>
        <v>0</v>
      </c>
      <c r="AO10" s="55">
        <f t="shared" si="54"/>
        <v>0</v>
      </c>
      <c r="AP10" s="55">
        <v>0</v>
      </c>
      <c r="AQ10" s="55">
        <f>AW10-AK10</f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f t="shared" si="56"/>
        <v>0</v>
      </c>
      <c r="AZ10" s="55">
        <f t="shared" si="57"/>
        <v>0</v>
      </c>
      <c r="BA10" s="55">
        <f t="shared" si="58"/>
        <v>0</v>
      </c>
      <c r="BB10" s="55">
        <v>0</v>
      </c>
      <c r="BC10" s="55">
        <f>BI10-AW10</f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f t="shared" si="60"/>
        <v>0</v>
      </c>
      <c r="BL10" s="55">
        <f t="shared" si="61"/>
        <v>0</v>
      </c>
      <c r="BM10" s="55">
        <f t="shared" si="62"/>
        <v>0</v>
      </c>
      <c r="BN10" s="55">
        <v>0</v>
      </c>
      <c r="BO10" s="55">
        <f>BU10-BI10</f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f t="shared" si="64"/>
        <v>0</v>
      </c>
      <c r="BX10" s="55">
        <f t="shared" si="65"/>
        <v>0</v>
      </c>
      <c r="BY10" s="55">
        <f t="shared" si="66"/>
        <v>0</v>
      </c>
      <c r="BZ10" s="55">
        <v>0</v>
      </c>
      <c r="CA10" s="55">
        <f>CG10-BU10</f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f t="shared" si="68"/>
        <v>0</v>
      </c>
      <c r="CJ10" s="55">
        <f t="shared" si="69"/>
        <v>0</v>
      </c>
      <c r="CK10" s="55">
        <f t="shared" si="70"/>
        <v>0</v>
      </c>
      <c r="CL10" s="55">
        <v>0</v>
      </c>
      <c r="CM10" s="55">
        <f>CS10-CG10</f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f t="shared" si="72"/>
        <v>0</v>
      </c>
      <c r="CV10" s="55">
        <f t="shared" si="73"/>
        <v>0</v>
      </c>
      <c r="CW10" s="55">
        <f t="shared" si="74"/>
        <v>0</v>
      </c>
      <c r="CX10" s="55">
        <v>0</v>
      </c>
      <c r="CY10" s="55">
        <f>DE10-CS10</f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f t="shared" si="76"/>
        <v>0</v>
      </c>
      <c r="DH10" s="55">
        <f t="shared" si="77"/>
        <v>0</v>
      </c>
      <c r="DI10" s="55">
        <f t="shared" si="78"/>
        <v>0</v>
      </c>
      <c r="DJ10" s="55">
        <v>0</v>
      </c>
      <c r="DK10" s="55">
        <f>DQ10-DE10</f>
        <v>0</v>
      </c>
      <c r="DL10" s="55">
        <v>0</v>
      </c>
      <c r="DM10" s="55">
        <v>0</v>
      </c>
      <c r="DN10" s="55">
        <v>0</v>
      </c>
      <c r="DO10" s="55">
        <v>0</v>
      </c>
      <c r="DP10" s="55">
        <v>0</v>
      </c>
      <c r="DQ10" s="55">
        <v>0</v>
      </c>
      <c r="DR10" s="55">
        <v>0</v>
      </c>
      <c r="DS10" s="55">
        <f t="shared" si="80"/>
        <v>0</v>
      </c>
      <c r="DT10" s="55">
        <f t="shared" si="81"/>
        <v>0</v>
      </c>
      <c r="DU10" s="55">
        <f t="shared" si="82"/>
        <v>0</v>
      </c>
      <c r="DV10" s="55">
        <v>0</v>
      </c>
      <c r="DW10" s="55">
        <f>EC10-DQ10</f>
        <v>0</v>
      </c>
      <c r="DX10" s="55">
        <v>0</v>
      </c>
      <c r="DY10" s="55">
        <v>0</v>
      </c>
      <c r="DZ10" s="55">
        <v>0</v>
      </c>
      <c r="EA10" s="55">
        <v>0</v>
      </c>
      <c r="EB10" s="55">
        <v>0</v>
      </c>
      <c r="EC10" s="55">
        <v>0</v>
      </c>
      <c r="ED10" s="55">
        <v>0</v>
      </c>
      <c r="EE10" s="55">
        <f t="shared" si="84"/>
        <v>0</v>
      </c>
      <c r="EF10" s="55">
        <f t="shared" si="85"/>
        <v>0</v>
      </c>
      <c r="EG10" s="55">
        <f t="shared" si="86"/>
        <v>0</v>
      </c>
      <c r="EH10" s="55">
        <v>0</v>
      </c>
      <c r="EI10" s="55">
        <f>EO10-EC10</f>
        <v>0</v>
      </c>
      <c r="EJ10" s="55">
        <v>0</v>
      </c>
      <c r="EK10" s="55">
        <v>0</v>
      </c>
      <c r="EL10" s="55">
        <v>0</v>
      </c>
      <c r="EM10" s="55">
        <v>0</v>
      </c>
      <c r="EN10" s="55">
        <v>0</v>
      </c>
      <c r="EO10" s="55">
        <v>0</v>
      </c>
      <c r="EP10" s="55">
        <v>0</v>
      </c>
    </row>
    <row r="11" spans="1:146" s="8" customFormat="1" ht="16.5" customHeight="1">
      <c r="A11" s="42"/>
      <c r="B11" s="46" t="s">
        <v>128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55">
        <v>0</v>
      </c>
      <c r="N11" s="55">
        <v>0</v>
      </c>
      <c r="O11" s="16">
        <v>0</v>
      </c>
      <c r="P11" s="16">
        <v>0</v>
      </c>
      <c r="Q11" s="55">
        <v>0</v>
      </c>
      <c r="R11" s="55">
        <v>0</v>
      </c>
      <c r="S11" s="55">
        <v>0</v>
      </c>
      <c r="T11" s="55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f t="shared" si="88"/>
        <v>0</v>
      </c>
      <c r="AB11" s="16">
        <f t="shared" si="88"/>
        <v>0</v>
      </c>
      <c r="AC11" s="16">
        <f t="shared" si="88"/>
        <v>0</v>
      </c>
      <c r="AD11" s="16">
        <v>0</v>
      </c>
      <c r="AE11" s="16">
        <f>AK11-Y11</f>
        <v>0</v>
      </c>
      <c r="AF11" s="16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f t="shared" si="52"/>
        <v>0</v>
      </c>
      <c r="AN11" s="55">
        <f t="shared" si="53"/>
        <v>0</v>
      </c>
      <c r="AO11" s="55">
        <f t="shared" si="54"/>
        <v>0</v>
      </c>
      <c r="AP11" s="55">
        <v>0</v>
      </c>
      <c r="AQ11" s="55">
        <f>AW11-AK11</f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f t="shared" si="56"/>
        <v>0</v>
      </c>
      <c r="AZ11" s="55">
        <f t="shared" si="57"/>
        <v>0</v>
      </c>
      <c r="BA11" s="55">
        <f t="shared" si="58"/>
        <v>0</v>
      </c>
      <c r="BB11" s="55">
        <v>0</v>
      </c>
      <c r="BC11" s="55">
        <f>BI11-AW11</f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f t="shared" si="60"/>
        <v>0</v>
      </c>
      <c r="BL11" s="55">
        <f t="shared" si="61"/>
        <v>0</v>
      </c>
      <c r="BM11" s="55">
        <f t="shared" si="62"/>
        <v>0</v>
      </c>
      <c r="BN11" s="55">
        <v>0</v>
      </c>
      <c r="BO11" s="55">
        <f>BU11-BI11</f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5">
        <f t="shared" si="64"/>
        <v>0</v>
      </c>
      <c r="BX11" s="55">
        <f t="shared" si="65"/>
        <v>0</v>
      </c>
      <c r="BY11" s="55">
        <f t="shared" si="66"/>
        <v>0</v>
      </c>
      <c r="BZ11" s="55">
        <v>0</v>
      </c>
      <c r="CA11" s="55">
        <f>CG11-BU11</f>
        <v>0</v>
      </c>
      <c r="CB11" s="55">
        <v>0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f t="shared" si="68"/>
        <v>0</v>
      </c>
      <c r="CJ11" s="55">
        <f t="shared" si="69"/>
        <v>0</v>
      </c>
      <c r="CK11" s="55">
        <f t="shared" si="70"/>
        <v>0</v>
      </c>
      <c r="CL11" s="55">
        <v>0</v>
      </c>
      <c r="CM11" s="55">
        <f>CS11-CG11</f>
        <v>0</v>
      </c>
      <c r="CN11" s="55">
        <v>0</v>
      </c>
      <c r="CO11" s="55">
        <v>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f t="shared" si="72"/>
        <v>0</v>
      </c>
      <c r="CV11" s="55">
        <f t="shared" si="73"/>
        <v>0</v>
      </c>
      <c r="CW11" s="55">
        <f t="shared" si="74"/>
        <v>0</v>
      </c>
      <c r="CX11" s="55">
        <v>0</v>
      </c>
      <c r="CY11" s="55">
        <f>DE11-CS11</f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f t="shared" si="76"/>
        <v>0</v>
      </c>
      <c r="DH11" s="55">
        <f t="shared" si="77"/>
        <v>0</v>
      </c>
      <c r="DI11" s="55">
        <f t="shared" si="78"/>
        <v>0</v>
      </c>
      <c r="DJ11" s="55">
        <v>0</v>
      </c>
      <c r="DK11" s="55">
        <f>DQ11-DE11</f>
        <v>0</v>
      </c>
      <c r="DL11" s="55">
        <v>0</v>
      </c>
      <c r="DM11" s="55">
        <v>0</v>
      </c>
      <c r="DN11" s="55">
        <v>0</v>
      </c>
      <c r="DO11" s="55">
        <v>0</v>
      </c>
      <c r="DP11" s="55">
        <v>0</v>
      </c>
      <c r="DQ11" s="55">
        <v>0</v>
      </c>
      <c r="DR11" s="55">
        <v>0</v>
      </c>
      <c r="DS11" s="55">
        <f t="shared" si="80"/>
        <v>0</v>
      </c>
      <c r="DT11" s="55">
        <f t="shared" si="81"/>
        <v>0</v>
      </c>
      <c r="DU11" s="55">
        <f t="shared" si="82"/>
        <v>0</v>
      </c>
      <c r="DV11" s="55">
        <v>0</v>
      </c>
      <c r="DW11" s="55">
        <f>EC11-DQ11</f>
        <v>0</v>
      </c>
      <c r="DX11" s="55">
        <v>0</v>
      </c>
      <c r="DY11" s="55">
        <v>0</v>
      </c>
      <c r="DZ11" s="55">
        <v>0</v>
      </c>
      <c r="EA11" s="55">
        <v>0</v>
      </c>
      <c r="EB11" s="55">
        <v>0</v>
      </c>
      <c r="EC11" s="55">
        <v>0</v>
      </c>
      <c r="ED11" s="55">
        <v>0</v>
      </c>
      <c r="EE11" s="55">
        <f t="shared" si="84"/>
        <v>0</v>
      </c>
      <c r="EF11" s="55">
        <f t="shared" si="85"/>
        <v>0</v>
      </c>
      <c r="EG11" s="55">
        <f t="shared" si="86"/>
        <v>0</v>
      </c>
      <c r="EH11" s="55">
        <v>0</v>
      </c>
      <c r="EI11" s="55">
        <f>EO11-EC11</f>
        <v>0</v>
      </c>
      <c r="EJ11" s="55">
        <v>0</v>
      </c>
      <c r="EK11" s="55">
        <v>0</v>
      </c>
      <c r="EL11" s="55">
        <v>0</v>
      </c>
      <c r="EM11" s="55">
        <v>0</v>
      </c>
      <c r="EN11" s="55">
        <v>0</v>
      </c>
      <c r="EO11" s="55">
        <v>0</v>
      </c>
      <c r="EP11" s="55">
        <v>0</v>
      </c>
    </row>
    <row r="12" spans="1:146" s="8" customFormat="1" ht="16.5" customHeight="1">
      <c r="A12" s="42"/>
      <c r="B12" s="46" t="s">
        <v>38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55">
        <v>0</v>
      </c>
      <c r="N12" s="55">
        <v>0</v>
      </c>
      <c r="O12" s="16">
        <v>0</v>
      </c>
      <c r="P12" s="16">
        <v>0</v>
      </c>
      <c r="Q12" s="55">
        <v>0</v>
      </c>
      <c r="R12" s="55">
        <v>0</v>
      </c>
      <c r="S12" s="55">
        <v>0</v>
      </c>
      <c r="T12" s="55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f t="shared" si="88"/>
        <v>0</v>
      </c>
      <c r="AB12" s="16">
        <f t="shared" si="88"/>
        <v>0</v>
      </c>
      <c r="AC12" s="16">
        <f t="shared" si="88"/>
        <v>0</v>
      </c>
      <c r="AD12" s="16">
        <v>0</v>
      </c>
      <c r="AE12" s="16">
        <f>AK12-Y12</f>
        <v>0</v>
      </c>
      <c r="AF12" s="16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f t="shared" si="52"/>
        <v>0</v>
      </c>
      <c r="AN12" s="55">
        <f t="shared" si="53"/>
        <v>0</v>
      </c>
      <c r="AO12" s="55">
        <f t="shared" si="54"/>
        <v>0</v>
      </c>
      <c r="AP12" s="55">
        <v>0</v>
      </c>
      <c r="AQ12" s="55">
        <f>AW12-AK12</f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</v>
      </c>
      <c r="AY12" s="55">
        <f t="shared" si="56"/>
        <v>0</v>
      </c>
      <c r="AZ12" s="55">
        <f t="shared" si="57"/>
        <v>0</v>
      </c>
      <c r="BA12" s="55">
        <f t="shared" si="58"/>
        <v>0</v>
      </c>
      <c r="BB12" s="55">
        <v>0</v>
      </c>
      <c r="BC12" s="55">
        <f>BI12-AW12</f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f t="shared" si="60"/>
        <v>0</v>
      </c>
      <c r="BL12" s="55">
        <f t="shared" si="61"/>
        <v>0</v>
      </c>
      <c r="BM12" s="55">
        <f t="shared" si="62"/>
        <v>0</v>
      </c>
      <c r="BN12" s="55">
        <v>0</v>
      </c>
      <c r="BO12" s="55">
        <f>BU12-BI12</f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f t="shared" si="64"/>
        <v>0</v>
      </c>
      <c r="BX12" s="55">
        <f t="shared" si="65"/>
        <v>0</v>
      </c>
      <c r="BY12" s="55">
        <f t="shared" si="66"/>
        <v>0</v>
      </c>
      <c r="BZ12" s="55">
        <v>0</v>
      </c>
      <c r="CA12" s="55">
        <f>CG12-BU12</f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f t="shared" si="68"/>
        <v>0</v>
      </c>
      <c r="CJ12" s="55">
        <f t="shared" si="69"/>
        <v>0</v>
      </c>
      <c r="CK12" s="55">
        <f t="shared" si="70"/>
        <v>0</v>
      </c>
      <c r="CL12" s="55">
        <v>0</v>
      </c>
      <c r="CM12" s="55">
        <f>CS12-CG12</f>
        <v>0</v>
      </c>
      <c r="CN12" s="55">
        <v>0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f t="shared" si="72"/>
        <v>0</v>
      </c>
      <c r="CV12" s="55">
        <f t="shared" si="73"/>
        <v>0</v>
      </c>
      <c r="CW12" s="55">
        <f t="shared" si="74"/>
        <v>0</v>
      </c>
      <c r="CX12" s="55">
        <v>0</v>
      </c>
      <c r="CY12" s="55">
        <f>DE12-CS12</f>
        <v>0</v>
      </c>
      <c r="CZ12" s="55">
        <v>0</v>
      </c>
      <c r="DA12" s="55">
        <v>0</v>
      </c>
      <c r="DB12" s="55">
        <v>0</v>
      </c>
      <c r="DC12" s="55">
        <v>0</v>
      </c>
      <c r="DD12" s="55">
        <v>0</v>
      </c>
      <c r="DE12" s="55">
        <v>0</v>
      </c>
      <c r="DF12" s="55">
        <v>0</v>
      </c>
      <c r="DG12" s="55">
        <f t="shared" si="76"/>
        <v>0</v>
      </c>
      <c r="DH12" s="55">
        <f t="shared" si="77"/>
        <v>0</v>
      </c>
      <c r="DI12" s="55">
        <f t="shared" si="78"/>
        <v>0</v>
      </c>
      <c r="DJ12" s="55">
        <v>0</v>
      </c>
      <c r="DK12" s="55">
        <f>DQ12-DE12</f>
        <v>0</v>
      </c>
      <c r="DL12" s="55">
        <v>0</v>
      </c>
      <c r="DM12" s="55">
        <v>0</v>
      </c>
      <c r="DN12" s="55">
        <v>0</v>
      </c>
      <c r="DO12" s="55">
        <v>0</v>
      </c>
      <c r="DP12" s="55">
        <v>0</v>
      </c>
      <c r="DQ12" s="55">
        <v>0</v>
      </c>
      <c r="DR12" s="55">
        <v>0</v>
      </c>
      <c r="DS12" s="55">
        <f t="shared" si="80"/>
        <v>0</v>
      </c>
      <c r="DT12" s="55">
        <f t="shared" si="81"/>
        <v>0</v>
      </c>
      <c r="DU12" s="55">
        <f t="shared" si="82"/>
        <v>0</v>
      </c>
      <c r="DV12" s="55">
        <v>0</v>
      </c>
      <c r="DW12" s="55">
        <f>EC12-DQ12</f>
        <v>0</v>
      </c>
      <c r="DX12" s="55">
        <v>0</v>
      </c>
      <c r="DY12" s="55">
        <v>0</v>
      </c>
      <c r="DZ12" s="55">
        <v>0</v>
      </c>
      <c r="EA12" s="55">
        <v>0</v>
      </c>
      <c r="EB12" s="55">
        <v>0</v>
      </c>
      <c r="EC12" s="55">
        <v>0</v>
      </c>
      <c r="ED12" s="55">
        <v>0</v>
      </c>
      <c r="EE12" s="55">
        <f t="shared" si="84"/>
        <v>0</v>
      </c>
      <c r="EF12" s="55">
        <f t="shared" si="85"/>
        <v>0</v>
      </c>
      <c r="EG12" s="55">
        <f t="shared" si="86"/>
        <v>0</v>
      </c>
      <c r="EH12" s="55">
        <v>0</v>
      </c>
      <c r="EI12" s="55">
        <f>EO12-EC12</f>
        <v>0</v>
      </c>
      <c r="EJ12" s="55">
        <v>0</v>
      </c>
      <c r="EK12" s="55">
        <v>0</v>
      </c>
      <c r="EL12" s="55">
        <v>0</v>
      </c>
      <c r="EM12" s="55">
        <v>0</v>
      </c>
      <c r="EN12" s="55">
        <v>0</v>
      </c>
      <c r="EO12" s="55">
        <v>0</v>
      </c>
      <c r="EP12" s="55">
        <v>0</v>
      </c>
    </row>
    <row r="13" spans="1:146" s="8" customFormat="1" ht="16.5" customHeight="1">
      <c r="A13" s="42"/>
      <c r="B13" s="28" t="s">
        <v>8</v>
      </c>
      <c r="C13" s="20">
        <f t="shared" ref="C13:H13" si="89">C14-SUM(C9:C12)</f>
        <v>0</v>
      </c>
      <c r="D13" s="20">
        <f t="shared" si="89"/>
        <v>0</v>
      </c>
      <c r="E13" s="20">
        <f t="shared" si="89"/>
        <v>0</v>
      </c>
      <c r="F13" s="20">
        <f t="shared" si="89"/>
        <v>0</v>
      </c>
      <c r="G13" s="20">
        <f t="shared" si="89"/>
        <v>0</v>
      </c>
      <c r="H13" s="20">
        <f t="shared" si="89"/>
        <v>0</v>
      </c>
      <c r="I13" s="20">
        <f>I14-SUM(I9:I12)</f>
        <v>0</v>
      </c>
      <c r="J13" s="20">
        <f>J14-SUM(J9:J12)</f>
        <v>0</v>
      </c>
      <c r="K13" s="20">
        <f t="shared" ref="K13" si="90">K14-SUM(K9:K12)</f>
        <v>0</v>
      </c>
      <c r="L13" s="20">
        <f t="shared" ref="L13:W13" si="91">L14-SUM(L9:L12)</f>
        <v>0</v>
      </c>
      <c r="M13" s="58">
        <f t="shared" ref="M13:N13" si="92">M14-SUM(M9:M12)</f>
        <v>0</v>
      </c>
      <c r="N13" s="58">
        <f t="shared" si="92"/>
        <v>0</v>
      </c>
      <c r="O13" s="20">
        <f t="shared" si="91"/>
        <v>0</v>
      </c>
      <c r="P13" s="20">
        <f t="shared" si="91"/>
        <v>0</v>
      </c>
      <c r="Q13" s="58">
        <f t="shared" si="91"/>
        <v>0</v>
      </c>
      <c r="R13" s="58">
        <f>R14-SUM(R9:R12)</f>
        <v>0</v>
      </c>
      <c r="S13" s="58">
        <f t="shared" ref="S13" si="93">S14-SUM(S9:S12)</f>
        <v>0</v>
      </c>
      <c r="T13" s="58">
        <f>T14-SUM(T9:T12)</f>
        <v>0</v>
      </c>
      <c r="U13" s="20">
        <f t="shared" si="91"/>
        <v>0</v>
      </c>
      <c r="V13" s="20">
        <f t="shared" si="91"/>
        <v>0</v>
      </c>
      <c r="W13" s="20">
        <f t="shared" si="91"/>
        <v>0</v>
      </c>
      <c r="X13" s="20">
        <v>0</v>
      </c>
      <c r="Y13" s="20">
        <f>Y14-SUM(Y9:Y12)</f>
        <v>0</v>
      </c>
      <c r="Z13" s="20">
        <v>0</v>
      </c>
      <c r="AA13" s="20">
        <f t="shared" ref="AA13:AB13" si="94">AA14-SUM(AA9:AA12)</f>
        <v>0</v>
      </c>
      <c r="AB13" s="20">
        <f t="shared" si="94"/>
        <v>0</v>
      </c>
      <c r="AC13" s="20">
        <f>AC14-SUM(AC9:AC12)</f>
        <v>0</v>
      </c>
      <c r="AD13" s="19">
        <v>0</v>
      </c>
      <c r="AE13" s="20">
        <f>AE14-SUM(AE9:AE12)</f>
        <v>0</v>
      </c>
      <c r="AF13" s="20">
        <v>0</v>
      </c>
      <c r="AG13" s="58">
        <f t="shared" ref="AG13:AI13" si="95">AG14-SUM(AG9:AG12)</f>
        <v>0</v>
      </c>
      <c r="AH13" s="58">
        <f t="shared" si="95"/>
        <v>0</v>
      </c>
      <c r="AI13" s="58">
        <f t="shared" si="95"/>
        <v>0</v>
      </c>
      <c r="AJ13" s="58">
        <v>0</v>
      </c>
      <c r="AK13" s="58">
        <f>AK14-SUM(AK9:AK12)</f>
        <v>0</v>
      </c>
      <c r="AL13" s="58">
        <v>0</v>
      </c>
      <c r="AM13" s="58">
        <f t="shared" ref="AM13:AN13" si="96">AM14-SUM(AM9:AM12)</f>
        <v>0</v>
      </c>
      <c r="AN13" s="58">
        <f t="shared" si="96"/>
        <v>0</v>
      </c>
      <c r="AO13" s="58">
        <f>AO14-SUM(AO9:AO12)</f>
        <v>0</v>
      </c>
      <c r="AP13" s="57">
        <v>0</v>
      </c>
      <c r="AQ13" s="58">
        <f>AQ14-SUM(AQ9:AQ12)</f>
        <v>0</v>
      </c>
      <c r="AR13" s="58">
        <v>0</v>
      </c>
      <c r="AS13" s="58">
        <f t="shared" ref="AS13:AU13" si="97">AS14-SUM(AS9:AS12)</f>
        <v>0</v>
      </c>
      <c r="AT13" s="58">
        <f t="shared" si="97"/>
        <v>0</v>
      </c>
      <c r="AU13" s="58">
        <f t="shared" si="97"/>
        <v>0</v>
      </c>
      <c r="AV13" s="58">
        <v>0</v>
      </c>
      <c r="AW13" s="58">
        <f>AW14-SUM(AW9:AW12)</f>
        <v>0</v>
      </c>
      <c r="AX13" s="58">
        <v>0</v>
      </c>
      <c r="AY13" s="58">
        <f t="shared" ref="AY13:AZ13" si="98">AY14-SUM(AY9:AY12)</f>
        <v>0</v>
      </c>
      <c r="AZ13" s="58">
        <f t="shared" si="98"/>
        <v>0</v>
      </c>
      <c r="BA13" s="58">
        <f>BA14-SUM(BA9:BA12)</f>
        <v>0</v>
      </c>
      <c r="BB13" s="57">
        <v>0</v>
      </c>
      <c r="BC13" s="58">
        <f>BC14-SUM(BC9:BC12)</f>
        <v>0</v>
      </c>
      <c r="BD13" s="58">
        <v>0</v>
      </c>
      <c r="BE13" s="58">
        <f t="shared" ref="BE13:BG13" si="99">BE14-SUM(BE9:BE12)</f>
        <v>0</v>
      </c>
      <c r="BF13" s="58">
        <f t="shared" si="99"/>
        <v>0</v>
      </c>
      <c r="BG13" s="58">
        <f t="shared" si="99"/>
        <v>0</v>
      </c>
      <c r="BH13" s="58">
        <v>0</v>
      </c>
      <c r="BI13" s="58">
        <f>BI14-SUM(BI9:BI12)</f>
        <v>0</v>
      </c>
      <c r="BJ13" s="58">
        <v>0</v>
      </c>
      <c r="BK13" s="58">
        <f t="shared" ref="BK13:BL13" si="100">BK14-SUM(BK9:BK12)</f>
        <v>0</v>
      </c>
      <c r="BL13" s="58">
        <f t="shared" si="100"/>
        <v>0</v>
      </c>
      <c r="BM13" s="58">
        <f>BM14-SUM(BM9:BM12)</f>
        <v>0</v>
      </c>
      <c r="BN13" s="57">
        <v>0</v>
      </c>
      <c r="BO13" s="58">
        <f>BO14-SUM(BO9:BO12)</f>
        <v>0</v>
      </c>
      <c r="BP13" s="58">
        <v>0</v>
      </c>
      <c r="BQ13" s="58">
        <f t="shared" ref="BQ13:BS13" si="101">BQ14-SUM(BQ9:BQ12)</f>
        <v>0</v>
      </c>
      <c r="BR13" s="58">
        <f t="shared" si="101"/>
        <v>0</v>
      </c>
      <c r="BS13" s="58">
        <f t="shared" si="101"/>
        <v>0</v>
      </c>
      <c r="BT13" s="58">
        <v>0</v>
      </c>
      <c r="BU13" s="58">
        <f>BU14-SUM(BU9:BU12)</f>
        <v>0</v>
      </c>
      <c r="BV13" s="58">
        <v>0</v>
      </c>
      <c r="BW13" s="58">
        <f t="shared" ref="BW13:BX13" si="102">BW14-SUM(BW9:BW12)</f>
        <v>0</v>
      </c>
      <c r="BX13" s="58">
        <f t="shared" si="102"/>
        <v>0</v>
      </c>
      <c r="BY13" s="58">
        <f>BY14-SUM(BY9:BY12)</f>
        <v>0</v>
      </c>
      <c r="BZ13" s="57">
        <v>0</v>
      </c>
      <c r="CA13" s="58">
        <f>CA14-SUM(CA9:CA12)</f>
        <v>0</v>
      </c>
      <c r="CB13" s="58">
        <v>0</v>
      </c>
      <c r="CC13" s="58">
        <f t="shared" ref="CC13:CE13" si="103">CC14-SUM(CC9:CC12)</f>
        <v>0</v>
      </c>
      <c r="CD13" s="58">
        <f t="shared" si="103"/>
        <v>0</v>
      </c>
      <c r="CE13" s="58">
        <f t="shared" si="103"/>
        <v>0</v>
      </c>
      <c r="CF13" s="58">
        <v>0</v>
      </c>
      <c r="CG13" s="58">
        <f>CG14-SUM(CG9:CG12)</f>
        <v>0</v>
      </c>
      <c r="CH13" s="58">
        <v>0</v>
      </c>
      <c r="CI13" s="58">
        <f t="shared" ref="CI13:CJ13" si="104">CI14-SUM(CI9:CI12)</f>
        <v>0</v>
      </c>
      <c r="CJ13" s="58">
        <f t="shared" si="104"/>
        <v>0</v>
      </c>
      <c r="CK13" s="58">
        <f>CK14-SUM(CK9:CK12)</f>
        <v>0</v>
      </c>
      <c r="CL13" s="57">
        <v>0</v>
      </c>
      <c r="CM13" s="58">
        <f>CM14-SUM(CM9:CM12)</f>
        <v>0</v>
      </c>
      <c r="CN13" s="58">
        <v>0</v>
      </c>
      <c r="CO13" s="58">
        <f t="shared" ref="CO13:CQ13" si="105">CO14-SUM(CO9:CO12)</f>
        <v>0</v>
      </c>
      <c r="CP13" s="58">
        <f t="shared" si="105"/>
        <v>0</v>
      </c>
      <c r="CQ13" s="58">
        <f t="shared" si="105"/>
        <v>0</v>
      </c>
      <c r="CR13" s="58">
        <v>0</v>
      </c>
      <c r="CS13" s="58">
        <f>CS14-SUM(CS9:CS12)</f>
        <v>0</v>
      </c>
      <c r="CT13" s="58">
        <v>0</v>
      </c>
      <c r="CU13" s="58">
        <f t="shared" ref="CU13:CV13" si="106">CU14-SUM(CU9:CU12)</f>
        <v>0</v>
      </c>
      <c r="CV13" s="58">
        <f t="shared" si="106"/>
        <v>0</v>
      </c>
      <c r="CW13" s="58">
        <f>CW14-SUM(CW9:CW12)</f>
        <v>0</v>
      </c>
      <c r="CX13" s="57">
        <v>0</v>
      </c>
      <c r="CY13" s="58">
        <f>CY14-SUM(CY9:CY12)</f>
        <v>0</v>
      </c>
      <c r="CZ13" s="58">
        <v>0</v>
      </c>
      <c r="DA13" s="58">
        <f t="shared" ref="DA13:DC13" si="107">DA14-SUM(DA9:DA12)</f>
        <v>0</v>
      </c>
      <c r="DB13" s="58">
        <f t="shared" si="107"/>
        <v>0</v>
      </c>
      <c r="DC13" s="58">
        <f t="shared" si="107"/>
        <v>0</v>
      </c>
      <c r="DD13" s="58">
        <v>0</v>
      </c>
      <c r="DE13" s="58">
        <f>DE14-SUM(DE9:DE12)</f>
        <v>0</v>
      </c>
      <c r="DF13" s="58">
        <v>0</v>
      </c>
      <c r="DG13" s="58">
        <f t="shared" ref="DG13:DH13" si="108">DG14-SUM(DG9:DG12)</f>
        <v>0</v>
      </c>
      <c r="DH13" s="58">
        <f t="shared" si="108"/>
        <v>0</v>
      </c>
      <c r="DI13" s="58">
        <f>DI14-SUM(DI9:DI12)</f>
        <v>0</v>
      </c>
      <c r="DJ13" s="57">
        <v>0</v>
      </c>
      <c r="DK13" s="58">
        <f>DK14-SUM(DK9:DK12)</f>
        <v>0</v>
      </c>
      <c r="DL13" s="58">
        <v>0</v>
      </c>
      <c r="DM13" s="58">
        <f t="shared" ref="DM13:DO13" si="109">DM14-SUM(DM9:DM12)</f>
        <v>0</v>
      </c>
      <c r="DN13" s="58">
        <f t="shared" si="109"/>
        <v>0</v>
      </c>
      <c r="DO13" s="58">
        <f t="shared" si="109"/>
        <v>0</v>
      </c>
      <c r="DP13" s="58">
        <v>0</v>
      </c>
      <c r="DQ13" s="58">
        <f>DQ14-SUM(DQ9:DQ12)</f>
        <v>0</v>
      </c>
      <c r="DR13" s="58">
        <v>0</v>
      </c>
      <c r="DS13" s="58">
        <f t="shared" ref="DS13:DT13" si="110">DS14-SUM(DS9:DS12)</f>
        <v>0</v>
      </c>
      <c r="DT13" s="58">
        <f t="shared" si="110"/>
        <v>0</v>
      </c>
      <c r="DU13" s="58">
        <f>DU14-SUM(DU9:DU12)</f>
        <v>0</v>
      </c>
      <c r="DV13" s="57">
        <v>0</v>
      </c>
      <c r="DW13" s="58">
        <f>DW14-SUM(DW9:DW12)</f>
        <v>0</v>
      </c>
      <c r="DX13" s="58">
        <v>0</v>
      </c>
      <c r="DY13" s="58">
        <f t="shared" ref="DY13:EA13" si="111">DY14-SUM(DY9:DY12)</f>
        <v>0</v>
      </c>
      <c r="DZ13" s="58">
        <f t="shared" si="111"/>
        <v>0</v>
      </c>
      <c r="EA13" s="58">
        <f t="shared" si="111"/>
        <v>0</v>
      </c>
      <c r="EB13" s="58">
        <v>0</v>
      </c>
      <c r="EC13" s="58">
        <f>EC14-SUM(EC9:EC12)</f>
        <v>0</v>
      </c>
      <c r="ED13" s="58">
        <v>0</v>
      </c>
      <c r="EE13" s="58">
        <f t="shared" ref="EE13:EF13" si="112">EE14-SUM(EE9:EE12)</f>
        <v>0</v>
      </c>
      <c r="EF13" s="58">
        <f t="shared" si="112"/>
        <v>0</v>
      </c>
      <c r="EG13" s="58">
        <f>EG14-SUM(EG9:EG12)</f>
        <v>0</v>
      </c>
      <c r="EH13" s="57">
        <v>0</v>
      </c>
      <c r="EI13" s="58">
        <f>EI14-SUM(EI9:EI12)</f>
        <v>0</v>
      </c>
      <c r="EJ13" s="58">
        <v>0</v>
      </c>
      <c r="EK13" s="58">
        <f t="shared" ref="EK13:EM13" si="113">EK14-SUM(EK9:EK12)</f>
        <v>0</v>
      </c>
      <c r="EL13" s="58">
        <f t="shared" si="113"/>
        <v>0</v>
      </c>
      <c r="EM13" s="58">
        <f t="shared" si="113"/>
        <v>0</v>
      </c>
      <c r="EN13" s="58">
        <v>0</v>
      </c>
      <c r="EO13" s="58">
        <f>EO14-SUM(EO9:EO12)</f>
        <v>0</v>
      </c>
      <c r="EP13" s="58">
        <v>0</v>
      </c>
    </row>
    <row r="14" spans="1:146" s="10" customFormat="1" ht="16.5" customHeight="1">
      <c r="A14" s="9"/>
      <c r="B14" s="30" t="s">
        <v>109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0">
        <v>0</v>
      </c>
      <c r="J14" s="19">
        <v>0</v>
      </c>
      <c r="K14" s="20">
        <v>1</v>
      </c>
      <c r="L14" s="19">
        <v>0</v>
      </c>
      <c r="M14" s="58">
        <v>5</v>
      </c>
      <c r="N14" s="57">
        <v>1</v>
      </c>
      <c r="O14" s="20">
        <v>10</v>
      </c>
      <c r="P14" s="19">
        <v>1</v>
      </c>
      <c r="Q14" s="58">
        <v>0</v>
      </c>
      <c r="R14" s="57">
        <v>0</v>
      </c>
      <c r="S14" s="58">
        <v>0</v>
      </c>
      <c r="T14" s="57">
        <v>0</v>
      </c>
      <c r="U14" s="24">
        <v>0</v>
      </c>
      <c r="V14" s="24">
        <v>0</v>
      </c>
      <c r="W14" s="20">
        <v>0</v>
      </c>
      <c r="X14" s="20">
        <v>0</v>
      </c>
      <c r="Y14" s="19">
        <v>0</v>
      </c>
      <c r="Z14" s="34">
        <v>0</v>
      </c>
      <c r="AA14" s="24">
        <f t="shared" ref="AA14" si="114">AG14-U14</f>
        <v>0</v>
      </c>
      <c r="AB14" s="24">
        <f t="shared" ref="AB14" si="115">AH14-V14</f>
        <v>0</v>
      </c>
      <c r="AC14" s="20">
        <f t="shared" ref="AC14" si="116">AI14-W14</f>
        <v>0</v>
      </c>
      <c r="AD14" s="34">
        <v>0</v>
      </c>
      <c r="AE14" s="19">
        <f t="shared" ref="AE14" si="117">AK14-Y14</f>
        <v>0</v>
      </c>
      <c r="AF14" s="34">
        <v>0</v>
      </c>
      <c r="AG14" s="60">
        <v>0</v>
      </c>
      <c r="AH14" s="60">
        <v>0</v>
      </c>
      <c r="AI14" s="58">
        <v>0</v>
      </c>
      <c r="AJ14" s="58">
        <v>0</v>
      </c>
      <c r="AK14" s="57">
        <v>0</v>
      </c>
      <c r="AL14" s="63">
        <v>0</v>
      </c>
      <c r="AM14" s="60">
        <f t="shared" ref="AM14" si="118">AS14-AG14</f>
        <v>0</v>
      </c>
      <c r="AN14" s="60">
        <f t="shared" ref="AN14" si="119">AT14-AH14</f>
        <v>0</v>
      </c>
      <c r="AO14" s="58">
        <f t="shared" ref="AO14" si="120">AU14-AI14</f>
        <v>0</v>
      </c>
      <c r="AP14" s="63">
        <v>0</v>
      </c>
      <c r="AQ14" s="57">
        <f t="shared" ref="AQ14" si="121">AW14-AK14</f>
        <v>0</v>
      </c>
      <c r="AR14" s="63">
        <v>0</v>
      </c>
      <c r="AS14" s="60">
        <v>0</v>
      </c>
      <c r="AT14" s="60">
        <v>0</v>
      </c>
      <c r="AU14" s="58">
        <v>0</v>
      </c>
      <c r="AV14" s="58">
        <v>0</v>
      </c>
      <c r="AW14" s="57">
        <v>0</v>
      </c>
      <c r="AX14" s="63">
        <v>0</v>
      </c>
      <c r="AY14" s="60">
        <f t="shared" ref="AY14" si="122">BE14-AS14</f>
        <v>0</v>
      </c>
      <c r="AZ14" s="60">
        <f t="shared" ref="AZ14" si="123">BF14-AT14</f>
        <v>0</v>
      </c>
      <c r="BA14" s="58">
        <f t="shared" ref="BA14" si="124">BG14-AU14</f>
        <v>0</v>
      </c>
      <c r="BB14" s="63">
        <v>0</v>
      </c>
      <c r="BC14" s="57">
        <f t="shared" ref="BC14" si="125">BI14-AW14</f>
        <v>0</v>
      </c>
      <c r="BD14" s="63">
        <v>0</v>
      </c>
      <c r="BE14" s="60">
        <v>0</v>
      </c>
      <c r="BF14" s="60">
        <v>0</v>
      </c>
      <c r="BG14" s="58">
        <v>0</v>
      </c>
      <c r="BH14" s="58">
        <v>0</v>
      </c>
      <c r="BI14" s="57">
        <v>0</v>
      </c>
      <c r="BJ14" s="63">
        <v>0</v>
      </c>
      <c r="BK14" s="60">
        <f t="shared" ref="BK14" si="126">BQ14-BE14</f>
        <v>0</v>
      </c>
      <c r="BL14" s="60">
        <f t="shared" ref="BL14" si="127">BR14-BF14</f>
        <v>0</v>
      </c>
      <c r="BM14" s="58">
        <f t="shared" ref="BM14" si="128">BS14-BG14</f>
        <v>0</v>
      </c>
      <c r="BN14" s="63">
        <v>0</v>
      </c>
      <c r="BO14" s="57">
        <f t="shared" ref="BO14" si="129">BU14-BI14</f>
        <v>0</v>
      </c>
      <c r="BP14" s="63">
        <v>0</v>
      </c>
      <c r="BQ14" s="60">
        <v>0</v>
      </c>
      <c r="BR14" s="60">
        <v>0</v>
      </c>
      <c r="BS14" s="58">
        <v>0</v>
      </c>
      <c r="BT14" s="58">
        <v>0</v>
      </c>
      <c r="BU14" s="57">
        <v>0</v>
      </c>
      <c r="BV14" s="63">
        <v>0</v>
      </c>
      <c r="BW14" s="60">
        <f t="shared" ref="BW14" si="130">CC14-BQ14</f>
        <v>0</v>
      </c>
      <c r="BX14" s="60">
        <f t="shared" ref="BX14" si="131">CD14-BR14</f>
        <v>0</v>
      </c>
      <c r="BY14" s="58">
        <f t="shared" ref="BY14" si="132">CE14-BS14</f>
        <v>0</v>
      </c>
      <c r="BZ14" s="63">
        <v>0</v>
      </c>
      <c r="CA14" s="57">
        <f t="shared" ref="CA14" si="133">CG14-BU14</f>
        <v>0</v>
      </c>
      <c r="CB14" s="63">
        <v>0</v>
      </c>
      <c r="CC14" s="60">
        <v>0</v>
      </c>
      <c r="CD14" s="60">
        <v>0</v>
      </c>
      <c r="CE14" s="58">
        <v>0</v>
      </c>
      <c r="CF14" s="58">
        <v>0</v>
      </c>
      <c r="CG14" s="57">
        <v>0</v>
      </c>
      <c r="CH14" s="63">
        <v>0</v>
      </c>
      <c r="CI14" s="60">
        <f t="shared" ref="CI14" si="134">CO14-CC14</f>
        <v>0</v>
      </c>
      <c r="CJ14" s="60">
        <f t="shared" ref="CJ14" si="135">CP14-CD14</f>
        <v>0</v>
      </c>
      <c r="CK14" s="58">
        <f t="shared" ref="CK14" si="136">CQ14-CE14</f>
        <v>0</v>
      </c>
      <c r="CL14" s="63">
        <v>0</v>
      </c>
      <c r="CM14" s="57">
        <f t="shared" ref="CM14" si="137">CS14-CG14</f>
        <v>0</v>
      </c>
      <c r="CN14" s="63">
        <v>0</v>
      </c>
      <c r="CO14" s="60">
        <v>0</v>
      </c>
      <c r="CP14" s="60">
        <v>0</v>
      </c>
      <c r="CQ14" s="58">
        <v>0</v>
      </c>
      <c r="CR14" s="58">
        <v>0</v>
      </c>
      <c r="CS14" s="57">
        <v>0</v>
      </c>
      <c r="CT14" s="63">
        <v>0</v>
      </c>
      <c r="CU14" s="60">
        <f t="shared" ref="CU14" si="138">DA14-CO14</f>
        <v>0</v>
      </c>
      <c r="CV14" s="60">
        <f t="shared" ref="CV14" si="139">DB14-CP14</f>
        <v>0</v>
      </c>
      <c r="CW14" s="58">
        <f t="shared" ref="CW14" si="140">DC14-CQ14</f>
        <v>0</v>
      </c>
      <c r="CX14" s="63">
        <v>0</v>
      </c>
      <c r="CY14" s="57">
        <f t="shared" ref="CY14" si="141">DE14-CS14</f>
        <v>0</v>
      </c>
      <c r="CZ14" s="63">
        <v>0</v>
      </c>
      <c r="DA14" s="60">
        <v>0</v>
      </c>
      <c r="DB14" s="60">
        <v>0</v>
      </c>
      <c r="DC14" s="58">
        <v>0</v>
      </c>
      <c r="DD14" s="58">
        <v>0</v>
      </c>
      <c r="DE14" s="57">
        <v>0</v>
      </c>
      <c r="DF14" s="63">
        <v>0</v>
      </c>
      <c r="DG14" s="60">
        <f t="shared" ref="DG14" si="142">DM14-DA14</f>
        <v>0</v>
      </c>
      <c r="DH14" s="60">
        <f t="shared" ref="DH14" si="143">DN14-DB14</f>
        <v>0</v>
      </c>
      <c r="DI14" s="58">
        <f t="shared" ref="DI14" si="144">DO14-DC14</f>
        <v>0</v>
      </c>
      <c r="DJ14" s="63">
        <v>0</v>
      </c>
      <c r="DK14" s="57">
        <f t="shared" ref="DK14" si="145">DQ14-DE14</f>
        <v>0</v>
      </c>
      <c r="DL14" s="63">
        <v>0</v>
      </c>
      <c r="DM14" s="60">
        <v>0</v>
      </c>
      <c r="DN14" s="60">
        <v>0</v>
      </c>
      <c r="DO14" s="58">
        <v>0</v>
      </c>
      <c r="DP14" s="58">
        <v>0</v>
      </c>
      <c r="DQ14" s="57">
        <v>0</v>
      </c>
      <c r="DR14" s="63">
        <v>0</v>
      </c>
      <c r="DS14" s="60">
        <f t="shared" ref="DS14" si="146">DY14-DM14</f>
        <v>0</v>
      </c>
      <c r="DT14" s="60">
        <f t="shared" ref="DT14" si="147">DZ14-DN14</f>
        <v>0</v>
      </c>
      <c r="DU14" s="58">
        <f t="shared" ref="DU14" si="148">EA14-DO14</f>
        <v>0</v>
      </c>
      <c r="DV14" s="63">
        <v>0</v>
      </c>
      <c r="DW14" s="57">
        <f t="shared" ref="DW14" si="149">EC14-DQ14</f>
        <v>0</v>
      </c>
      <c r="DX14" s="63">
        <v>0</v>
      </c>
      <c r="DY14" s="60">
        <v>0</v>
      </c>
      <c r="DZ14" s="60">
        <v>0</v>
      </c>
      <c r="EA14" s="58">
        <v>0</v>
      </c>
      <c r="EB14" s="58">
        <v>0</v>
      </c>
      <c r="EC14" s="57">
        <v>0</v>
      </c>
      <c r="ED14" s="63">
        <v>0</v>
      </c>
      <c r="EE14" s="60">
        <f t="shared" ref="EE14" si="150">EK14-DY14</f>
        <v>0</v>
      </c>
      <c r="EF14" s="60">
        <f t="shared" ref="EF14" si="151">EL14-DZ14</f>
        <v>0</v>
      </c>
      <c r="EG14" s="58">
        <f t="shared" ref="EG14" si="152">EM14-EA14</f>
        <v>0</v>
      </c>
      <c r="EH14" s="63">
        <v>0</v>
      </c>
      <c r="EI14" s="57">
        <f t="shared" ref="EI14" si="153">EO14-EC14</f>
        <v>0</v>
      </c>
      <c r="EJ14" s="63">
        <v>0</v>
      </c>
      <c r="EK14" s="60">
        <v>0</v>
      </c>
      <c r="EL14" s="60">
        <v>0</v>
      </c>
      <c r="EM14" s="58">
        <v>0</v>
      </c>
      <c r="EN14" s="58">
        <v>0</v>
      </c>
      <c r="EO14" s="57">
        <v>0</v>
      </c>
      <c r="EP14" s="63">
        <v>0</v>
      </c>
    </row>
    <row r="15" spans="1:146" ht="15.75" customHeight="1">
      <c r="A15" s="1" t="s">
        <v>20</v>
      </c>
    </row>
    <row r="16" spans="1:146">
      <c r="A16" s="2" t="s">
        <v>11</v>
      </c>
    </row>
  </sheetData>
  <sortState ref="B9:CB12">
    <sortCondition descending="1" ref="O9:O12"/>
  </sortState>
  <mergeCells count="73">
    <mergeCell ref="DG3:DL3"/>
    <mergeCell ref="DM3:DR3"/>
    <mergeCell ref="DG4:DH4"/>
    <mergeCell ref="DI4:DL4"/>
    <mergeCell ref="DM4:DN4"/>
    <mergeCell ref="DO4:DR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3:B5"/>
    <mergeCell ref="AG4:AH4"/>
    <mergeCell ref="Q3:R4"/>
    <mergeCell ref="I3:J4"/>
    <mergeCell ref="K3:L4"/>
    <mergeCell ref="O3:P4"/>
    <mergeCell ref="M3:N4"/>
    <mergeCell ref="S3:T4"/>
    <mergeCell ref="AI4:AL4"/>
    <mergeCell ref="C3:D4"/>
    <mergeCell ref="E3:F4"/>
    <mergeCell ref="U3:Z3"/>
    <mergeCell ref="AA3:AF3"/>
    <mergeCell ref="AG3:AL3"/>
    <mergeCell ref="G3:H4"/>
    <mergeCell ref="U4:V4"/>
    <mergeCell ref="W4:Z4"/>
    <mergeCell ref="AA4:AB4"/>
    <mergeCell ref="AC4:AF4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CU3:CZ3"/>
    <mergeCell ref="DA3:DF3"/>
    <mergeCell ref="CU4:CV4"/>
    <mergeCell ref="CW4:CZ4"/>
    <mergeCell ref="DA4:DB4"/>
    <mergeCell ref="DC4:DF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P48"/>
  <sheetViews>
    <sheetView zoomScaleNormal="100" workbookViewId="0">
      <pane xSplit="20" ySplit="5" topLeftCell="DG21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65" customWidth="1"/>
    <col min="2" max="2" width="19.625" style="65" customWidth="1"/>
    <col min="3" max="18" width="11.25" style="65" hidden="1" customWidth="1"/>
    <col min="19" max="20" width="11.25" style="65" customWidth="1"/>
    <col min="21" max="23" width="11.25" style="65" hidden="1" customWidth="1"/>
    <col min="24" max="24" width="8.625" style="65" hidden="1" customWidth="1"/>
    <col min="25" max="25" width="11.25" style="65" hidden="1" customWidth="1"/>
    <col min="26" max="26" width="8.625" style="65" hidden="1" customWidth="1"/>
    <col min="27" max="29" width="11.25" style="65" hidden="1" customWidth="1"/>
    <col min="30" max="30" width="8.625" style="65" hidden="1" customWidth="1"/>
    <col min="31" max="31" width="11.25" style="65" hidden="1" customWidth="1"/>
    <col min="32" max="32" width="8.625" style="65" hidden="1" customWidth="1"/>
    <col min="33" max="35" width="11.25" style="65" hidden="1" customWidth="1"/>
    <col min="36" max="36" width="8.625" style="65" hidden="1" customWidth="1"/>
    <col min="37" max="37" width="11.25" style="65" hidden="1" customWidth="1"/>
    <col min="38" max="38" width="8.625" style="65" hidden="1" customWidth="1"/>
    <col min="39" max="41" width="11.25" style="65" hidden="1" customWidth="1"/>
    <col min="42" max="42" width="8.625" style="65" hidden="1" customWidth="1"/>
    <col min="43" max="43" width="11.25" style="65" hidden="1" customWidth="1"/>
    <col min="44" max="44" width="8.625" style="65" hidden="1" customWidth="1"/>
    <col min="45" max="47" width="11.25" style="65" hidden="1" customWidth="1"/>
    <col min="48" max="48" width="8.625" style="65" hidden="1" customWidth="1"/>
    <col min="49" max="49" width="11.25" style="65" hidden="1" customWidth="1"/>
    <col min="50" max="50" width="8.625" style="65" hidden="1" customWidth="1"/>
    <col min="51" max="53" width="11.25" style="65" hidden="1" customWidth="1"/>
    <col min="54" max="54" width="8.625" style="65" hidden="1" customWidth="1"/>
    <col min="55" max="55" width="11.25" style="65" hidden="1" customWidth="1"/>
    <col min="56" max="56" width="8.625" style="65" hidden="1" customWidth="1"/>
    <col min="57" max="59" width="11.25" style="65" hidden="1" customWidth="1"/>
    <col min="60" max="60" width="8.625" style="65" hidden="1" customWidth="1"/>
    <col min="61" max="61" width="11.25" style="65" hidden="1" customWidth="1"/>
    <col min="62" max="62" width="8.625" style="65" hidden="1" customWidth="1"/>
    <col min="63" max="65" width="11.25" style="65" hidden="1" customWidth="1"/>
    <col min="66" max="66" width="8.625" style="65" hidden="1" customWidth="1"/>
    <col min="67" max="67" width="11.25" style="65" hidden="1" customWidth="1"/>
    <col min="68" max="68" width="8.625" style="65" hidden="1" customWidth="1"/>
    <col min="69" max="71" width="11.25" style="65" hidden="1" customWidth="1"/>
    <col min="72" max="72" width="8.625" style="65" hidden="1" customWidth="1"/>
    <col min="73" max="73" width="11.25" style="65" hidden="1" customWidth="1"/>
    <col min="74" max="74" width="8.625" style="65" hidden="1" customWidth="1"/>
    <col min="75" max="77" width="11.25" style="65" hidden="1" customWidth="1"/>
    <col min="78" max="78" width="8.625" style="65" hidden="1" customWidth="1"/>
    <col min="79" max="79" width="11.25" style="65" hidden="1" customWidth="1"/>
    <col min="80" max="80" width="8.625" style="65" hidden="1" customWidth="1"/>
    <col min="81" max="83" width="11.25" style="65" hidden="1" customWidth="1"/>
    <col min="84" max="84" width="8.625" style="65" hidden="1" customWidth="1"/>
    <col min="85" max="85" width="11.25" style="65" hidden="1" customWidth="1"/>
    <col min="86" max="86" width="8.625" style="65" hidden="1" customWidth="1"/>
    <col min="87" max="89" width="11.25" style="65" hidden="1" customWidth="1"/>
    <col min="90" max="90" width="8.625" style="65" hidden="1" customWidth="1"/>
    <col min="91" max="91" width="11.25" style="65" hidden="1" customWidth="1"/>
    <col min="92" max="92" width="8.625" style="65" hidden="1" customWidth="1"/>
    <col min="93" max="95" width="11.25" style="65" hidden="1" customWidth="1"/>
    <col min="96" max="96" width="8.625" style="65" hidden="1" customWidth="1"/>
    <col min="97" max="97" width="11.25" style="65" hidden="1" customWidth="1"/>
    <col min="98" max="98" width="8.625" style="65" hidden="1" customWidth="1"/>
    <col min="99" max="101" width="11.25" style="65" hidden="1" customWidth="1"/>
    <col min="102" max="102" width="8.625" style="65" hidden="1" customWidth="1"/>
    <col min="103" max="103" width="11.25" style="65" hidden="1" customWidth="1"/>
    <col min="104" max="104" width="8.625" style="65" hidden="1" customWidth="1"/>
    <col min="105" max="107" width="11.25" style="65" hidden="1" customWidth="1"/>
    <col min="108" max="108" width="8.625" style="65" hidden="1" customWidth="1"/>
    <col min="109" max="109" width="11.25" style="65" hidden="1" customWidth="1"/>
    <col min="110" max="110" width="8.625" style="65" hidden="1" customWidth="1"/>
    <col min="111" max="113" width="11.25" style="65" hidden="1" customWidth="1"/>
    <col min="114" max="114" width="8.625" style="65" hidden="1" customWidth="1"/>
    <col min="115" max="115" width="11.25" style="65" hidden="1" customWidth="1"/>
    <col min="116" max="116" width="8.625" style="65" hidden="1" customWidth="1"/>
    <col min="117" max="119" width="11.25" style="65" hidden="1" customWidth="1"/>
    <col min="120" max="120" width="8.625" style="65" hidden="1" customWidth="1"/>
    <col min="121" max="121" width="11.25" style="65" hidden="1" customWidth="1"/>
    <col min="122" max="122" width="8.625" style="65" hidden="1" customWidth="1"/>
    <col min="123" max="125" width="11.25" style="65" hidden="1" customWidth="1"/>
    <col min="126" max="126" width="8.625" style="65" hidden="1" customWidth="1"/>
    <col min="127" max="127" width="11.25" style="65" hidden="1" customWidth="1"/>
    <col min="128" max="128" width="8.625" style="65" hidden="1" customWidth="1"/>
    <col min="129" max="131" width="11.25" style="65" hidden="1" customWidth="1"/>
    <col min="132" max="132" width="8.625" style="65" hidden="1" customWidth="1"/>
    <col min="133" max="133" width="11.25" style="65" hidden="1" customWidth="1"/>
    <col min="134" max="134" width="8.625" style="65" hidden="1" customWidth="1"/>
    <col min="135" max="137" width="11.25" style="65" customWidth="1"/>
    <col min="138" max="138" width="8.625" style="65" customWidth="1"/>
    <col min="139" max="139" width="11.25" style="65" customWidth="1"/>
    <col min="140" max="140" width="8.625" style="65" customWidth="1"/>
    <col min="141" max="143" width="11.25" style="65" customWidth="1"/>
    <col min="144" max="144" width="8.625" style="65" customWidth="1"/>
    <col min="145" max="145" width="11.25" style="65" customWidth="1"/>
    <col min="146" max="146" width="8.625" style="65" customWidth="1"/>
    <col min="147" max="16384" width="9" style="65"/>
  </cols>
  <sheetData>
    <row r="1" spans="1:146" s="49" customFormat="1" ht="17.25" customHeight="1">
      <c r="A1" s="49" t="s">
        <v>135</v>
      </c>
      <c r="C1" s="50"/>
      <c r="D1" s="50"/>
      <c r="E1" s="50"/>
      <c r="F1" s="50"/>
      <c r="U1" s="50"/>
      <c r="V1" s="50"/>
      <c r="AA1" s="50"/>
      <c r="AB1" s="50"/>
      <c r="AG1" s="50"/>
      <c r="AH1" s="50"/>
      <c r="AM1" s="50"/>
      <c r="AN1" s="50"/>
      <c r="AS1" s="50"/>
      <c r="AT1" s="50"/>
      <c r="AY1" s="50"/>
      <c r="AZ1" s="50"/>
      <c r="BE1" s="50"/>
      <c r="BF1" s="50"/>
      <c r="BK1" s="50"/>
      <c r="BL1" s="50"/>
      <c r="BQ1" s="50"/>
      <c r="BR1" s="50"/>
      <c r="BW1" s="50"/>
      <c r="BX1" s="50"/>
      <c r="CC1" s="50"/>
      <c r="CD1" s="50"/>
      <c r="CI1" s="50"/>
      <c r="CJ1" s="50"/>
      <c r="CO1" s="50"/>
      <c r="CP1" s="50"/>
      <c r="CU1" s="50"/>
      <c r="CV1" s="50"/>
      <c r="DA1" s="50"/>
      <c r="DB1" s="50"/>
      <c r="DG1" s="50"/>
      <c r="DH1" s="50"/>
      <c r="DM1" s="50"/>
      <c r="DN1" s="50"/>
      <c r="DS1" s="50"/>
      <c r="DT1" s="50"/>
      <c r="DY1" s="50"/>
      <c r="DZ1" s="50"/>
      <c r="EE1" s="50"/>
      <c r="EF1" s="50"/>
      <c r="EK1" s="50"/>
      <c r="EL1" s="50"/>
    </row>
    <row r="2" spans="1:146" s="48" customFormat="1" ht="15.75" customHeight="1">
      <c r="B2" s="51" t="s">
        <v>12</v>
      </c>
      <c r="F2" s="51"/>
      <c r="U2" s="51"/>
      <c r="V2" s="51"/>
      <c r="Z2" s="51"/>
      <c r="AA2" s="51"/>
      <c r="AB2" s="51"/>
      <c r="AF2" s="51"/>
      <c r="AG2" s="51"/>
      <c r="AH2" s="51"/>
      <c r="AL2" s="51" t="s">
        <v>12</v>
      </c>
      <c r="AM2" s="51"/>
      <c r="AN2" s="51"/>
      <c r="AR2" s="51"/>
      <c r="AS2" s="51"/>
      <c r="AT2" s="51"/>
      <c r="AX2" s="51" t="s">
        <v>12</v>
      </c>
      <c r="AY2" s="51"/>
      <c r="AZ2" s="51"/>
      <c r="BD2" s="51"/>
      <c r="BE2" s="51"/>
      <c r="BF2" s="51"/>
      <c r="BJ2" s="51" t="s">
        <v>12</v>
      </c>
      <c r="BK2" s="51"/>
      <c r="BL2" s="51"/>
      <c r="BP2" s="51"/>
      <c r="BQ2" s="51"/>
      <c r="BR2" s="51"/>
      <c r="BV2" s="51" t="s">
        <v>12</v>
      </c>
      <c r="BW2" s="51"/>
      <c r="BX2" s="51"/>
      <c r="CB2" s="51"/>
      <c r="CC2" s="51"/>
      <c r="CD2" s="51"/>
      <c r="CH2" s="51" t="s">
        <v>12</v>
      </c>
      <c r="CI2" s="51"/>
      <c r="CJ2" s="51"/>
      <c r="CN2" s="51"/>
      <c r="CO2" s="51"/>
      <c r="CP2" s="51"/>
      <c r="CT2" s="51" t="s">
        <v>12</v>
      </c>
      <c r="CU2" s="51"/>
      <c r="CV2" s="51"/>
      <c r="CZ2" s="51"/>
      <c r="DA2" s="51"/>
      <c r="DB2" s="51"/>
      <c r="DF2" s="51" t="s">
        <v>12</v>
      </c>
      <c r="DG2" s="51"/>
      <c r="DH2" s="51"/>
      <c r="DL2" s="51"/>
      <c r="DM2" s="51"/>
      <c r="DN2" s="51"/>
      <c r="DR2" s="51" t="s">
        <v>12</v>
      </c>
      <c r="DS2" s="51"/>
      <c r="DT2" s="51"/>
      <c r="DX2" s="51"/>
      <c r="DY2" s="51"/>
      <c r="DZ2" s="51"/>
      <c r="ED2" s="51" t="s">
        <v>12</v>
      </c>
      <c r="EE2" s="51"/>
      <c r="EF2" s="51"/>
      <c r="EJ2" s="51"/>
      <c r="EK2" s="51"/>
      <c r="EL2" s="51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214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241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321</v>
      </c>
      <c r="CV3" s="83"/>
      <c r="CW3" s="83"/>
      <c r="CX3" s="83"/>
      <c r="CY3" s="83"/>
      <c r="CZ3" s="83"/>
      <c r="DA3" s="83" t="s">
        <v>322</v>
      </c>
      <c r="DB3" s="83"/>
      <c r="DC3" s="83"/>
      <c r="DD3" s="83"/>
      <c r="DE3" s="83"/>
      <c r="DF3" s="83"/>
      <c r="DG3" s="83" t="s">
        <v>325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282</v>
      </c>
      <c r="V4" s="83"/>
      <c r="W4" s="83" t="s">
        <v>283</v>
      </c>
      <c r="X4" s="83"/>
      <c r="Y4" s="83"/>
      <c r="Z4" s="83"/>
      <c r="AA4" s="83" t="s">
        <v>282</v>
      </c>
      <c r="AB4" s="83"/>
      <c r="AC4" s="83" t="s">
        <v>283</v>
      </c>
      <c r="AD4" s="83"/>
      <c r="AE4" s="83"/>
      <c r="AF4" s="83"/>
      <c r="AG4" s="83" t="s">
        <v>282</v>
      </c>
      <c r="AH4" s="83"/>
      <c r="AI4" s="83" t="s">
        <v>283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8" t="s">
        <v>22</v>
      </c>
      <c r="CV5" s="78" t="s">
        <v>23</v>
      </c>
      <c r="CW5" s="78" t="s">
        <v>24</v>
      </c>
      <c r="CX5" s="78" t="s">
        <v>25</v>
      </c>
      <c r="CY5" s="78" t="s">
        <v>23</v>
      </c>
      <c r="CZ5" s="78" t="s">
        <v>3</v>
      </c>
      <c r="DA5" s="78" t="s">
        <v>22</v>
      </c>
      <c r="DB5" s="78" t="s">
        <v>23</v>
      </c>
      <c r="DC5" s="78" t="s">
        <v>24</v>
      </c>
      <c r="DD5" s="78" t="s">
        <v>25</v>
      </c>
      <c r="DE5" s="78" t="s">
        <v>23</v>
      </c>
      <c r="DF5" s="78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43" customFormat="1" ht="16.5" customHeight="1">
      <c r="A6" s="42"/>
      <c r="B6" s="46" t="s">
        <v>46</v>
      </c>
      <c r="C6" s="55">
        <v>696131</v>
      </c>
      <c r="D6" s="55">
        <v>5534</v>
      </c>
      <c r="E6" s="55">
        <v>511705</v>
      </c>
      <c r="F6" s="55">
        <v>3938</v>
      </c>
      <c r="G6" s="53">
        <v>769947</v>
      </c>
      <c r="H6" s="53">
        <v>3419</v>
      </c>
      <c r="I6" s="53">
        <v>1865755</v>
      </c>
      <c r="J6" s="53">
        <v>9372</v>
      </c>
      <c r="K6" s="53">
        <v>1629260</v>
      </c>
      <c r="L6" s="53">
        <v>8424</v>
      </c>
      <c r="M6" s="53">
        <v>1154430</v>
      </c>
      <c r="N6" s="53">
        <v>3961</v>
      </c>
      <c r="O6" s="53">
        <v>1111312</v>
      </c>
      <c r="P6" s="53">
        <v>3843</v>
      </c>
      <c r="Q6" s="55">
        <v>1171631</v>
      </c>
      <c r="R6" s="55">
        <v>4174</v>
      </c>
      <c r="S6" s="55">
        <v>981322</v>
      </c>
      <c r="T6" s="55">
        <v>3427</v>
      </c>
      <c r="U6" s="55">
        <v>151464</v>
      </c>
      <c r="V6" s="55">
        <v>595</v>
      </c>
      <c r="W6" s="55">
        <v>82877</v>
      </c>
      <c r="X6" s="54">
        <f>ROUND(((W6/U6-1)*100),1)</f>
        <v>-45.3</v>
      </c>
      <c r="Y6" s="55">
        <v>301</v>
      </c>
      <c r="Z6" s="54">
        <f>ROUND(((Y6/V6-1)*100),1)</f>
        <v>-49.4</v>
      </c>
      <c r="AA6" s="53">
        <f t="shared" ref="AA6:AC8" si="0">AG6-U6</f>
        <v>55771</v>
      </c>
      <c r="AB6" s="53">
        <f t="shared" si="0"/>
        <v>179</v>
      </c>
      <c r="AC6" s="53">
        <f t="shared" si="0"/>
        <v>75292</v>
      </c>
      <c r="AD6" s="54">
        <f>ROUND(((AC6/AA6-1)*100),1)</f>
        <v>35</v>
      </c>
      <c r="AE6" s="53">
        <f t="shared" ref="AE6:AE8" si="1">AK6-Y6</f>
        <v>262</v>
      </c>
      <c r="AF6" s="54">
        <f>ROUND(((AE6/AB6-1)*100),1)</f>
        <v>46.4</v>
      </c>
      <c r="AG6" s="55">
        <v>207235</v>
      </c>
      <c r="AH6" s="55">
        <v>774</v>
      </c>
      <c r="AI6" s="55">
        <v>158169</v>
      </c>
      <c r="AJ6" s="54">
        <f>ROUND(((AI6/AG6-1)*100),1)</f>
        <v>-23.7</v>
      </c>
      <c r="AK6" s="55">
        <v>563</v>
      </c>
      <c r="AL6" s="54">
        <f>ROUND(((AK6/AH6-1)*100),1)</f>
        <v>-27.3</v>
      </c>
      <c r="AM6" s="53">
        <f t="shared" ref="AM6:AM22" si="2">AS6-AG6</f>
        <v>107319</v>
      </c>
      <c r="AN6" s="53">
        <f t="shared" ref="AN6:AN22" si="3">AT6-AH6</f>
        <v>387</v>
      </c>
      <c r="AO6" s="53">
        <f t="shared" ref="AO6:AO22" si="4">AU6-AI6</f>
        <v>76559</v>
      </c>
      <c r="AP6" s="54">
        <f>ROUND(((AO6/AM6-1)*100),1)</f>
        <v>-28.7</v>
      </c>
      <c r="AQ6" s="53">
        <f t="shared" ref="AQ6:AQ22" si="5">AW6-AK6</f>
        <v>279</v>
      </c>
      <c r="AR6" s="54">
        <f>ROUND(((AQ6/AN6-1)*100),1)</f>
        <v>-27.9</v>
      </c>
      <c r="AS6" s="55">
        <v>314554</v>
      </c>
      <c r="AT6" s="55">
        <v>1161</v>
      </c>
      <c r="AU6" s="55">
        <v>234728</v>
      </c>
      <c r="AV6" s="54">
        <f>ROUND(((AU6/AS6-1)*100),1)</f>
        <v>-25.4</v>
      </c>
      <c r="AW6" s="55">
        <v>842</v>
      </c>
      <c r="AX6" s="54">
        <f>ROUND(((AW6/AT6-1)*100),1)</f>
        <v>-27.5</v>
      </c>
      <c r="AY6" s="53">
        <f t="shared" ref="AY6:AY22" si="6">BE6-AS6</f>
        <v>82255</v>
      </c>
      <c r="AZ6" s="53">
        <f t="shared" ref="AZ6:AZ22" si="7">BF6-AT6</f>
        <v>277</v>
      </c>
      <c r="BA6" s="53">
        <f t="shared" ref="BA6:BA22" si="8">BG6-AU6</f>
        <v>173368</v>
      </c>
      <c r="BB6" s="54">
        <f>ROUND(((BA6/AY6-1)*100),1)</f>
        <v>110.8</v>
      </c>
      <c r="BC6" s="53">
        <f t="shared" ref="BC6:BC22" si="9">BI6-AW6</f>
        <v>534</v>
      </c>
      <c r="BD6" s="54">
        <f>ROUND(((BC6/AZ6-1)*100),1)</f>
        <v>92.8</v>
      </c>
      <c r="BE6" s="55">
        <v>396809</v>
      </c>
      <c r="BF6" s="55">
        <v>1438</v>
      </c>
      <c r="BG6" s="55">
        <v>408096</v>
      </c>
      <c r="BH6" s="54">
        <f>ROUND(((BG6/BE6-1)*100),1)</f>
        <v>2.8</v>
      </c>
      <c r="BI6" s="55">
        <v>1376</v>
      </c>
      <c r="BJ6" s="54">
        <f>ROUND(((BI6/BF6-1)*100),1)</f>
        <v>-4.3</v>
      </c>
      <c r="BK6" s="53">
        <f t="shared" ref="BK6:BK22" si="10">BQ6-BE6</f>
        <v>104116</v>
      </c>
      <c r="BL6" s="53">
        <f t="shared" ref="BL6:BL22" si="11">BR6-BF6</f>
        <v>321</v>
      </c>
      <c r="BM6" s="53">
        <f t="shared" ref="BM6:BM22" si="12">BS6-BG6</f>
        <v>14007</v>
      </c>
      <c r="BN6" s="54">
        <f>ROUND(((BM6/BK6-1)*100),1)</f>
        <v>-86.5</v>
      </c>
      <c r="BO6" s="53">
        <f t="shared" ref="BO6:BO22" si="13">BU6-BI6</f>
        <v>39</v>
      </c>
      <c r="BP6" s="54">
        <f>ROUND(((BO6/BL6-1)*100),1)</f>
        <v>-87.9</v>
      </c>
      <c r="BQ6" s="55">
        <v>500925</v>
      </c>
      <c r="BR6" s="55">
        <v>1759</v>
      </c>
      <c r="BS6" s="55">
        <v>422103</v>
      </c>
      <c r="BT6" s="54">
        <f>ROUND(((BS6/BQ6-1)*100),1)</f>
        <v>-15.7</v>
      </c>
      <c r="BU6" s="55">
        <v>1415</v>
      </c>
      <c r="BV6" s="54">
        <f>ROUND(((BU6/BR6-1)*100),1)</f>
        <v>-19.600000000000001</v>
      </c>
      <c r="BW6" s="53">
        <f t="shared" ref="BW6:BW22" si="14">CC6-BQ6</f>
        <v>58329</v>
      </c>
      <c r="BX6" s="53">
        <f t="shared" ref="BX6:BX22" si="15">CD6-BR6</f>
        <v>184</v>
      </c>
      <c r="BY6" s="53">
        <f t="shared" ref="BY6:BY22" si="16">CE6-BS6</f>
        <v>47324</v>
      </c>
      <c r="BZ6" s="54">
        <f>ROUND(((BY6/BW6-1)*100),1)</f>
        <v>-18.899999999999999</v>
      </c>
      <c r="CA6" s="53">
        <f t="shared" ref="CA6:CA22" si="17">CG6-BU6</f>
        <v>183</v>
      </c>
      <c r="CB6" s="54">
        <f>ROUND(((CA6/BX6-1)*100),1)</f>
        <v>-0.5</v>
      </c>
      <c r="CC6" s="55">
        <v>559254</v>
      </c>
      <c r="CD6" s="55">
        <v>1943</v>
      </c>
      <c r="CE6" s="55">
        <v>469427</v>
      </c>
      <c r="CF6" s="54">
        <f>ROUND(((CE6/CC6-1)*100),1)</f>
        <v>-16.100000000000001</v>
      </c>
      <c r="CG6" s="55">
        <v>1598</v>
      </c>
      <c r="CH6" s="54">
        <f>ROUND(((CG6/CD6-1)*100),1)</f>
        <v>-17.8</v>
      </c>
      <c r="CI6" s="53">
        <f t="shared" ref="CI6:CI22" si="18">CO6-CC6</f>
        <v>72930</v>
      </c>
      <c r="CJ6" s="53">
        <f t="shared" ref="CJ6:CJ22" si="19">CP6-CD6</f>
        <v>260</v>
      </c>
      <c r="CK6" s="53">
        <f t="shared" ref="CK6:CK22" si="20">CQ6-CE6</f>
        <v>17679</v>
      </c>
      <c r="CL6" s="54">
        <f>ROUND(((CK6/CI6-1)*100),1)</f>
        <v>-75.8</v>
      </c>
      <c r="CM6" s="53">
        <f t="shared" ref="CM6:CM22" si="21">CS6-CG6</f>
        <v>43</v>
      </c>
      <c r="CN6" s="54">
        <f>ROUND(((CM6/CJ6-1)*100),1)</f>
        <v>-83.5</v>
      </c>
      <c r="CO6" s="55">
        <v>632184</v>
      </c>
      <c r="CP6" s="55">
        <v>2203</v>
      </c>
      <c r="CQ6" s="55">
        <v>487106</v>
      </c>
      <c r="CR6" s="54">
        <f>ROUND(((CQ6/CO6-1)*100),1)</f>
        <v>-22.9</v>
      </c>
      <c r="CS6" s="55">
        <v>1641</v>
      </c>
      <c r="CT6" s="54">
        <f>ROUND(((CS6/CP6-1)*100),1)</f>
        <v>-25.5</v>
      </c>
      <c r="CU6" s="53">
        <f t="shared" ref="CU6:CU22" si="22">DA6-CO6</f>
        <v>28788</v>
      </c>
      <c r="CV6" s="53">
        <f t="shared" ref="CV6:CV22" si="23">DB6-CP6</f>
        <v>68</v>
      </c>
      <c r="CW6" s="53">
        <f t="shared" ref="CW6:CW22" si="24">DC6-CQ6</f>
        <v>22711</v>
      </c>
      <c r="CX6" s="54">
        <f>ROUND(((CW6/CU6-1)*100),1)</f>
        <v>-21.1</v>
      </c>
      <c r="CY6" s="53">
        <f t="shared" ref="CY6:CY22" si="25">DE6-CS6</f>
        <v>42</v>
      </c>
      <c r="CZ6" s="54">
        <f>ROUND(((CY6/CV6-1)*100),1)</f>
        <v>-38.200000000000003</v>
      </c>
      <c r="DA6" s="55">
        <v>660972</v>
      </c>
      <c r="DB6" s="55">
        <v>2271</v>
      </c>
      <c r="DC6" s="55">
        <v>509817</v>
      </c>
      <c r="DD6" s="54">
        <f>ROUND(((DC6/DA6-1)*100),1)</f>
        <v>-22.9</v>
      </c>
      <c r="DE6" s="55">
        <v>1683</v>
      </c>
      <c r="DF6" s="54">
        <f>ROUND(((DE6/DB6-1)*100),1)</f>
        <v>-25.9</v>
      </c>
      <c r="DG6" s="53">
        <f t="shared" ref="DG6:DG22" si="26">DM6-DA6</f>
        <v>82825</v>
      </c>
      <c r="DH6" s="53">
        <f t="shared" ref="DH6:DH22" si="27">DN6-DB6</f>
        <v>290</v>
      </c>
      <c r="DI6" s="53">
        <f t="shared" ref="DI6:DI22" si="28">DO6-DC6</f>
        <v>29941</v>
      </c>
      <c r="DJ6" s="54">
        <f>ROUND(((DI6/DG6-1)*100),1)</f>
        <v>-63.9</v>
      </c>
      <c r="DK6" s="53">
        <f t="shared" ref="DK6:DK22" si="29">DQ6-DE6</f>
        <v>111</v>
      </c>
      <c r="DL6" s="54">
        <f>ROUND(((DK6/DH6-1)*100),1)</f>
        <v>-61.7</v>
      </c>
      <c r="DM6" s="55">
        <v>743797</v>
      </c>
      <c r="DN6" s="55">
        <v>2561</v>
      </c>
      <c r="DO6" s="55">
        <v>539758</v>
      </c>
      <c r="DP6" s="54">
        <f>ROUND(((DO6/DM6-1)*100),1)</f>
        <v>-27.4</v>
      </c>
      <c r="DQ6" s="55">
        <v>1794</v>
      </c>
      <c r="DR6" s="54">
        <f>ROUND(((DQ6/DN6-1)*100),1)</f>
        <v>-29.9</v>
      </c>
      <c r="DS6" s="53">
        <f t="shared" ref="DS6:DS22" si="30">DY6-DM6</f>
        <v>59991</v>
      </c>
      <c r="DT6" s="53">
        <f t="shared" ref="DT6:DT22" si="31">DZ6-DN6</f>
        <v>173</v>
      </c>
      <c r="DU6" s="53">
        <f t="shared" ref="DU6:DU22" si="32">EA6-DO6</f>
        <v>44785</v>
      </c>
      <c r="DV6" s="54">
        <f>ROUND(((DU6/DS6-1)*100),1)</f>
        <v>-25.3</v>
      </c>
      <c r="DW6" s="53">
        <f t="shared" ref="DW6:DW22" si="33">EC6-DQ6</f>
        <v>145</v>
      </c>
      <c r="DX6" s="54">
        <f>ROUND(((DW6/DT6-1)*100),1)</f>
        <v>-16.2</v>
      </c>
      <c r="DY6" s="55">
        <v>803788</v>
      </c>
      <c r="DZ6" s="55">
        <v>2734</v>
      </c>
      <c r="EA6" s="55">
        <v>584543</v>
      </c>
      <c r="EB6" s="54">
        <f>ROUND(((EA6/DY6-1)*100),1)</f>
        <v>-27.3</v>
      </c>
      <c r="EC6" s="55">
        <v>1939</v>
      </c>
      <c r="ED6" s="54">
        <f>ROUND(((EC6/DZ6-1)*100),1)</f>
        <v>-29.1</v>
      </c>
      <c r="EE6" s="53">
        <f t="shared" ref="EE6:EE22" si="34">EK6-DY6</f>
        <v>85036</v>
      </c>
      <c r="EF6" s="53">
        <f t="shared" ref="EF6:EF22" si="35">EL6-DZ6</f>
        <v>373</v>
      </c>
      <c r="EG6" s="53">
        <f t="shared" ref="EG6:EG22" si="36">EM6-EA6</f>
        <v>25924</v>
      </c>
      <c r="EH6" s="54">
        <f>ROUND(((EG6/EE6-1)*100),1)</f>
        <v>-69.5</v>
      </c>
      <c r="EI6" s="53">
        <f t="shared" ref="EI6:EI22" si="37">EO6-EC6</f>
        <v>74</v>
      </c>
      <c r="EJ6" s="54">
        <f>ROUND(((EI6/EF6-1)*100),1)</f>
        <v>-80.2</v>
      </c>
      <c r="EK6" s="55">
        <v>888824</v>
      </c>
      <c r="EL6" s="55">
        <v>3107</v>
      </c>
      <c r="EM6" s="55">
        <v>610467</v>
      </c>
      <c r="EN6" s="54">
        <f>ROUND(((EM6/EK6-1)*100),1)</f>
        <v>-31.3</v>
      </c>
      <c r="EO6" s="55">
        <v>2013</v>
      </c>
      <c r="EP6" s="54">
        <f>ROUND(((EO6/EL6-1)*100),1)</f>
        <v>-35.200000000000003</v>
      </c>
    </row>
    <row r="7" spans="1:146" s="43" customFormat="1" ht="16.5" customHeight="1">
      <c r="A7" s="42" t="s">
        <v>4</v>
      </c>
      <c r="B7" s="46" t="s">
        <v>224</v>
      </c>
      <c r="C7" s="55">
        <v>38058</v>
      </c>
      <c r="D7" s="55">
        <v>52</v>
      </c>
      <c r="E7" s="55">
        <v>0</v>
      </c>
      <c r="F7" s="55">
        <v>0</v>
      </c>
      <c r="G7" s="53">
        <v>0</v>
      </c>
      <c r="H7" s="53">
        <v>0</v>
      </c>
      <c r="I7" s="53">
        <v>2868</v>
      </c>
      <c r="J7" s="53">
        <v>25</v>
      </c>
      <c r="K7" s="53">
        <v>1518</v>
      </c>
      <c r="L7" s="53">
        <v>10</v>
      </c>
      <c r="M7" s="53">
        <v>1227</v>
      </c>
      <c r="N7" s="53">
        <v>11</v>
      </c>
      <c r="O7" s="53">
        <v>2376</v>
      </c>
      <c r="P7" s="53">
        <v>18</v>
      </c>
      <c r="Q7" s="55">
        <v>374288</v>
      </c>
      <c r="R7" s="55">
        <v>988</v>
      </c>
      <c r="S7" s="55">
        <v>748790</v>
      </c>
      <c r="T7" s="55">
        <v>1722</v>
      </c>
      <c r="U7" s="55">
        <v>60508</v>
      </c>
      <c r="V7" s="55">
        <v>154</v>
      </c>
      <c r="W7" s="55">
        <v>11887</v>
      </c>
      <c r="X7" s="62">
        <f>ROUND(((W7/U7-1)*100),1)</f>
        <v>-80.400000000000006</v>
      </c>
      <c r="Y7" s="55">
        <v>32</v>
      </c>
      <c r="Z7" s="54">
        <f>ROUND(((Y7/V7-1)*100),1)</f>
        <v>-79.2</v>
      </c>
      <c r="AA7" s="55">
        <f t="shared" si="0"/>
        <v>25920</v>
      </c>
      <c r="AB7" s="55">
        <f t="shared" si="0"/>
        <v>50</v>
      </c>
      <c r="AC7" s="55">
        <f t="shared" si="0"/>
        <v>34951</v>
      </c>
      <c r="AD7" s="54">
        <f>ROUND(((AC7/AA7-1)*100),1)</f>
        <v>34.799999999999997</v>
      </c>
      <c r="AE7" s="55">
        <f t="shared" si="1"/>
        <v>62</v>
      </c>
      <c r="AF7" s="54">
        <f>ROUND(((AE7/AB7-1)*100),1)</f>
        <v>24</v>
      </c>
      <c r="AG7" s="55">
        <v>86428</v>
      </c>
      <c r="AH7" s="55">
        <v>204</v>
      </c>
      <c r="AI7" s="55">
        <v>46838</v>
      </c>
      <c r="AJ7" s="54">
        <f>ROUND(((AI7/AG7-1)*100),1)</f>
        <v>-45.8</v>
      </c>
      <c r="AK7" s="55">
        <v>94</v>
      </c>
      <c r="AL7" s="54">
        <f>ROUND(((AK7/AH7-1)*100),1)</f>
        <v>-53.9</v>
      </c>
      <c r="AM7" s="55">
        <f t="shared" si="2"/>
        <v>76064</v>
      </c>
      <c r="AN7" s="55">
        <f t="shared" si="3"/>
        <v>144</v>
      </c>
      <c r="AO7" s="55">
        <f t="shared" si="4"/>
        <v>46278</v>
      </c>
      <c r="AP7" s="54">
        <f>ROUND(((AO7/AM7-1)*100),1)</f>
        <v>-39.200000000000003</v>
      </c>
      <c r="AQ7" s="55">
        <f t="shared" si="5"/>
        <v>90</v>
      </c>
      <c r="AR7" s="54">
        <f>ROUND(((AQ7/AN7-1)*100),1)</f>
        <v>-37.5</v>
      </c>
      <c r="AS7" s="55">
        <v>162492</v>
      </c>
      <c r="AT7" s="55">
        <v>348</v>
      </c>
      <c r="AU7" s="55">
        <v>93116</v>
      </c>
      <c r="AV7" s="54">
        <f>ROUND(((AU7/AS7-1)*100),1)</f>
        <v>-42.7</v>
      </c>
      <c r="AW7" s="55">
        <v>184</v>
      </c>
      <c r="AX7" s="54">
        <f>ROUND(((AW7/AT7-1)*100),1)</f>
        <v>-47.1</v>
      </c>
      <c r="AY7" s="55">
        <f t="shared" si="6"/>
        <v>41009</v>
      </c>
      <c r="AZ7" s="55">
        <f t="shared" si="7"/>
        <v>95</v>
      </c>
      <c r="BA7" s="55">
        <f t="shared" si="8"/>
        <v>115093</v>
      </c>
      <c r="BB7" s="54">
        <f>ROUND(((BA7/AY7-1)*100),1)</f>
        <v>180.7</v>
      </c>
      <c r="BC7" s="55">
        <f t="shared" si="9"/>
        <v>219</v>
      </c>
      <c r="BD7" s="54">
        <f>ROUND(((BC7/AZ7-1)*100),1)</f>
        <v>130.5</v>
      </c>
      <c r="BE7" s="55">
        <v>203501</v>
      </c>
      <c r="BF7" s="55">
        <v>443</v>
      </c>
      <c r="BG7" s="55">
        <v>208209</v>
      </c>
      <c r="BH7" s="54">
        <f>ROUND(((BG7/BE7-1)*100),1)</f>
        <v>2.2999999999999998</v>
      </c>
      <c r="BI7" s="55">
        <v>403</v>
      </c>
      <c r="BJ7" s="54">
        <f>ROUND(((BI7/BF7-1)*100),1)</f>
        <v>-9</v>
      </c>
      <c r="BK7" s="55">
        <f t="shared" si="10"/>
        <v>41539</v>
      </c>
      <c r="BL7" s="55">
        <f t="shared" si="11"/>
        <v>102</v>
      </c>
      <c r="BM7" s="55">
        <f t="shared" si="12"/>
        <v>0</v>
      </c>
      <c r="BN7" s="54">
        <f>ROUND(((BM7/BK7-1)*100),1)</f>
        <v>-100</v>
      </c>
      <c r="BO7" s="55">
        <f t="shared" si="13"/>
        <v>0</v>
      </c>
      <c r="BP7" s="54">
        <f>ROUND(((BO7/BL7-1)*100),1)</f>
        <v>-100</v>
      </c>
      <c r="BQ7" s="55">
        <v>245040</v>
      </c>
      <c r="BR7" s="55">
        <v>545</v>
      </c>
      <c r="BS7" s="55">
        <v>208209</v>
      </c>
      <c r="BT7" s="54">
        <f>ROUND(((BS7/BQ7-1)*100),1)</f>
        <v>-15</v>
      </c>
      <c r="BU7" s="55">
        <v>403</v>
      </c>
      <c r="BV7" s="54">
        <f>ROUND(((BU7/BR7-1)*100),1)</f>
        <v>-26.1</v>
      </c>
      <c r="BW7" s="55">
        <f t="shared" si="14"/>
        <v>75715</v>
      </c>
      <c r="BX7" s="55">
        <f t="shared" si="15"/>
        <v>184</v>
      </c>
      <c r="BY7" s="55">
        <f t="shared" si="16"/>
        <v>56281</v>
      </c>
      <c r="BZ7" s="54">
        <f>ROUND(((BY7/BW7-1)*100),1)</f>
        <v>-25.7</v>
      </c>
      <c r="CA7" s="55">
        <f t="shared" si="17"/>
        <v>126</v>
      </c>
      <c r="CB7" s="54">
        <f>ROUND(((CA7/BX7-1)*100),1)</f>
        <v>-31.5</v>
      </c>
      <c r="CC7" s="55">
        <v>320755</v>
      </c>
      <c r="CD7" s="55">
        <v>729</v>
      </c>
      <c r="CE7" s="55">
        <v>264490</v>
      </c>
      <c r="CF7" s="54">
        <f>ROUND(((CE7/CC7-1)*100),1)</f>
        <v>-17.5</v>
      </c>
      <c r="CG7" s="55">
        <v>529</v>
      </c>
      <c r="CH7" s="54">
        <f>ROUND(((CG7/CD7-1)*100),1)</f>
        <v>-27.4</v>
      </c>
      <c r="CI7" s="55">
        <f t="shared" si="18"/>
        <v>54727</v>
      </c>
      <c r="CJ7" s="55">
        <f t="shared" si="19"/>
        <v>108</v>
      </c>
      <c r="CK7" s="55">
        <f t="shared" si="20"/>
        <v>92465</v>
      </c>
      <c r="CL7" s="54">
        <f>ROUND(((CK7/CI7-1)*100),1)</f>
        <v>69</v>
      </c>
      <c r="CM7" s="55">
        <f t="shared" si="21"/>
        <v>181</v>
      </c>
      <c r="CN7" s="54">
        <f>ROUND(((CM7/CJ7-1)*100),1)</f>
        <v>67.599999999999994</v>
      </c>
      <c r="CO7" s="55">
        <v>375482</v>
      </c>
      <c r="CP7" s="55">
        <v>837</v>
      </c>
      <c r="CQ7" s="55">
        <v>356955</v>
      </c>
      <c r="CR7" s="54">
        <f>ROUND(((CQ7/CO7-1)*100),1)</f>
        <v>-4.9000000000000004</v>
      </c>
      <c r="CS7" s="55">
        <v>710</v>
      </c>
      <c r="CT7" s="54">
        <f>ROUND(((CS7/CP7-1)*100),1)</f>
        <v>-15.2</v>
      </c>
      <c r="CU7" s="55">
        <f t="shared" si="22"/>
        <v>59718</v>
      </c>
      <c r="CV7" s="55">
        <f t="shared" si="23"/>
        <v>171</v>
      </c>
      <c r="CW7" s="55">
        <f t="shared" si="24"/>
        <v>14236</v>
      </c>
      <c r="CX7" s="54">
        <f>ROUND(((CW7/CU7-1)*100),1)</f>
        <v>-76.2</v>
      </c>
      <c r="CY7" s="55">
        <f t="shared" si="25"/>
        <v>21</v>
      </c>
      <c r="CZ7" s="54">
        <f>ROUND(((CY7/CV7-1)*100),1)</f>
        <v>-87.7</v>
      </c>
      <c r="DA7" s="55">
        <v>435200</v>
      </c>
      <c r="DB7" s="55">
        <v>1008</v>
      </c>
      <c r="DC7" s="55">
        <v>371191</v>
      </c>
      <c r="DD7" s="54">
        <f>ROUND(((DC7/DA7-1)*100),1)</f>
        <v>-14.7</v>
      </c>
      <c r="DE7" s="55">
        <v>731</v>
      </c>
      <c r="DF7" s="54">
        <f>ROUND(((DE7/DB7-1)*100),1)</f>
        <v>-27.5</v>
      </c>
      <c r="DG7" s="55">
        <f t="shared" si="26"/>
        <v>42753</v>
      </c>
      <c r="DH7" s="55">
        <f t="shared" si="27"/>
        <v>115</v>
      </c>
      <c r="DI7" s="55">
        <f t="shared" si="28"/>
        <v>48400</v>
      </c>
      <c r="DJ7" s="54">
        <f>ROUND(((DI7/DG7-1)*100),1)</f>
        <v>13.2</v>
      </c>
      <c r="DK7" s="55">
        <f t="shared" si="29"/>
        <v>92</v>
      </c>
      <c r="DL7" s="54">
        <f>ROUND(((DK7/DH7-1)*100),1)</f>
        <v>-20</v>
      </c>
      <c r="DM7" s="55">
        <v>477953</v>
      </c>
      <c r="DN7" s="55">
        <v>1123</v>
      </c>
      <c r="DO7" s="55">
        <v>419591</v>
      </c>
      <c r="DP7" s="54">
        <f>ROUND(((DO7/DM7-1)*100),1)</f>
        <v>-12.2</v>
      </c>
      <c r="DQ7" s="55">
        <v>823</v>
      </c>
      <c r="DR7" s="54">
        <f>ROUND(((DQ7/DN7-1)*100),1)</f>
        <v>-26.7</v>
      </c>
      <c r="DS7" s="55">
        <f t="shared" si="30"/>
        <v>135961</v>
      </c>
      <c r="DT7" s="55">
        <f t="shared" si="31"/>
        <v>302</v>
      </c>
      <c r="DU7" s="55">
        <f t="shared" si="32"/>
        <v>35241</v>
      </c>
      <c r="DV7" s="54">
        <f>ROUND(((DU7/DS7-1)*100),1)</f>
        <v>-74.099999999999994</v>
      </c>
      <c r="DW7" s="55">
        <f t="shared" si="33"/>
        <v>57</v>
      </c>
      <c r="DX7" s="54">
        <f>ROUND(((DW7/DT7-1)*100),1)</f>
        <v>-81.099999999999994</v>
      </c>
      <c r="DY7" s="55">
        <v>613914</v>
      </c>
      <c r="DZ7" s="55">
        <v>1425</v>
      </c>
      <c r="EA7" s="55">
        <v>454832</v>
      </c>
      <c r="EB7" s="54">
        <f>ROUND(((EA7/DY7-1)*100),1)</f>
        <v>-25.9</v>
      </c>
      <c r="EC7" s="55">
        <v>880</v>
      </c>
      <c r="ED7" s="54">
        <f>ROUND(((EC7/DZ7-1)*100),1)</f>
        <v>-38.200000000000003</v>
      </c>
      <c r="EE7" s="55">
        <f t="shared" si="34"/>
        <v>64344</v>
      </c>
      <c r="EF7" s="55">
        <f t="shared" si="35"/>
        <v>156</v>
      </c>
      <c r="EG7" s="55">
        <f t="shared" si="36"/>
        <v>101100</v>
      </c>
      <c r="EH7" s="54">
        <f>ROUND(((EG7/EE7-1)*100),1)</f>
        <v>57.1</v>
      </c>
      <c r="EI7" s="55">
        <f t="shared" si="37"/>
        <v>167</v>
      </c>
      <c r="EJ7" s="54">
        <f>ROUND(((EI7/EF7-1)*100),1)</f>
        <v>7.1</v>
      </c>
      <c r="EK7" s="55">
        <v>678258</v>
      </c>
      <c r="EL7" s="55">
        <v>1581</v>
      </c>
      <c r="EM7" s="55">
        <v>555932</v>
      </c>
      <c r="EN7" s="54">
        <f>ROUND(((EM7/EK7-1)*100),1)</f>
        <v>-18</v>
      </c>
      <c r="EO7" s="55">
        <v>1047</v>
      </c>
      <c r="EP7" s="54">
        <f>ROUND(((EO7/EL7-1)*100),1)</f>
        <v>-33.799999999999997</v>
      </c>
    </row>
    <row r="8" spans="1:146" s="43" customFormat="1" ht="16.5" customHeight="1">
      <c r="A8" s="42"/>
      <c r="B8" s="46" t="s">
        <v>38</v>
      </c>
      <c r="C8" s="55">
        <v>1231166</v>
      </c>
      <c r="D8" s="55">
        <v>12143</v>
      </c>
      <c r="E8" s="55">
        <v>271703</v>
      </c>
      <c r="F8" s="55">
        <v>2270</v>
      </c>
      <c r="G8" s="53">
        <v>645034</v>
      </c>
      <c r="H8" s="53">
        <v>4483</v>
      </c>
      <c r="I8" s="53">
        <v>402829</v>
      </c>
      <c r="J8" s="53">
        <v>3440</v>
      </c>
      <c r="K8" s="53">
        <v>715140</v>
      </c>
      <c r="L8" s="53">
        <v>4128</v>
      </c>
      <c r="M8" s="53">
        <v>654576</v>
      </c>
      <c r="N8" s="53">
        <v>2835</v>
      </c>
      <c r="O8" s="53">
        <v>226785</v>
      </c>
      <c r="P8" s="53">
        <v>1089</v>
      </c>
      <c r="Q8" s="55">
        <v>563581</v>
      </c>
      <c r="R8" s="55">
        <v>2604</v>
      </c>
      <c r="S8" s="55">
        <v>593507</v>
      </c>
      <c r="T8" s="55">
        <v>3542</v>
      </c>
      <c r="U8" s="55">
        <v>69409</v>
      </c>
      <c r="V8" s="55">
        <v>468</v>
      </c>
      <c r="W8" s="55">
        <v>19705</v>
      </c>
      <c r="X8" s="62">
        <f t="shared" ref="X8:X12" si="38">ROUND(((W8/U8-1)*100),1)</f>
        <v>-71.599999999999994</v>
      </c>
      <c r="Y8" s="55">
        <v>62</v>
      </c>
      <c r="Z8" s="62">
        <f>ROUND(((Y8/V8-1)*100),1)</f>
        <v>-86.8</v>
      </c>
      <c r="AA8" s="53">
        <f t="shared" si="0"/>
        <v>10384</v>
      </c>
      <c r="AB8" s="53">
        <f t="shared" si="0"/>
        <v>65</v>
      </c>
      <c r="AC8" s="53">
        <f t="shared" si="0"/>
        <v>40804</v>
      </c>
      <c r="AD8" s="54">
        <f>ROUND(((AC8/AA8-1)*100),1)</f>
        <v>293</v>
      </c>
      <c r="AE8" s="53">
        <f t="shared" si="1"/>
        <v>281</v>
      </c>
      <c r="AF8" s="54">
        <f>ROUND(((AE8/AB8-1)*100),1)</f>
        <v>332.3</v>
      </c>
      <c r="AG8" s="55">
        <v>79793</v>
      </c>
      <c r="AH8" s="55">
        <v>533</v>
      </c>
      <c r="AI8" s="55">
        <v>60509</v>
      </c>
      <c r="AJ8" s="54">
        <f>ROUND(((AI8/AG8-1)*100),1)</f>
        <v>-24.2</v>
      </c>
      <c r="AK8" s="55">
        <v>343</v>
      </c>
      <c r="AL8" s="54">
        <f>ROUND(((AK8/AH8-1)*100),1)</f>
        <v>-35.6</v>
      </c>
      <c r="AM8" s="53">
        <f t="shared" si="2"/>
        <v>79436</v>
      </c>
      <c r="AN8" s="53">
        <f t="shared" si="3"/>
        <v>362</v>
      </c>
      <c r="AO8" s="53">
        <f t="shared" si="4"/>
        <v>54116</v>
      </c>
      <c r="AP8" s="54">
        <f>ROUND(((AO8/AM8-1)*100),1)</f>
        <v>-31.9</v>
      </c>
      <c r="AQ8" s="53">
        <f t="shared" si="5"/>
        <v>356</v>
      </c>
      <c r="AR8" s="54">
        <f>ROUND(((AQ8/AN8-1)*100),1)</f>
        <v>-1.7</v>
      </c>
      <c r="AS8" s="55">
        <v>159229</v>
      </c>
      <c r="AT8" s="55">
        <v>895</v>
      </c>
      <c r="AU8" s="55">
        <v>114625</v>
      </c>
      <c r="AV8" s="54">
        <f>ROUND(((AU8/AS8-1)*100),1)</f>
        <v>-28</v>
      </c>
      <c r="AW8" s="55">
        <v>699</v>
      </c>
      <c r="AX8" s="54">
        <f>ROUND(((AW8/AT8-1)*100),1)</f>
        <v>-21.9</v>
      </c>
      <c r="AY8" s="53">
        <f t="shared" si="6"/>
        <v>46024</v>
      </c>
      <c r="AZ8" s="53">
        <f t="shared" si="7"/>
        <v>294</v>
      </c>
      <c r="BA8" s="53">
        <f t="shared" si="8"/>
        <v>0</v>
      </c>
      <c r="BB8" s="54">
        <f>ROUND(((BA8/AY8-1)*100),1)</f>
        <v>-100</v>
      </c>
      <c r="BC8" s="53">
        <f t="shared" si="9"/>
        <v>0</v>
      </c>
      <c r="BD8" s="54">
        <f>ROUND(((BC8/AZ8-1)*100),1)</f>
        <v>-100</v>
      </c>
      <c r="BE8" s="55">
        <v>205253</v>
      </c>
      <c r="BF8" s="55">
        <v>1189</v>
      </c>
      <c r="BG8" s="55">
        <v>114625</v>
      </c>
      <c r="BH8" s="54">
        <f>ROUND(((BG8/BE8-1)*100),1)</f>
        <v>-44.2</v>
      </c>
      <c r="BI8" s="55">
        <v>699</v>
      </c>
      <c r="BJ8" s="54">
        <f>ROUND(((BI8/BF8-1)*100),1)</f>
        <v>-41.2</v>
      </c>
      <c r="BK8" s="53">
        <f t="shared" si="10"/>
        <v>60087</v>
      </c>
      <c r="BL8" s="53">
        <f t="shared" si="11"/>
        <v>258</v>
      </c>
      <c r="BM8" s="53">
        <f t="shared" si="12"/>
        <v>11998</v>
      </c>
      <c r="BN8" s="54">
        <f>ROUND(((BM8/BK8-1)*100),1)</f>
        <v>-80</v>
      </c>
      <c r="BO8" s="53">
        <f t="shared" si="13"/>
        <v>103</v>
      </c>
      <c r="BP8" s="54">
        <f>ROUND(((BO8/BL8-1)*100),1)</f>
        <v>-60.1</v>
      </c>
      <c r="BQ8" s="55">
        <v>265340</v>
      </c>
      <c r="BR8" s="55">
        <v>1447</v>
      </c>
      <c r="BS8" s="55">
        <v>126623</v>
      </c>
      <c r="BT8" s="54">
        <f>ROUND(((BS8/BQ8-1)*100),1)</f>
        <v>-52.3</v>
      </c>
      <c r="BU8" s="55">
        <v>802</v>
      </c>
      <c r="BV8" s="54">
        <f>ROUND(((BU8/BR8-1)*100),1)</f>
        <v>-44.6</v>
      </c>
      <c r="BW8" s="53">
        <f t="shared" si="14"/>
        <v>82591</v>
      </c>
      <c r="BX8" s="53">
        <f t="shared" si="15"/>
        <v>486</v>
      </c>
      <c r="BY8" s="53">
        <f t="shared" si="16"/>
        <v>3000</v>
      </c>
      <c r="BZ8" s="54">
        <f>ROUND(((BY8/BW8-1)*100),1)</f>
        <v>-96.4</v>
      </c>
      <c r="CA8" s="53">
        <f t="shared" si="17"/>
        <v>18</v>
      </c>
      <c r="CB8" s="54">
        <f t="shared" ref="CB8:CB11" si="39">ROUND(((CA8/BX8-1)*100),1)</f>
        <v>-96.3</v>
      </c>
      <c r="CC8" s="55">
        <v>347931</v>
      </c>
      <c r="CD8" s="55">
        <v>1933</v>
      </c>
      <c r="CE8" s="55">
        <v>129623</v>
      </c>
      <c r="CF8" s="54">
        <f>ROUND(((CE8/CC8-1)*100),1)</f>
        <v>-62.7</v>
      </c>
      <c r="CG8" s="55">
        <v>820</v>
      </c>
      <c r="CH8" s="54">
        <f>ROUND(((CG8/CD8-1)*100),1)</f>
        <v>-57.6</v>
      </c>
      <c r="CI8" s="53">
        <f t="shared" si="18"/>
        <v>71122</v>
      </c>
      <c r="CJ8" s="53">
        <f t="shared" si="19"/>
        <v>448</v>
      </c>
      <c r="CK8" s="53">
        <f t="shared" si="20"/>
        <v>14832</v>
      </c>
      <c r="CL8" s="54">
        <f>ROUND(((CK8/CI8-1)*100),1)</f>
        <v>-79.099999999999994</v>
      </c>
      <c r="CM8" s="53">
        <f t="shared" si="21"/>
        <v>68</v>
      </c>
      <c r="CN8" s="54">
        <f t="shared" ref="CN8" si="40">ROUND(((CM8/CJ8-1)*100),1)</f>
        <v>-84.8</v>
      </c>
      <c r="CO8" s="55">
        <v>419053</v>
      </c>
      <c r="CP8" s="55">
        <v>2381</v>
      </c>
      <c r="CQ8" s="55">
        <v>144455</v>
      </c>
      <c r="CR8" s="54">
        <f>ROUND(((CQ8/CO8-1)*100),1)</f>
        <v>-65.5</v>
      </c>
      <c r="CS8" s="55">
        <v>888</v>
      </c>
      <c r="CT8" s="54">
        <f>ROUND(((CS8/CP8-1)*100),1)</f>
        <v>-62.7</v>
      </c>
      <c r="CU8" s="53">
        <f t="shared" si="22"/>
        <v>47515</v>
      </c>
      <c r="CV8" s="53">
        <f t="shared" si="23"/>
        <v>265</v>
      </c>
      <c r="CW8" s="53">
        <f t="shared" si="24"/>
        <v>0</v>
      </c>
      <c r="CX8" s="54">
        <f>ROUND(((CW8/CU8-1)*100),1)</f>
        <v>-100</v>
      </c>
      <c r="CY8" s="53">
        <f t="shared" si="25"/>
        <v>0</v>
      </c>
      <c r="CZ8" s="54">
        <f t="shared" ref="CZ8:CZ9" si="41">ROUND(((CY8/CV8-1)*100),1)</f>
        <v>-100</v>
      </c>
      <c r="DA8" s="55">
        <v>466568</v>
      </c>
      <c r="DB8" s="55">
        <v>2646</v>
      </c>
      <c r="DC8" s="55">
        <v>144455</v>
      </c>
      <c r="DD8" s="54">
        <f>ROUND(((DC8/DA8-1)*100),1)</f>
        <v>-69</v>
      </c>
      <c r="DE8" s="55">
        <v>888</v>
      </c>
      <c r="DF8" s="54">
        <f>ROUND(((DE8/DB8-1)*100),1)</f>
        <v>-66.400000000000006</v>
      </c>
      <c r="DG8" s="53">
        <f t="shared" si="26"/>
        <v>19049</v>
      </c>
      <c r="DH8" s="53">
        <f t="shared" si="27"/>
        <v>77</v>
      </c>
      <c r="DI8" s="53">
        <f t="shared" si="28"/>
        <v>3000</v>
      </c>
      <c r="DJ8" s="54">
        <f>ROUND(((DI8/DG8-1)*100),1)</f>
        <v>-84.3</v>
      </c>
      <c r="DK8" s="53">
        <f t="shared" si="29"/>
        <v>18</v>
      </c>
      <c r="DL8" s="54">
        <f t="shared" ref="DL8:DL9" si="42">ROUND(((DK8/DH8-1)*100),1)</f>
        <v>-76.599999999999994</v>
      </c>
      <c r="DM8" s="55">
        <v>485617</v>
      </c>
      <c r="DN8" s="55">
        <v>2723</v>
      </c>
      <c r="DO8" s="55">
        <v>147455</v>
      </c>
      <c r="DP8" s="54">
        <f>ROUND(((DO8/DM8-1)*100),1)</f>
        <v>-69.599999999999994</v>
      </c>
      <c r="DQ8" s="55">
        <v>906</v>
      </c>
      <c r="DR8" s="54">
        <f>ROUND(((DQ8/DN8-1)*100),1)</f>
        <v>-66.7</v>
      </c>
      <c r="DS8" s="53">
        <f t="shared" si="30"/>
        <v>53927</v>
      </c>
      <c r="DT8" s="53">
        <f t="shared" si="31"/>
        <v>323</v>
      </c>
      <c r="DU8" s="53">
        <f t="shared" si="32"/>
        <v>4615</v>
      </c>
      <c r="DV8" s="54">
        <f>ROUND(((DU8/DS8-1)*100),1)</f>
        <v>-91.4</v>
      </c>
      <c r="DW8" s="53">
        <f t="shared" si="33"/>
        <v>35</v>
      </c>
      <c r="DX8" s="54">
        <f t="shared" ref="DX8:DX9" si="43">ROUND(((DW8/DT8-1)*100),1)</f>
        <v>-89.2</v>
      </c>
      <c r="DY8" s="55">
        <v>539544</v>
      </c>
      <c r="DZ8" s="55">
        <v>3046</v>
      </c>
      <c r="EA8" s="55">
        <v>152070</v>
      </c>
      <c r="EB8" s="54">
        <f>ROUND(((EA8/DY8-1)*100),1)</f>
        <v>-71.8</v>
      </c>
      <c r="EC8" s="55">
        <v>941</v>
      </c>
      <c r="ED8" s="54">
        <f>ROUND(((EC8/DZ8-1)*100),1)</f>
        <v>-69.099999999999994</v>
      </c>
      <c r="EE8" s="53">
        <f t="shared" si="34"/>
        <v>31206</v>
      </c>
      <c r="EF8" s="53">
        <f t="shared" si="35"/>
        <v>212</v>
      </c>
      <c r="EG8" s="53">
        <f t="shared" si="36"/>
        <v>15414</v>
      </c>
      <c r="EH8" s="54">
        <f>ROUND(((EG8/EE8-1)*100),1)</f>
        <v>-50.6</v>
      </c>
      <c r="EI8" s="53">
        <f t="shared" si="37"/>
        <v>75</v>
      </c>
      <c r="EJ8" s="54">
        <f t="shared" ref="EJ8:EJ9" si="44">ROUND(((EI8/EF8-1)*100),1)</f>
        <v>-64.599999999999994</v>
      </c>
      <c r="EK8" s="55">
        <v>570750</v>
      </c>
      <c r="EL8" s="55">
        <v>3258</v>
      </c>
      <c r="EM8" s="55">
        <v>167484</v>
      </c>
      <c r="EN8" s="54">
        <f>ROUND(((EM8/EK8-1)*100),1)</f>
        <v>-70.7</v>
      </c>
      <c r="EO8" s="55">
        <v>1016</v>
      </c>
      <c r="EP8" s="54">
        <f>ROUND(((EO8/EL8-1)*100),1)</f>
        <v>-68.8</v>
      </c>
    </row>
    <row r="9" spans="1:146" s="43" customFormat="1" ht="16.5" customHeight="1">
      <c r="A9" s="42"/>
      <c r="B9" s="46" t="s">
        <v>252</v>
      </c>
      <c r="C9" s="55">
        <v>132258</v>
      </c>
      <c r="D9" s="55">
        <v>1317</v>
      </c>
      <c r="E9" s="55">
        <v>69580</v>
      </c>
      <c r="F9" s="55">
        <v>638</v>
      </c>
      <c r="G9" s="53">
        <v>21915</v>
      </c>
      <c r="H9" s="53">
        <v>131</v>
      </c>
      <c r="I9" s="53">
        <v>150480</v>
      </c>
      <c r="J9" s="53">
        <v>932</v>
      </c>
      <c r="K9" s="53">
        <v>73740</v>
      </c>
      <c r="L9" s="53">
        <v>440</v>
      </c>
      <c r="M9" s="53">
        <v>0</v>
      </c>
      <c r="N9" s="53">
        <v>0</v>
      </c>
      <c r="O9" s="53">
        <v>0</v>
      </c>
      <c r="P9" s="53">
        <v>0</v>
      </c>
      <c r="Q9" s="55">
        <v>0</v>
      </c>
      <c r="R9" s="55">
        <v>0</v>
      </c>
      <c r="S9" s="55">
        <v>84750</v>
      </c>
      <c r="T9" s="55">
        <v>540</v>
      </c>
      <c r="U9" s="55">
        <v>0</v>
      </c>
      <c r="V9" s="55">
        <v>0</v>
      </c>
      <c r="W9" s="55">
        <v>19373</v>
      </c>
      <c r="X9" s="56">
        <v>0</v>
      </c>
      <c r="Y9" s="55">
        <v>125</v>
      </c>
      <c r="Z9" s="55">
        <v>0</v>
      </c>
      <c r="AA9" s="53">
        <f t="shared" ref="AA9:AA20" si="45">AG9-U9</f>
        <v>0</v>
      </c>
      <c r="AB9" s="53">
        <f t="shared" ref="AB9:AB20" si="46">AH9-V9</f>
        <v>0</v>
      </c>
      <c r="AC9" s="53">
        <f t="shared" ref="AC9:AC20" si="47">AI9-W9</f>
        <v>19887</v>
      </c>
      <c r="AD9" s="66">
        <v>0</v>
      </c>
      <c r="AE9" s="53">
        <f t="shared" ref="AE9:AE20" si="48">AK9-Y9</f>
        <v>139</v>
      </c>
      <c r="AF9" s="66">
        <v>0</v>
      </c>
      <c r="AG9" s="55">
        <v>0</v>
      </c>
      <c r="AH9" s="55">
        <v>0</v>
      </c>
      <c r="AI9" s="55">
        <v>39260</v>
      </c>
      <c r="AJ9" s="56">
        <v>0</v>
      </c>
      <c r="AK9" s="55">
        <v>264</v>
      </c>
      <c r="AL9" s="56">
        <v>0</v>
      </c>
      <c r="AM9" s="53">
        <f t="shared" si="2"/>
        <v>0</v>
      </c>
      <c r="AN9" s="53">
        <f t="shared" si="3"/>
        <v>0</v>
      </c>
      <c r="AO9" s="53">
        <f t="shared" si="4"/>
        <v>9955</v>
      </c>
      <c r="AP9" s="66">
        <v>0</v>
      </c>
      <c r="AQ9" s="53">
        <f t="shared" si="5"/>
        <v>58</v>
      </c>
      <c r="AR9" s="66">
        <v>0</v>
      </c>
      <c r="AS9" s="55">
        <v>0</v>
      </c>
      <c r="AT9" s="55">
        <v>0</v>
      </c>
      <c r="AU9" s="55">
        <v>49215</v>
      </c>
      <c r="AV9" s="56">
        <v>0</v>
      </c>
      <c r="AW9" s="55">
        <v>322</v>
      </c>
      <c r="AX9" s="56">
        <v>0</v>
      </c>
      <c r="AY9" s="53">
        <f t="shared" si="6"/>
        <v>0</v>
      </c>
      <c r="AZ9" s="53">
        <f t="shared" si="7"/>
        <v>0</v>
      </c>
      <c r="BA9" s="53">
        <f t="shared" si="8"/>
        <v>6375</v>
      </c>
      <c r="BB9" s="66">
        <v>0</v>
      </c>
      <c r="BC9" s="53">
        <f t="shared" si="9"/>
        <v>40</v>
      </c>
      <c r="BD9" s="66">
        <v>0</v>
      </c>
      <c r="BE9" s="55">
        <v>0</v>
      </c>
      <c r="BF9" s="55">
        <v>0</v>
      </c>
      <c r="BG9" s="55">
        <v>55590</v>
      </c>
      <c r="BH9" s="56">
        <v>0</v>
      </c>
      <c r="BI9" s="55">
        <v>362</v>
      </c>
      <c r="BJ9" s="56">
        <v>0</v>
      </c>
      <c r="BK9" s="53">
        <f t="shared" si="10"/>
        <v>0</v>
      </c>
      <c r="BL9" s="53">
        <f t="shared" si="11"/>
        <v>0</v>
      </c>
      <c r="BM9" s="53">
        <f t="shared" si="12"/>
        <v>0</v>
      </c>
      <c r="BN9" s="66">
        <v>0</v>
      </c>
      <c r="BO9" s="53">
        <f t="shared" si="13"/>
        <v>0</v>
      </c>
      <c r="BP9" s="66">
        <v>0</v>
      </c>
      <c r="BQ9" s="55">
        <v>0</v>
      </c>
      <c r="BR9" s="55">
        <v>0</v>
      </c>
      <c r="BS9" s="55">
        <v>55590</v>
      </c>
      <c r="BT9" s="56">
        <v>0</v>
      </c>
      <c r="BU9" s="55">
        <v>362</v>
      </c>
      <c r="BV9" s="56">
        <v>0</v>
      </c>
      <c r="BW9" s="53">
        <f t="shared" si="14"/>
        <v>0</v>
      </c>
      <c r="BX9" s="53">
        <f t="shared" si="15"/>
        <v>0</v>
      </c>
      <c r="BY9" s="53">
        <f t="shared" si="16"/>
        <v>0</v>
      </c>
      <c r="BZ9" s="66">
        <v>0</v>
      </c>
      <c r="CA9" s="53">
        <f t="shared" si="17"/>
        <v>0</v>
      </c>
      <c r="CB9" s="66">
        <v>0</v>
      </c>
      <c r="CC9" s="55">
        <v>0</v>
      </c>
      <c r="CD9" s="55">
        <v>0</v>
      </c>
      <c r="CE9" s="55">
        <v>55590</v>
      </c>
      <c r="CF9" s="56">
        <v>0</v>
      </c>
      <c r="CG9" s="55">
        <v>362</v>
      </c>
      <c r="CH9" s="56">
        <v>0</v>
      </c>
      <c r="CI9" s="53">
        <f t="shared" si="18"/>
        <v>0</v>
      </c>
      <c r="CJ9" s="53">
        <f t="shared" si="19"/>
        <v>0</v>
      </c>
      <c r="CK9" s="53">
        <f t="shared" si="20"/>
        <v>0</v>
      </c>
      <c r="CL9" s="66">
        <v>0</v>
      </c>
      <c r="CM9" s="53">
        <f t="shared" si="21"/>
        <v>0</v>
      </c>
      <c r="CN9" s="66">
        <v>0</v>
      </c>
      <c r="CO9" s="55">
        <v>0</v>
      </c>
      <c r="CP9" s="55">
        <v>0</v>
      </c>
      <c r="CQ9" s="55">
        <v>55590</v>
      </c>
      <c r="CR9" s="56">
        <v>0</v>
      </c>
      <c r="CS9" s="55">
        <v>362</v>
      </c>
      <c r="CT9" s="56">
        <v>0</v>
      </c>
      <c r="CU9" s="53">
        <f t="shared" si="22"/>
        <v>12002</v>
      </c>
      <c r="CV9" s="53">
        <f t="shared" si="23"/>
        <v>78</v>
      </c>
      <c r="CW9" s="53">
        <f t="shared" si="24"/>
        <v>0</v>
      </c>
      <c r="CX9" s="54">
        <f t="shared" ref="CX9" si="49">ROUND(((CW9/CU9-1)*100),1)</f>
        <v>-100</v>
      </c>
      <c r="CY9" s="53">
        <f t="shared" si="25"/>
        <v>0</v>
      </c>
      <c r="CZ9" s="54">
        <f t="shared" si="41"/>
        <v>-100</v>
      </c>
      <c r="DA9" s="55">
        <v>12002</v>
      </c>
      <c r="DB9" s="55">
        <v>78</v>
      </c>
      <c r="DC9" s="55">
        <v>55590</v>
      </c>
      <c r="DD9" s="54">
        <f>ROUND(((DC9/DA9-1)*100),1)</f>
        <v>363.2</v>
      </c>
      <c r="DE9" s="55">
        <v>362</v>
      </c>
      <c r="DF9" s="54">
        <f>ROUND(((DE9/DB9-1)*100),1)</f>
        <v>364.1</v>
      </c>
      <c r="DG9" s="53">
        <f t="shared" si="26"/>
        <v>28367</v>
      </c>
      <c r="DH9" s="53">
        <f t="shared" si="27"/>
        <v>185</v>
      </c>
      <c r="DI9" s="53">
        <f t="shared" si="28"/>
        <v>0</v>
      </c>
      <c r="DJ9" s="54">
        <f t="shared" ref="DJ9" si="50">ROUND(((DI9/DG9-1)*100),1)</f>
        <v>-100</v>
      </c>
      <c r="DK9" s="53">
        <f t="shared" si="29"/>
        <v>0</v>
      </c>
      <c r="DL9" s="54">
        <f t="shared" si="42"/>
        <v>-100</v>
      </c>
      <c r="DM9" s="55">
        <v>40369</v>
      </c>
      <c r="DN9" s="55">
        <v>263</v>
      </c>
      <c r="DO9" s="55">
        <v>55590</v>
      </c>
      <c r="DP9" s="54">
        <f>ROUND(((DO9/DM9-1)*100),1)</f>
        <v>37.700000000000003</v>
      </c>
      <c r="DQ9" s="55">
        <v>362</v>
      </c>
      <c r="DR9" s="54">
        <f>ROUND(((DQ9/DN9-1)*100),1)</f>
        <v>37.6</v>
      </c>
      <c r="DS9" s="53">
        <f t="shared" si="30"/>
        <v>21097</v>
      </c>
      <c r="DT9" s="53">
        <f t="shared" si="31"/>
        <v>142</v>
      </c>
      <c r="DU9" s="53">
        <f t="shared" si="32"/>
        <v>0</v>
      </c>
      <c r="DV9" s="54">
        <f t="shared" ref="DV9" si="51">ROUND(((DU9/DS9-1)*100),1)</f>
        <v>-100</v>
      </c>
      <c r="DW9" s="53">
        <f t="shared" si="33"/>
        <v>0</v>
      </c>
      <c r="DX9" s="54">
        <f t="shared" si="43"/>
        <v>-100</v>
      </c>
      <c r="DY9" s="55">
        <v>61466</v>
      </c>
      <c r="DZ9" s="55">
        <v>405</v>
      </c>
      <c r="EA9" s="55">
        <v>55590</v>
      </c>
      <c r="EB9" s="54">
        <f>ROUND(((EA9/DY9-1)*100),1)</f>
        <v>-9.6</v>
      </c>
      <c r="EC9" s="55">
        <v>362</v>
      </c>
      <c r="ED9" s="54">
        <f>ROUND(((EC9/DZ9-1)*100),1)</f>
        <v>-10.6</v>
      </c>
      <c r="EE9" s="53">
        <f t="shared" si="34"/>
        <v>23284</v>
      </c>
      <c r="EF9" s="53">
        <f t="shared" si="35"/>
        <v>135</v>
      </c>
      <c r="EG9" s="53">
        <f t="shared" si="36"/>
        <v>15704</v>
      </c>
      <c r="EH9" s="54">
        <f t="shared" ref="EH9" si="52">ROUND(((EG9/EE9-1)*100),1)</f>
        <v>-32.6</v>
      </c>
      <c r="EI9" s="53">
        <f t="shared" si="37"/>
        <v>77</v>
      </c>
      <c r="EJ9" s="54">
        <f t="shared" si="44"/>
        <v>-43</v>
      </c>
      <c r="EK9" s="55">
        <v>84750</v>
      </c>
      <c r="EL9" s="55">
        <v>540</v>
      </c>
      <c r="EM9" s="55">
        <v>71294</v>
      </c>
      <c r="EN9" s="54">
        <f>ROUND(((EM9/EK9-1)*100),1)</f>
        <v>-15.9</v>
      </c>
      <c r="EO9" s="55">
        <v>439</v>
      </c>
      <c r="EP9" s="54">
        <f>ROUND(((EO9/EL9-1)*100),1)</f>
        <v>-18.7</v>
      </c>
    </row>
    <row r="10" spans="1:146" s="43" customFormat="1" ht="16.5" customHeight="1">
      <c r="A10" s="42"/>
      <c r="B10" s="46" t="s">
        <v>37</v>
      </c>
      <c r="C10" s="55">
        <v>0</v>
      </c>
      <c r="D10" s="55">
        <v>0</v>
      </c>
      <c r="E10" s="55">
        <v>0</v>
      </c>
      <c r="F10" s="55">
        <v>0</v>
      </c>
      <c r="G10" s="53">
        <v>0</v>
      </c>
      <c r="H10" s="53">
        <v>0</v>
      </c>
      <c r="I10" s="53">
        <v>37300</v>
      </c>
      <c r="J10" s="53">
        <v>244</v>
      </c>
      <c r="K10" s="53">
        <v>0</v>
      </c>
      <c r="L10" s="53">
        <v>0</v>
      </c>
      <c r="M10" s="53">
        <v>31094</v>
      </c>
      <c r="N10" s="53">
        <v>151</v>
      </c>
      <c r="O10" s="53">
        <v>17717</v>
      </c>
      <c r="P10" s="53">
        <v>122</v>
      </c>
      <c r="Q10" s="55">
        <v>0</v>
      </c>
      <c r="R10" s="55">
        <v>0</v>
      </c>
      <c r="S10" s="55">
        <v>37938</v>
      </c>
      <c r="T10" s="55">
        <v>217</v>
      </c>
      <c r="U10" s="55">
        <v>0</v>
      </c>
      <c r="V10" s="55">
        <v>0</v>
      </c>
      <c r="W10" s="55">
        <v>0</v>
      </c>
      <c r="X10" s="56">
        <v>0</v>
      </c>
      <c r="Y10" s="55">
        <v>0</v>
      </c>
      <c r="Z10" s="56">
        <v>0</v>
      </c>
      <c r="AA10" s="53">
        <f t="shared" si="45"/>
        <v>0</v>
      </c>
      <c r="AB10" s="53">
        <f t="shared" si="46"/>
        <v>0</v>
      </c>
      <c r="AC10" s="53">
        <f t="shared" si="47"/>
        <v>0</v>
      </c>
      <c r="AD10" s="66">
        <v>0</v>
      </c>
      <c r="AE10" s="53">
        <f t="shared" si="48"/>
        <v>0</v>
      </c>
      <c r="AF10" s="66">
        <v>0</v>
      </c>
      <c r="AG10" s="55">
        <v>0</v>
      </c>
      <c r="AH10" s="55">
        <v>0</v>
      </c>
      <c r="AI10" s="55">
        <v>0</v>
      </c>
      <c r="AJ10" s="56">
        <v>0</v>
      </c>
      <c r="AK10" s="55">
        <v>0</v>
      </c>
      <c r="AL10" s="56">
        <v>0</v>
      </c>
      <c r="AM10" s="53">
        <f t="shared" si="2"/>
        <v>0</v>
      </c>
      <c r="AN10" s="53">
        <f t="shared" si="3"/>
        <v>0</v>
      </c>
      <c r="AO10" s="53">
        <f t="shared" si="4"/>
        <v>0</v>
      </c>
      <c r="AP10" s="66">
        <v>0</v>
      </c>
      <c r="AQ10" s="53">
        <f t="shared" si="5"/>
        <v>0</v>
      </c>
      <c r="AR10" s="66">
        <v>0</v>
      </c>
      <c r="AS10" s="55">
        <v>0</v>
      </c>
      <c r="AT10" s="55">
        <v>0</v>
      </c>
      <c r="AU10" s="55">
        <v>0</v>
      </c>
      <c r="AV10" s="56">
        <v>0</v>
      </c>
      <c r="AW10" s="55">
        <v>0</v>
      </c>
      <c r="AX10" s="56">
        <v>0</v>
      </c>
      <c r="AY10" s="53">
        <f t="shared" si="6"/>
        <v>21611</v>
      </c>
      <c r="AZ10" s="53">
        <f t="shared" si="7"/>
        <v>109</v>
      </c>
      <c r="BA10" s="53">
        <f t="shared" si="8"/>
        <v>0</v>
      </c>
      <c r="BB10" s="54">
        <f>ROUND(((BA10/AY10-1)*100),1)</f>
        <v>-100</v>
      </c>
      <c r="BC10" s="53">
        <f t="shared" si="9"/>
        <v>0</v>
      </c>
      <c r="BD10" s="54">
        <f>ROUND(((BC10/AZ10-1)*100),1)</f>
        <v>-100</v>
      </c>
      <c r="BE10" s="55">
        <v>21611</v>
      </c>
      <c r="BF10" s="55">
        <v>109</v>
      </c>
      <c r="BG10" s="55">
        <v>0</v>
      </c>
      <c r="BH10" s="54">
        <f t="shared" ref="BH10:BH12" si="53">ROUND(((BG10/BE10-1)*100),1)</f>
        <v>-100</v>
      </c>
      <c r="BI10" s="55">
        <v>0</v>
      </c>
      <c r="BJ10" s="54">
        <f t="shared" ref="BJ10:BJ12" si="54">ROUND(((BI10/BF10-1)*100),1)</f>
        <v>-100</v>
      </c>
      <c r="BK10" s="53">
        <f t="shared" si="10"/>
        <v>0</v>
      </c>
      <c r="BL10" s="53">
        <f t="shared" si="11"/>
        <v>0</v>
      </c>
      <c r="BM10" s="53">
        <f t="shared" si="12"/>
        <v>0</v>
      </c>
      <c r="BN10" s="66">
        <v>0</v>
      </c>
      <c r="BO10" s="53">
        <f t="shared" si="13"/>
        <v>0</v>
      </c>
      <c r="BP10" s="66">
        <v>0</v>
      </c>
      <c r="BQ10" s="55">
        <v>21611</v>
      </c>
      <c r="BR10" s="55">
        <v>109</v>
      </c>
      <c r="BS10" s="55">
        <v>0</v>
      </c>
      <c r="BT10" s="54">
        <f t="shared" ref="BT10:BT16" si="55">ROUND(((BS10/BQ10-1)*100),1)</f>
        <v>-100</v>
      </c>
      <c r="BU10" s="55">
        <v>0</v>
      </c>
      <c r="BV10" s="54">
        <f t="shared" ref="BV10:BV16" si="56">ROUND(((BU10/BR10-1)*100),1)</f>
        <v>-100</v>
      </c>
      <c r="BW10" s="53">
        <f t="shared" si="14"/>
        <v>16327</v>
      </c>
      <c r="BX10" s="53">
        <f t="shared" si="15"/>
        <v>108</v>
      </c>
      <c r="BY10" s="53">
        <f t="shared" si="16"/>
        <v>0</v>
      </c>
      <c r="BZ10" s="54">
        <f t="shared" ref="BZ10:BZ11" si="57">ROUND(((BY10/BW10-1)*100),1)</f>
        <v>-100</v>
      </c>
      <c r="CA10" s="53">
        <f t="shared" si="17"/>
        <v>0</v>
      </c>
      <c r="CB10" s="54">
        <f t="shared" si="39"/>
        <v>-100</v>
      </c>
      <c r="CC10" s="55">
        <v>37938</v>
      </c>
      <c r="CD10" s="55">
        <v>217</v>
      </c>
      <c r="CE10" s="55">
        <v>0</v>
      </c>
      <c r="CF10" s="54">
        <f t="shared" ref="CF10:CF17" si="58">ROUND(((CE10/CC10-1)*100),1)</f>
        <v>-100</v>
      </c>
      <c r="CG10" s="55">
        <v>0</v>
      </c>
      <c r="CH10" s="54">
        <f t="shared" ref="CH10:CH17" si="59">ROUND(((CG10/CD10-1)*100),1)</f>
        <v>-100</v>
      </c>
      <c r="CI10" s="53">
        <f t="shared" si="18"/>
        <v>0</v>
      </c>
      <c r="CJ10" s="53">
        <f t="shared" si="19"/>
        <v>0</v>
      </c>
      <c r="CK10" s="53">
        <f t="shared" si="20"/>
        <v>0</v>
      </c>
      <c r="CL10" s="66">
        <v>0</v>
      </c>
      <c r="CM10" s="53">
        <f t="shared" si="21"/>
        <v>0</v>
      </c>
      <c r="CN10" s="66">
        <v>0</v>
      </c>
      <c r="CO10" s="55">
        <v>37938</v>
      </c>
      <c r="CP10" s="55">
        <v>217</v>
      </c>
      <c r="CQ10" s="55">
        <v>0</v>
      </c>
      <c r="CR10" s="54">
        <f t="shared" ref="CR10:CR17" si="60">ROUND(((CQ10/CO10-1)*100),1)</f>
        <v>-100</v>
      </c>
      <c r="CS10" s="55">
        <v>0</v>
      </c>
      <c r="CT10" s="54">
        <f t="shared" ref="CT10:CT17" si="61">ROUND(((CS10/CP10-1)*100),1)</f>
        <v>-100</v>
      </c>
      <c r="CU10" s="53">
        <f t="shared" si="22"/>
        <v>0</v>
      </c>
      <c r="CV10" s="53">
        <f t="shared" si="23"/>
        <v>0</v>
      </c>
      <c r="CW10" s="53">
        <f t="shared" si="24"/>
        <v>0</v>
      </c>
      <c r="CX10" s="66">
        <v>0</v>
      </c>
      <c r="CY10" s="53">
        <f t="shared" si="25"/>
        <v>0</v>
      </c>
      <c r="CZ10" s="66">
        <v>0</v>
      </c>
      <c r="DA10" s="55">
        <v>37938</v>
      </c>
      <c r="DB10" s="55">
        <v>217</v>
      </c>
      <c r="DC10" s="55">
        <v>0</v>
      </c>
      <c r="DD10" s="54">
        <f t="shared" ref="DD10:DD17" si="62">ROUND(((DC10/DA10-1)*100),1)</f>
        <v>-100</v>
      </c>
      <c r="DE10" s="55">
        <v>0</v>
      </c>
      <c r="DF10" s="54">
        <f t="shared" ref="DF10:DF17" si="63">ROUND(((DE10/DB10-1)*100),1)</f>
        <v>-100</v>
      </c>
      <c r="DG10" s="53">
        <f t="shared" si="26"/>
        <v>0</v>
      </c>
      <c r="DH10" s="53">
        <f t="shared" si="27"/>
        <v>0</v>
      </c>
      <c r="DI10" s="53">
        <f t="shared" si="28"/>
        <v>0</v>
      </c>
      <c r="DJ10" s="66">
        <v>0</v>
      </c>
      <c r="DK10" s="53">
        <f t="shared" si="29"/>
        <v>0</v>
      </c>
      <c r="DL10" s="66">
        <v>0</v>
      </c>
      <c r="DM10" s="55">
        <v>37938</v>
      </c>
      <c r="DN10" s="55">
        <v>217</v>
      </c>
      <c r="DO10" s="55">
        <v>0</v>
      </c>
      <c r="DP10" s="54">
        <f t="shared" ref="DP10:DP17" si="64">ROUND(((DO10/DM10-1)*100),1)</f>
        <v>-100</v>
      </c>
      <c r="DQ10" s="55">
        <v>0</v>
      </c>
      <c r="DR10" s="54">
        <f t="shared" ref="DR10:DR17" si="65">ROUND(((DQ10/DN10-1)*100),1)</f>
        <v>-100</v>
      </c>
      <c r="DS10" s="53">
        <f t="shared" si="30"/>
        <v>0</v>
      </c>
      <c r="DT10" s="53">
        <f t="shared" si="31"/>
        <v>0</v>
      </c>
      <c r="DU10" s="53">
        <f t="shared" si="32"/>
        <v>0</v>
      </c>
      <c r="DV10" s="66">
        <v>0</v>
      </c>
      <c r="DW10" s="53">
        <f t="shared" si="33"/>
        <v>0</v>
      </c>
      <c r="DX10" s="66">
        <v>0</v>
      </c>
      <c r="DY10" s="55">
        <v>37938</v>
      </c>
      <c r="DZ10" s="55">
        <v>217</v>
      </c>
      <c r="EA10" s="55">
        <v>0</v>
      </c>
      <c r="EB10" s="54">
        <f t="shared" ref="EB10:EB17" si="66">ROUND(((EA10/DY10-1)*100),1)</f>
        <v>-100</v>
      </c>
      <c r="EC10" s="55">
        <v>0</v>
      </c>
      <c r="ED10" s="54">
        <f t="shared" ref="ED10:ED17" si="67">ROUND(((EC10/DZ10-1)*100),1)</f>
        <v>-100</v>
      </c>
      <c r="EE10" s="53">
        <f t="shared" si="34"/>
        <v>0</v>
      </c>
      <c r="EF10" s="53">
        <f t="shared" si="35"/>
        <v>0</v>
      </c>
      <c r="EG10" s="53">
        <f t="shared" si="36"/>
        <v>10229</v>
      </c>
      <c r="EH10" s="66">
        <v>0</v>
      </c>
      <c r="EI10" s="53">
        <f t="shared" si="37"/>
        <v>42</v>
      </c>
      <c r="EJ10" s="66">
        <v>0</v>
      </c>
      <c r="EK10" s="55">
        <v>37938</v>
      </c>
      <c r="EL10" s="55">
        <v>217</v>
      </c>
      <c r="EM10" s="55">
        <v>10229</v>
      </c>
      <c r="EN10" s="54">
        <f t="shared" ref="EN10:EN17" si="68">ROUND(((EM10/EK10-1)*100),1)</f>
        <v>-73</v>
      </c>
      <c r="EO10" s="55">
        <v>42</v>
      </c>
      <c r="EP10" s="54">
        <f t="shared" ref="EP10:EP17" si="69">ROUND(((EO10/EL10-1)*100),1)</f>
        <v>-80.599999999999994</v>
      </c>
    </row>
    <row r="11" spans="1:146" s="43" customFormat="1" ht="16.5" customHeight="1">
      <c r="A11" s="42"/>
      <c r="B11" s="46" t="s">
        <v>44</v>
      </c>
      <c r="C11" s="55">
        <v>0</v>
      </c>
      <c r="D11" s="55">
        <v>0</v>
      </c>
      <c r="E11" s="55">
        <v>5855</v>
      </c>
      <c r="F11" s="55">
        <v>28</v>
      </c>
      <c r="G11" s="53">
        <v>0</v>
      </c>
      <c r="H11" s="53">
        <v>0</v>
      </c>
      <c r="I11" s="53">
        <v>16681</v>
      </c>
      <c r="J11" s="53">
        <v>48</v>
      </c>
      <c r="K11" s="53">
        <v>0</v>
      </c>
      <c r="L11" s="53">
        <v>0</v>
      </c>
      <c r="M11" s="53">
        <v>15664</v>
      </c>
      <c r="N11" s="53">
        <v>89</v>
      </c>
      <c r="O11" s="53">
        <v>34024</v>
      </c>
      <c r="P11" s="53">
        <v>170</v>
      </c>
      <c r="Q11" s="55">
        <v>2791</v>
      </c>
      <c r="R11" s="55">
        <v>18</v>
      </c>
      <c r="S11" s="55">
        <v>25161</v>
      </c>
      <c r="T11" s="55">
        <v>144</v>
      </c>
      <c r="U11" s="55">
        <v>0</v>
      </c>
      <c r="V11" s="55">
        <v>0</v>
      </c>
      <c r="W11" s="55">
        <v>0</v>
      </c>
      <c r="X11" s="56">
        <v>0</v>
      </c>
      <c r="Y11" s="55">
        <v>0</v>
      </c>
      <c r="Z11" s="56">
        <v>0</v>
      </c>
      <c r="AA11" s="53">
        <f t="shared" si="45"/>
        <v>1656</v>
      </c>
      <c r="AB11" s="53">
        <f t="shared" si="46"/>
        <v>14</v>
      </c>
      <c r="AC11" s="53">
        <f t="shared" si="47"/>
        <v>0</v>
      </c>
      <c r="AD11" s="54">
        <f t="shared" ref="AD11" si="70">ROUND(((AC11/AA11-1)*100),1)</f>
        <v>-100</v>
      </c>
      <c r="AE11" s="53">
        <f t="shared" si="48"/>
        <v>0</v>
      </c>
      <c r="AF11" s="54">
        <f t="shared" ref="AF11:AF12" si="71">ROUND(((AE11/AB11-1)*100),1)</f>
        <v>-100</v>
      </c>
      <c r="AG11" s="55">
        <v>1656</v>
      </c>
      <c r="AH11" s="55">
        <v>14</v>
      </c>
      <c r="AI11" s="55">
        <v>0</v>
      </c>
      <c r="AJ11" s="54">
        <f t="shared" ref="AJ11:AJ12" si="72">ROUND(((AI11/AG11-1)*100),1)</f>
        <v>-100</v>
      </c>
      <c r="AK11" s="55">
        <v>0</v>
      </c>
      <c r="AL11" s="54">
        <f t="shared" ref="AL11:AL12" si="73">ROUND(((AK11/AH11-1)*100),1)</f>
        <v>-100</v>
      </c>
      <c r="AM11" s="53">
        <f t="shared" si="2"/>
        <v>0</v>
      </c>
      <c r="AN11" s="53">
        <f t="shared" si="3"/>
        <v>0</v>
      </c>
      <c r="AO11" s="53">
        <f t="shared" si="4"/>
        <v>0</v>
      </c>
      <c r="AP11" s="66">
        <v>0</v>
      </c>
      <c r="AQ11" s="53">
        <f t="shared" si="5"/>
        <v>0</v>
      </c>
      <c r="AR11" s="66">
        <v>0</v>
      </c>
      <c r="AS11" s="55">
        <v>1656</v>
      </c>
      <c r="AT11" s="55">
        <v>14</v>
      </c>
      <c r="AU11" s="55">
        <v>0</v>
      </c>
      <c r="AV11" s="54">
        <f t="shared" ref="AV11:AV12" si="74">ROUND(((AU11/AS11-1)*100),1)</f>
        <v>-100</v>
      </c>
      <c r="AW11" s="55">
        <v>0</v>
      </c>
      <c r="AX11" s="54">
        <f t="shared" ref="AX11:AX12" si="75">ROUND(((AW11/AT11-1)*100),1)</f>
        <v>-100</v>
      </c>
      <c r="AY11" s="53">
        <f t="shared" si="6"/>
        <v>0</v>
      </c>
      <c r="AZ11" s="53">
        <f t="shared" si="7"/>
        <v>0</v>
      </c>
      <c r="BA11" s="53">
        <f t="shared" si="8"/>
        <v>0</v>
      </c>
      <c r="BB11" s="66">
        <v>0</v>
      </c>
      <c r="BC11" s="53">
        <f t="shared" si="9"/>
        <v>0</v>
      </c>
      <c r="BD11" s="66">
        <v>0</v>
      </c>
      <c r="BE11" s="55">
        <v>1656</v>
      </c>
      <c r="BF11" s="55">
        <v>14</v>
      </c>
      <c r="BG11" s="55">
        <v>0</v>
      </c>
      <c r="BH11" s="54">
        <f t="shared" si="53"/>
        <v>-100</v>
      </c>
      <c r="BI11" s="55">
        <v>0</v>
      </c>
      <c r="BJ11" s="54">
        <f t="shared" si="54"/>
        <v>-100</v>
      </c>
      <c r="BK11" s="53">
        <f t="shared" si="10"/>
        <v>0</v>
      </c>
      <c r="BL11" s="53">
        <f t="shared" si="11"/>
        <v>0</v>
      </c>
      <c r="BM11" s="53">
        <f t="shared" si="12"/>
        <v>0</v>
      </c>
      <c r="BN11" s="66">
        <v>0</v>
      </c>
      <c r="BO11" s="53">
        <f t="shared" si="13"/>
        <v>0</v>
      </c>
      <c r="BP11" s="66">
        <v>0</v>
      </c>
      <c r="BQ11" s="55">
        <v>1656</v>
      </c>
      <c r="BR11" s="55">
        <v>14</v>
      </c>
      <c r="BS11" s="55">
        <v>0</v>
      </c>
      <c r="BT11" s="54">
        <f t="shared" si="55"/>
        <v>-100</v>
      </c>
      <c r="BU11" s="55">
        <v>0</v>
      </c>
      <c r="BV11" s="54">
        <f t="shared" si="56"/>
        <v>-100</v>
      </c>
      <c r="BW11" s="53">
        <f t="shared" si="14"/>
        <v>13201</v>
      </c>
      <c r="BX11" s="53">
        <f t="shared" si="15"/>
        <v>66</v>
      </c>
      <c r="BY11" s="53">
        <f t="shared" si="16"/>
        <v>0</v>
      </c>
      <c r="BZ11" s="54">
        <f t="shared" si="57"/>
        <v>-100</v>
      </c>
      <c r="CA11" s="53">
        <f t="shared" si="17"/>
        <v>0</v>
      </c>
      <c r="CB11" s="54">
        <f t="shared" si="39"/>
        <v>-100</v>
      </c>
      <c r="CC11" s="55">
        <v>14857</v>
      </c>
      <c r="CD11" s="55">
        <v>80</v>
      </c>
      <c r="CE11" s="55">
        <v>0</v>
      </c>
      <c r="CF11" s="54">
        <f t="shared" si="58"/>
        <v>-100</v>
      </c>
      <c r="CG11" s="55">
        <v>0</v>
      </c>
      <c r="CH11" s="54">
        <f t="shared" si="59"/>
        <v>-100</v>
      </c>
      <c r="CI11" s="53">
        <f t="shared" si="18"/>
        <v>0</v>
      </c>
      <c r="CJ11" s="53">
        <f t="shared" si="19"/>
        <v>0</v>
      </c>
      <c r="CK11" s="53">
        <f t="shared" si="20"/>
        <v>0</v>
      </c>
      <c r="CL11" s="66">
        <v>0</v>
      </c>
      <c r="CM11" s="53">
        <f t="shared" si="21"/>
        <v>0</v>
      </c>
      <c r="CN11" s="66">
        <v>0</v>
      </c>
      <c r="CO11" s="55">
        <v>14857</v>
      </c>
      <c r="CP11" s="55">
        <v>80</v>
      </c>
      <c r="CQ11" s="55">
        <v>0</v>
      </c>
      <c r="CR11" s="54">
        <f t="shared" si="60"/>
        <v>-100</v>
      </c>
      <c r="CS11" s="55">
        <v>0</v>
      </c>
      <c r="CT11" s="54">
        <f t="shared" si="61"/>
        <v>-100</v>
      </c>
      <c r="CU11" s="53">
        <f t="shared" si="22"/>
        <v>6286</v>
      </c>
      <c r="CV11" s="53">
        <f t="shared" si="23"/>
        <v>52</v>
      </c>
      <c r="CW11" s="53">
        <f t="shared" si="24"/>
        <v>0</v>
      </c>
      <c r="CX11" s="54">
        <f t="shared" ref="CX11" si="76">ROUND(((CW11/CU11-1)*100),1)</f>
        <v>-100</v>
      </c>
      <c r="CY11" s="53">
        <f t="shared" si="25"/>
        <v>0</v>
      </c>
      <c r="CZ11" s="54">
        <f t="shared" ref="CZ11" si="77">ROUND(((CY11/CV11-1)*100),1)</f>
        <v>-100</v>
      </c>
      <c r="DA11" s="55">
        <v>21143</v>
      </c>
      <c r="DB11" s="55">
        <v>132</v>
      </c>
      <c r="DC11" s="55">
        <v>0</v>
      </c>
      <c r="DD11" s="54">
        <f t="shared" si="62"/>
        <v>-100</v>
      </c>
      <c r="DE11" s="55">
        <v>0</v>
      </c>
      <c r="DF11" s="54">
        <f t="shared" si="63"/>
        <v>-100</v>
      </c>
      <c r="DG11" s="53">
        <f t="shared" si="26"/>
        <v>0</v>
      </c>
      <c r="DH11" s="53">
        <f t="shared" si="27"/>
        <v>0</v>
      </c>
      <c r="DI11" s="53">
        <f t="shared" si="28"/>
        <v>0</v>
      </c>
      <c r="DJ11" s="66">
        <v>0</v>
      </c>
      <c r="DK11" s="53">
        <f t="shared" si="29"/>
        <v>0</v>
      </c>
      <c r="DL11" s="66">
        <v>0</v>
      </c>
      <c r="DM11" s="55">
        <v>21143</v>
      </c>
      <c r="DN11" s="55">
        <v>132</v>
      </c>
      <c r="DO11" s="55">
        <v>0</v>
      </c>
      <c r="DP11" s="54">
        <f t="shared" si="64"/>
        <v>-100</v>
      </c>
      <c r="DQ11" s="55">
        <v>0</v>
      </c>
      <c r="DR11" s="54">
        <f t="shared" si="65"/>
        <v>-100</v>
      </c>
      <c r="DS11" s="53">
        <f t="shared" si="30"/>
        <v>0</v>
      </c>
      <c r="DT11" s="53">
        <f t="shared" si="31"/>
        <v>0</v>
      </c>
      <c r="DU11" s="53">
        <f t="shared" si="32"/>
        <v>0</v>
      </c>
      <c r="DV11" s="66">
        <v>0</v>
      </c>
      <c r="DW11" s="53">
        <f t="shared" si="33"/>
        <v>0</v>
      </c>
      <c r="DX11" s="66">
        <v>0</v>
      </c>
      <c r="DY11" s="55">
        <v>21143</v>
      </c>
      <c r="DZ11" s="55">
        <v>132</v>
      </c>
      <c r="EA11" s="55">
        <v>0</v>
      </c>
      <c r="EB11" s="54">
        <f t="shared" si="66"/>
        <v>-100</v>
      </c>
      <c r="EC11" s="55">
        <v>0</v>
      </c>
      <c r="ED11" s="54">
        <f t="shared" si="67"/>
        <v>-100</v>
      </c>
      <c r="EE11" s="53">
        <f t="shared" si="34"/>
        <v>4018</v>
      </c>
      <c r="EF11" s="53">
        <f t="shared" si="35"/>
        <v>12</v>
      </c>
      <c r="EG11" s="53">
        <f t="shared" si="36"/>
        <v>0</v>
      </c>
      <c r="EH11" s="66">
        <v>0</v>
      </c>
      <c r="EI11" s="53">
        <f t="shared" si="37"/>
        <v>0</v>
      </c>
      <c r="EJ11" s="66">
        <v>0</v>
      </c>
      <c r="EK11" s="55">
        <v>25161</v>
      </c>
      <c r="EL11" s="55">
        <v>144</v>
      </c>
      <c r="EM11" s="55">
        <v>0</v>
      </c>
      <c r="EN11" s="54">
        <f t="shared" si="68"/>
        <v>-100</v>
      </c>
      <c r="EO11" s="55">
        <v>0</v>
      </c>
      <c r="EP11" s="54">
        <f t="shared" si="69"/>
        <v>-100</v>
      </c>
    </row>
    <row r="12" spans="1:146" s="43" customFormat="1" ht="16.5" customHeight="1">
      <c r="A12" s="42"/>
      <c r="B12" s="46" t="s">
        <v>48</v>
      </c>
      <c r="C12" s="55">
        <v>179300</v>
      </c>
      <c r="D12" s="55">
        <v>1005</v>
      </c>
      <c r="E12" s="55">
        <v>118861</v>
      </c>
      <c r="F12" s="55">
        <v>526</v>
      </c>
      <c r="G12" s="53">
        <v>89511</v>
      </c>
      <c r="H12" s="53">
        <v>327</v>
      </c>
      <c r="I12" s="53">
        <v>82976</v>
      </c>
      <c r="J12" s="53">
        <v>297</v>
      </c>
      <c r="K12" s="53">
        <v>109454</v>
      </c>
      <c r="L12" s="53">
        <v>375</v>
      </c>
      <c r="M12" s="53">
        <v>91255</v>
      </c>
      <c r="N12" s="53">
        <v>161</v>
      </c>
      <c r="O12" s="53">
        <v>207933</v>
      </c>
      <c r="P12" s="53">
        <v>400</v>
      </c>
      <c r="Q12" s="55">
        <v>20689</v>
      </c>
      <c r="R12" s="55">
        <v>72</v>
      </c>
      <c r="S12" s="55">
        <v>21947</v>
      </c>
      <c r="T12" s="55">
        <v>129</v>
      </c>
      <c r="U12" s="55">
        <v>11864</v>
      </c>
      <c r="V12" s="55">
        <v>72</v>
      </c>
      <c r="W12" s="55">
        <v>12046</v>
      </c>
      <c r="X12" s="62">
        <f t="shared" si="38"/>
        <v>1.5</v>
      </c>
      <c r="Y12" s="55">
        <v>72</v>
      </c>
      <c r="Z12" s="54">
        <f>ROUND(((Y12/V12-1)*100),1)</f>
        <v>0</v>
      </c>
      <c r="AA12" s="53">
        <f t="shared" si="45"/>
        <v>0</v>
      </c>
      <c r="AB12" s="53">
        <f t="shared" si="46"/>
        <v>1</v>
      </c>
      <c r="AC12" s="53">
        <f t="shared" si="47"/>
        <v>0</v>
      </c>
      <c r="AD12" s="66">
        <v>0</v>
      </c>
      <c r="AE12" s="53">
        <f t="shared" si="48"/>
        <v>0</v>
      </c>
      <c r="AF12" s="54">
        <f t="shared" si="71"/>
        <v>-100</v>
      </c>
      <c r="AG12" s="55">
        <v>11864</v>
      </c>
      <c r="AH12" s="55">
        <v>73</v>
      </c>
      <c r="AI12" s="55">
        <v>12046</v>
      </c>
      <c r="AJ12" s="54">
        <f t="shared" si="72"/>
        <v>1.5</v>
      </c>
      <c r="AK12" s="55">
        <v>72</v>
      </c>
      <c r="AL12" s="54">
        <f t="shared" si="73"/>
        <v>-1.4</v>
      </c>
      <c r="AM12" s="53">
        <f t="shared" si="2"/>
        <v>0</v>
      </c>
      <c r="AN12" s="53">
        <f t="shared" si="3"/>
        <v>0</v>
      </c>
      <c r="AO12" s="53">
        <f t="shared" si="4"/>
        <v>0</v>
      </c>
      <c r="AP12" s="66">
        <v>0</v>
      </c>
      <c r="AQ12" s="53">
        <f t="shared" si="5"/>
        <v>0</v>
      </c>
      <c r="AR12" s="66">
        <v>0</v>
      </c>
      <c r="AS12" s="55">
        <v>11864</v>
      </c>
      <c r="AT12" s="55">
        <v>73</v>
      </c>
      <c r="AU12" s="55">
        <v>12046</v>
      </c>
      <c r="AV12" s="54">
        <f t="shared" si="74"/>
        <v>1.5</v>
      </c>
      <c r="AW12" s="55">
        <v>72</v>
      </c>
      <c r="AX12" s="54">
        <f t="shared" si="75"/>
        <v>-1.4</v>
      </c>
      <c r="AY12" s="53">
        <f t="shared" si="6"/>
        <v>0</v>
      </c>
      <c r="AZ12" s="53">
        <f t="shared" si="7"/>
        <v>0</v>
      </c>
      <c r="BA12" s="53">
        <f t="shared" si="8"/>
        <v>0</v>
      </c>
      <c r="BB12" s="66">
        <v>0</v>
      </c>
      <c r="BC12" s="53">
        <f t="shared" si="9"/>
        <v>0</v>
      </c>
      <c r="BD12" s="66">
        <v>0</v>
      </c>
      <c r="BE12" s="55">
        <v>11864</v>
      </c>
      <c r="BF12" s="55">
        <v>73</v>
      </c>
      <c r="BG12" s="55">
        <v>12046</v>
      </c>
      <c r="BH12" s="54">
        <f t="shared" si="53"/>
        <v>1.5</v>
      </c>
      <c r="BI12" s="55">
        <v>72</v>
      </c>
      <c r="BJ12" s="54">
        <f t="shared" si="54"/>
        <v>-1.4</v>
      </c>
      <c r="BK12" s="53">
        <f t="shared" si="10"/>
        <v>0</v>
      </c>
      <c r="BL12" s="53">
        <f t="shared" si="11"/>
        <v>0</v>
      </c>
      <c r="BM12" s="53">
        <f t="shared" si="12"/>
        <v>0</v>
      </c>
      <c r="BN12" s="66">
        <v>0</v>
      </c>
      <c r="BO12" s="53">
        <f t="shared" si="13"/>
        <v>0</v>
      </c>
      <c r="BP12" s="66">
        <v>0</v>
      </c>
      <c r="BQ12" s="55">
        <v>11864</v>
      </c>
      <c r="BR12" s="55">
        <v>73</v>
      </c>
      <c r="BS12" s="55">
        <v>12046</v>
      </c>
      <c r="BT12" s="54">
        <f t="shared" si="55"/>
        <v>1.5</v>
      </c>
      <c r="BU12" s="55">
        <v>72</v>
      </c>
      <c r="BV12" s="54">
        <f t="shared" si="56"/>
        <v>-1.4</v>
      </c>
      <c r="BW12" s="53">
        <f t="shared" si="14"/>
        <v>0</v>
      </c>
      <c r="BX12" s="53">
        <f t="shared" si="15"/>
        <v>0</v>
      </c>
      <c r="BY12" s="53">
        <f t="shared" si="16"/>
        <v>0</v>
      </c>
      <c r="BZ12" s="66">
        <v>0</v>
      </c>
      <c r="CA12" s="53">
        <f t="shared" si="17"/>
        <v>0</v>
      </c>
      <c r="CB12" s="66">
        <v>0</v>
      </c>
      <c r="CC12" s="55">
        <v>11864</v>
      </c>
      <c r="CD12" s="55">
        <v>73</v>
      </c>
      <c r="CE12" s="55">
        <v>12046</v>
      </c>
      <c r="CF12" s="54">
        <f t="shared" si="58"/>
        <v>1.5</v>
      </c>
      <c r="CG12" s="55">
        <v>72</v>
      </c>
      <c r="CH12" s="54">
        <f t="shared" si="59"/>
        <v>-1.4</v>
      </c>
      <c r="CI12" s="53">
        <f t="shared" si="18"/>
        <v>10083</v>
      </c>
      <c r="CJ12" s="53">
        <f t="shared" si="19"/>
        <v>56</v>
      </c>
      <c r="CK12" s="53">
        <f t="shared" si="20"/>
        <v>5717</v>
      </c>
      <c r="CL12" s="54">
        <f t="shared" ref="CL12" si="78">ROUND(((CK12/CI12-1)*100),1)</f>
        <v>-43.3</v>
      </c>
      <c r="CM12" s="53">
        <f t="shared" si="21"/>
        <v>22</v>
      </c>
      <c r="CN12" s="54">
        <f t="shared" ref="CN12" si="79">ROUND(((CM12/CJ12-1)*100),1)</f>
        <v>-60.7</v>
      </c>
      <c r="CO12" s="55">
        <v>21947</v>
      </c>
      <c r="CP12" s="55">
        <v>129</v>
      </c>
      <c r="CQ12" s="55">
        <v>17763</v>
      </c>
      <c r="CR12" s="54">
        <f t="shared" si="60"/>
        <v>-19.100000000000001</v>
      </c>
      <c r="CS12" s="55">
        <v>94</v>
      </c>
      <c r="CT12" s="54">
        <f t="shared" si="61"/>
        <v>-27.1</v>
      </c>
      <c r="CU12" s="53">
        <f t="shared" si="22"/>
        <v>0</v>
      </c>
      <c r="CV12" s="53">
        <f t="shared" si="23"/>
        <v>0</v>
      </c>
      <c r="CW12" s="53">
        <f t="shared" si="24"/>
        <v>0</v>
      </c>
      <c r="CX12" s="66">
        <v>0</v>
      </c>
      <c r="CY12" s="53">
        <f t="shared" si="25"/>
        <v>0</v>
      </c>
      <c r="CZ12" s="66">
        <v>0</v>
      </c>
      <c r="DA12" s="55">
        <v>21947</v>
      </c>
      <c r="DB12" s="55">
        <v>129</v>
      </c>
      <c r="DC12" s="55">
        <v>17763</v>
      </c>
      <c r="DD12" s="54">
        <f t="shared" si="62"/>
        <v>-19.100000000000001</v>
      </c>
      <c r="DE12" s="55">
        <v>94</v>
      </c>
      <c r="DF12" s="54">
        <f t="shared" si="63"/>
        <v>-27.1</v>
      </c>
      <c r="DG12" s="53">
        <f t="shared" si="26"/>
        <v>0</v>
      </c>
      <c r="DH12" s="53">
        <f t="shared" si="27"/>
        <v>0</v>
      </c>
      <c r="DI12" s="53">
        <f t="shared" si="28"/>
        <v>0</v>
      </c>
      <c r="DJ12" s="66">
        <v>0</v>
      </c>
      <c r="DK12" s="53">
        <f t="shared" si="29"/>
        <v>0</v>
      </c>
      <c r="DL12" s="66">
        <v>0</v>
      </c>
      <c r="DM12" s="55">
        <v>21947</v>
      </c>
      <c r="DN12" s="55">
        <v>129</v>
      </c>
      <c r="DO12" s="55">
        <v>17763</v>
      </c>
      <c r="DP12" s="54">
        <f t="shared" si="64"/>
        <v>-19.100000000000001</v>
      </c>
      <c r="DQ12" s="55">
        <v>94</v>
      </c>
      <c r="DR12" s="54">
        <f t="shared" si="65"/>
        <v>-27.1</v>
      </c>
      <c r="DS12" s="53">
        <f t="shared" si="30"/>
        <v>0</v>
      </c>
      <c r="DT12" s="53">
        <f t="shared" si="31"/>
        <v>0</v>
      </c>
      <c r="DU12" s="53">
        <f t="shared" si="32"/>
        <v>0</v>
      </c>
      <c r="DV12" s="66">
        <v>0</v>
      </c>
      <c r="DW12" s="53">
        <f t="shared" si="33"/>
        <v>0</v>
      </c>
      <c r="DX12" s="66">
        <v>0</v>
      </c>
      <c r="DY12" s="55">
        <v>21947</v>
      </c>
      <c r="DZ12" s="55">
        <v>129</v>
      </c>
      <c r="EA12" s="55">
        <v>17763</v>
      </c>
      <c r="EB12" s="54">
        <f t="shared" si="66"/>
        <v>-19.100000000000001</v>
      </c>
      <c r="EC12" s="55">
        <v>94</v>
      </c>
      <c r="ED12" s="54">
        <f t="shared" si="67"/>
        <v>-27.1</v>
      </c>
      <c r="EE12" s="53">
        <f t="shared" si="34"/>
        <v>0</v>
      </c>
      <c r="EF12" s="53">
        <f t="shared" si="35"/>
        <v>0</v>
      </c>
      <c r="EG12" s="53">
        <f t="shared" si="36"/>
        <v>3052</v>
      </c>
      <c r="EH12" s="66">
        <v>0</v>
      </c>
      <c r="EI12" s="53">
        <f t="shared" si="37"/>
        <v>15</v>
      </c>
      <c r="EJ12" s="66">
        <v>0</v>
      </c>
      <c r="EK12" s="55">
        <v>21947</v>
      </c>
      <c r="EL12" s="55">
        <v>129</v>
      </c>
      <c r="EM12" s="55">
        <v>20815</v>
      </c>
      <c r="EN12" s="54">
        <f t="shared" si="68"/>
        <v>-5.2</v>
      </c>
      <c r="EO12" s="55">
        <v>109</v>
      </c>
      <c r="EP12" s="54">
        <f t="shared" si="69"/>
        <v>-15.5</v>
      </c>
    </row>
    <row r="13" spans="1:146" s="43" customFormat="1" ht="16.5" customHeight="1">
      <c r="A13" s="42"/>
      <c r="B13" s="46" t="s">
        <v>273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20138</v>
      </c>
      <c r="T13" s="55">
        <v>76</v>
      </c>
      <c r="U13" s="55">
        <v>0</v>
      </c>
      <c r="V13" s="55">
        <v>0</v>
      </c>
      <c r="W13" s="55">
        <v>0</v>
      </c>
      <c r="X13" s="56">
        <v>0</v>
      </c>
      <c r="Y13" s="55">
        <v>0</v>
      </c>
      <c r="Z13" s="56">
        <v>0</v>
      </c>
      <c r="AA13" s="53">
        <f t="shared" si="45"/>
        <v>0</v>
      </c>
      <c r="AB13" s="53">
        <f t="shared" si="46"/>
        <v>0</v>
      </c>
      <c r="AC13" s="53">
        <f t="shared" si="47"/>
        <v>0</v>
      </c>
      <c r="AD13" s="66">
        <v>0</v>
      </c>
      <c r="AE13" s="53">
        <f t="shared" si="48"/>
        <v>0</v>
      </c>
      <c r="AF13" s="66">
        <v>0</v>
      </c>
      <c r="AG13" s="55">
        <v>0</v>
      </c>
      <c r="AH13" s="55">
        <v>0</v>
      </c>
      <c r="AI13" s="55">
        <v>0</v>
      </c>
      <c r="AJ13" s="56">
        <v>0</v>
      </c>
      <c r="AK13" s="55">
        <v>0</v>
      </c>
      <c r="AL13" s="56">
        <v>0</v>
      </c>
      <c r="AM13" s="53">
        <f t="shared" si="2"/>
        <v>0</v>
      </c>
      <c r="AN13" s="53">
        <f t="shared" si="3"/>
        <v>0</v>
      </c>
      <c r="AO13" s="53">
        <f t="shared" si="4"/>
        <v>22844</v>
      </c>
      <c r="AP13" s="66">
        <v>0</v>
      </c>
      <c r="AQ13" s="53">
        <f t="shared" si="5"/>
        <v>115</v>
      </c>
      <c r="AR13" s="66">
        <v>0</v>
      </c>
      <c r="AS13" s="55">
        <v>0</v>
      </c>
      <c r="AT13" s="55">
        <v>0</v>
      </c>
      <c r="AU13" s="55">
        <v>22844</v>
      </c>
      <c r="AV13" s="56">
        <v>0</v>
      </c>
      <c r="AW13" s="55">
        <v>115</v>
      </c>
      <c r="AX13" s="56">
        <v>0</v>
      </c>
      <c r="AY13" s="53">
        <f t="shared" si="6"/>
        <v>0</v>
      </c>
      <c r="AZ13" s="53">
        <f t="shared" si="7"/>
        <v>0</v>
      </c>
      <c r="BA13" s="53">
        <f t="shared" si="8"/>
        <v>0</v>
      </c>
      <c r="BB13" s="66">
        <v>0</v>
      </c>
      <c r="BC13" s="53">
        <f t="shared" si="9"/>
        <v>0</v>
      </c>
      <c r="BD13" s="66">
        <v>0</v>
      </c>
      <c r="BE13" s="55">
        <v>0</v>
      </c>
      <c r="BF13" s="55">
        <v>0</v>
      </c>
      <c r="BG13" s="55">
        <v>22844</v>
      </c>
      <c r="BH13" s="56">
        <v>0</v>
      </c>
      <c r="BI13" s="55">
        <v>115</v>
      </c>
      <c r="BJ13" s="56">
        <v>0</v>
      </c>
      <c r="BK13" s="53">
        <f t="shared" si="10"/>
        <v>8487</v>
      </c>
      <c r="BL13" s="53">
        <f t="shared" si="11"/>
        <v>20</v>
      </c>
      <c r="BM13" s="53">
        <f t="shared" si="12"/>
        <v>0</v>
      </c>
      <c r="BN13" s="54">
        <f>ROUND(((BM13/BK13-1)*100),1)</f>
        <v>-100</v>
      </c>
      <c r="BO13" s="53">
        <f t="shared" si="13"/>
        <v>0</v>
      </c>
      <c r="BP13" s="54">
        <f>ROUND(((BO13/BL13-1)*100),1)</f>
        <v>-100</v>
      </c>
      <c r="BQ13" s="55">
        <v>8487</v>
      </c>
      <c r="BR13" s="55">
        <v>20</v>
      </c>
      <c r="BS13" s="55">
        <v>22844</v>
      </c>
      <c r="BT13" s="54">
        <f t="shared" si="55"/>
        <v>169.2</v>
      </c>
      <c r="BU13" s="55">
        <v>115</v>
      </c>
      <c r="BV13" s="54">
        <f t="shared" si="56"/>
        <v>475</v>
      </c>
      <c r="BW13" s="53">
        <f t="shared" si="14"/>
        <v>0</v>
      </c>
      <c r="BX13" s="53">
        <f t="shared" si="15"/>
        <v>0</v>
      </c>
      <c r="BY13" s="53">
        <f t="shared" si="16"/>
        <v>36225</v>
      </c>
      <c r="BZ13" s="66">
        <v>0</v>
      </c>
      <c r="CA13" s="53">
        <f t="shared" si="17"/>
        <v>85</v>
      </c>
      <c r="CB13" s="66">
        <v>0</v>
      </c>
      <c r="CC13" s="55">
        <v>8487</v>
      </c>
      <c r="CD13" s="55">
        <v>20</v>
      </c>
      <c r="CE13" s="55">
        <v>59069</v>
      </c>
      <c r="CF13" s="54">
        <f t="shared" si="58"/>
        <v>596</v>
      </c>
      <c r="CG13" s="55">
        <v>200</v>
      </c>
      <c r="CH13" s="54">
        <f t="shared" si="59"/>
        <v>900</v>
      </c>
      <c r="CI13" s="53">
        <f t="shared" si="18"/>
        <v>0</v>
      </c>
      <c r="CJ13" s="53">
        <f t="shared" si="19"/>
        <v>0</v>
      </c>
      <c r="CK13" s="53">
        <f t="shared" si="20"/>
        <v>20279</v>
      </c>
      <c r="CL13" s="66">
        <v>0</v>
      </c>
      <c r="CM13" s="53">
        <f t="shared" si="21"/>
        <v>47</v>
      </c>
      <c r="CN13" s="66">
        <v>0</v>
      </c>
      <c r="CO13" s="55">
        <v>8487</v>
      </c>
      <c r="CP13" s="55">
        <v>20</v>
      </c>
      <c r="CQ13" s="55">
        <v>79348</v>
      </c>
      <c r="CR13" s="54">
        <f t="shared" si="60"/>
        <v>834.9</v>
      </c>
      <c r="CS13" s="55">
        <v>247</v>
      </c>
      <c r="CT13" s="54">
        <f t="shared" si="61"/>
        <v>1135</v>
      </c>
      <c r="CU13" s="53">
        <f t="shared" si="22"/>
        <v>0</v>
      </c>
      <c r="CV13" s="53">
        <f t="shared" si="23"/>
        <v>0</v>
      </c>
      <c r="CW13" s="53">
        <f t="shared" si="24"/>
        <v>0</v>
      </c>
      <c r="CX13" s="66">
        <v>0</v>
      </c>
      <c r="CY13" s="53">
        <f t="shared" si="25"/>
        <v>0</v>
      </c>
      <c r="CZ13" s="66">
        <v>0</v>
      </c>
      <c r="DA13" s="55">
        <v>8487</v>
      </c>
      <c r="DB13" s="55">
        <v>20</v>
      </c>
      <c r="DC13" s="55">
        <v>79348</v>
      </c>
      <c r="DD13" s="54">
        <f t="shared" si="62"/>
        <v>834.9</v>
      </c>
      <c r="DE13" s="55">
        <v>247</v>
      </c>
      <c r="DF13" s="54">
        <f t="shared" si="63"/>
        <v>1135</v>
      </c>
      <c r="DG13" s="53">
        <f t="shared" si="26"/>
        <v>0</v>
      </c>
      <c r="DH13" s="53">
        <f t="shared" si="27"/>
        <v>0</v>
      </c>
      <c r="DI13" s="53">
        <f t="shared" si="28"/>
        <v>0</v>
      </c>
      <c r="DJ13" s="66">
        <v>0</v>
      </c>
      <c r="DK13" s="53">
        <f t="shared" si="29"/>
        <v>0</v>
      </c>
      <c r="DL13" s="66">
        <v>0</v>
      </c>
      <c r="DM13" s="55">
        <v>8487</v>
      </c>
      <c r="DN13" s="55">
        <v>20</v>
      </c>
      <c r="DO13" s="55">
        <v>79348</v>
      </c>
      <c r="DP13" s="54">
        <f t="shared" si="64"/>
        <v>834.9</v>
      </c>
      <c r="DQ13" s="55">
        <v>247</v>
      </c>
      <c r="DR13" s="54">
        <f t="shared" si="65"/>
        <v>1135</v>
      </c>
      <c r="DS13" s="53">
        <f t="shared" si="30"/>
        <v>0</v>
      </c>
      <c r="DT13" s="53">
        <f t="shared" si="31"/>
        <v>0</v>
      </c>
      <c r="DU13" s="53">
        <f t="shared" si="32"/>
        <v>4270</v>
      </c>
      <c r="DV13" s="66">
        <v>0</v>
      </c>
      <c r="DW13" s="53">
        <f t="shared" si="33"/>
        <v>6</v>
      </c>
      <c r="DX13" s="66">
        <v>0</v>
      </c>
      <c r="DY13" s="55">
        <v>8487</v>
      </c>
      <c r="DZ13" s="55">
        <v>20</v>
      </c>
      <c r="EA13" s="55">
        <v>83618</v>
      </c>
      <c r="EB13" s="54">
        <f t="shared" si="66"/>
        <v>885.2</v>
      </c>
      <c r="EC13" s="55">
        <v>253</v>
      </c>
      <c r="ED13" s="54">
        <f t="shared" si="67"/>
        <v>1165</v>
      </c>
      <c r="EE13" s="53">
        <f t="shared" si="34"/>
        <v>11469</v>
      </c>
      <c r="EF13" s="53">
        <f t="shared" si="35"/>
        <v>56</v>
      </c>
      <c r="EG13" s="53">
        <f t="shared" si="36"/>
        <v>0</v>
      </c>
      <c r="EH13" s="66">
        <v>0</v>
      </c>
      <c r="EI13" s="53">
        <f t="shared" si="37"/>
        <v>0</v>
      </c>
      <c r="EJ13" s="66">
        <v>0</v>
      </c>
      <c r="EK13" s="55">
        <v>19956</v>
      </c>
      <c r="EL13" s="55">
        <v>76</v>
      </c>
      <c r="EM13" s="55">
        <v>83618</v>
      </c>
      <c r="EN13" s="54">
        <f t="shared" si="68"/>
        <v>319</v>
      </c>
      <c r="EO13" s="55">
        <v>253</v>
      </c>
      <c r="EP13" s="54">
        <f t="shared" si="69"/>
        <v>232.9</v>
      </c>
    </row>
    <row r="14" spans="1:146" s="43" customFormat="1" ht="16.5" customHeight="1">
      <c r="A14" s="42"/>
      <c r="B14" s="46" t="s">
        <v>274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17846</v>
      </c>
      <c r="T14" s="55">
        <v>44</v>
      </c>
      <c r="U14" s="55">
        <v>0</v>
      </c>
      <c r="V14" s="55">
        <v>0</v>
      </c>
      <c r="W14" s="55">
        <v>0</v>
      </c>
      <c r="X14" s="56">
        <v>0</v>
      </c>
      <c r="Y14" s="55">
        <v>0</v>
      </c>
      <c r="Z14" s="56">
        <v>0</v>
      </c>
      <c r="AA14" s="53">
        <f t="shared" si="45"/>
        <v>0</v>
      </c>
      <c r="AB14" s="53">
        <f t="shared" si="46"/>
        <v>0</v>
      </c>
      <c r="AC14" s="53">
        <f t="shared" si="47"/>
        <v>0</v>
      </c>
      <c r="AD14" s="66">
        <v>0</v>
      </c>
      <c r="AE14" s="53">
        <f t="shared" si="48"/>
        <v>0</v>
      </c>
      <c r="AF14" s="66">
        <v>0</v>
      </c>
      <c r="AG14" s="55">
        <v>0</v>
      </c>
      <c r="AH14" s="55">
        <v>0</v>
      </c>
      <c r="AI14" s="55">
        <v>0</v>
      </c>
      <c r="AJ14" s="56">
        <v>0</v>
      </c>
      <c r="AK14" s="55">
        <v>0</v>
      </c>
      <c r="AL14" s="56">
        <v>0</v>
      </c>
      <c r="AM14" s="53">
        <f t="shared" si="2"/>
        <v>17846</v>
      </c>
      <c r="AN14" s="53">
        <f t="shared" si="3"/>
        <v>44</v>
      </c>
      <c r="AO14" s="53">
        <f t="shared" si="4"/>
        <v>0</v>
      </c>
      <c r="AP14" s="54">
        <f>ROUND(((AO14/AM14-1)*100),1)</f>
        <v>-100</v>
      </c>
      <c r="AQ14" s="53">
        <f t="shared" si="5"/>
        <v>0</v>
      </c>
      <c r="AR14" s="54">
        <f>ROUND(((AQ14/AN14-1)*100),1)</f>
        <v>-100</v>
      </c>
      <c r="AS14" s="55">
        <v>17846</v>
      </c>
      <c r="AT14" s="55">
        <v>44</v>
      </c>
      <c r="AU14" s="55">
        <v>0</v>
      </c>
      <c r="AV14" s="54">
        <f>ROUND(((AU14/AS14-1)*100),1)</f>
        <v>-100</v>
      </c>
      <c r="AW14" s="55">
        <v>0</v>
      </c>
      <c r="AX14" s="54">
        <f>ROUND(((AW14/AT14-1)*100),1)</f>
        <v>-100</v>
      </c>
      <c r="AY14" s="53">
        <f t="shared" si="6"/>
        <v>0</v>
      </c>
      <c r="AZ14" s="53">
        <f t="shared" si="7"/>
        <v>0</v>
      </c>
      <c r="BA14" s="53">
        <f t="shared" si="8"/>
        <v>0</v>
      </c>
      <c r="BB14" s="66">
        <v>0</v>
      </c>
      <c r="BC14" s="53">
        <f t="shared" si="9"/>
        <v>0</v>
      </c>
      <c r="BD14" s="66">
        <v>0</v>
      </c>
      <c r="BE14" s="55">
        <v>17846</v>
      </c>
      <c r="BF14" s="55">
        <v>44</v>
      </c>
      <c r="BG14" s="55">
        <v>0</v>
      </c>
      <c r="BH14" s="54">
        <f>ROUND(((BG14/BE14-1)*100),1)</f>
        <v>-100</v>
      </c>
      <c r="BI14" s="55">
        <v>0</v>
      </c>
      <c r="BJ14" s="54">
        <f>ROUND(((BI14/BF14-1)*100),1)</f>
        <v>-100</v>
      </c>
      <c r="BK14" s="53">
        <f t="shared" si="10"/>
        <v>0</v>
      </c>
      <c r="BL14" s="53">
        <f t="shared" si="11"/>
        <v>0</v>
      </c>
      <c r="BM14" s="53">
        <f t="shared" si="12"/>
        <v>0</v>
      </c>
      <c r="BN14" s="66">
        <v>0</v>
      </c>
      <c r="BO14" s="53">
        <f t="shared" si="13"/>
        <v>0</v>
      </c>
      <c r="BP14" s="66">
        <v>0</v>
      </c>
      <c r="BQ14" s="55">
        <v>17846</v>
      </c>
      <c r="BR14" s="55">
        <v>44</v>
      </c>
      <c r="BS14" s="55">
        <v>0</v>
      </c>
      <c r="BT14" s="54">
        <f t="shared" si="55"/>
        <v>-100</v>
      </c>
      <c r="BU14" s="55">
        <v>0</v>
      </c>
      <c r="BV14" s="54">
        <f t="shared" si="56"/>
        <v>-100</v>
      </c>
      <c r="BW14" s="53">
        <f t="shared" si="14"/>
        <v>0</v>
      </c>
      <c r="BX14" s="53">
        <f t="shared" si="15"/>
        <v>0</v>
      </c>
      <c r="BY14" s="53">
        <f t="shared" si="16"/>
        <v>0</v>
      </c>
      <c r="BZ14" s="66">
        <v>0</v>
      </c>
      <c r="CA14" s="53">
        <f t="shared" si="17"/>
        <v>0</v>
      </c>
      <c r="CB14" s="66">
        <v>0</v>
      </c>
      <c r="CC14" s="55">
        <v>17846</v>
      </c>
      <c r="CD14" s="55">
        <v>44</v>
      </c>
      <c r="CE14" s="55">
        <v>0</v>
      </c>
      <c r="CF14" s="54">
        <f t="shared" si="58"/>
        <v>-100</v>
      </c>
      <c r="CG14" s="55">
        <v>0</v>
      </c>
      <c r="CH14" s="54">
        <f t="shared" si="59"/>
        <v>-100</v>
      </c>
      <c r="CI14" s="53">
        <f t="shared" si="18"/>
        <v>0</v>
      </c>
      <c r="CJ14" s="53">
        <f t="shared" si="19"/>
        <v>0</v>
      </c>
      <c r="CK14" s="53">
        <f t="shared" si="20"/>
        <v>0</v>
      </c>
      <c r="CL14" s="66">
        <v>0</v>
      </c>
      <c r="CM14" s="53">
        <f t="shared" si="21"/>
        <v>0</v>
      </c>
      <c r="CN14" s="66">
        <v>0</v>
      </c>
      <c r="CO14" s="55">
        <v>17846</v>
      </c>
      <c r="CP14" s="55">
        <v>44</v>
      </c>
      <c r="CQ14" s="55">
        <v>0</v>
      </c>
      <c r="CR14" s="54">
        <f t="shared" si="60"/>
        <v>-100</v>
      </c>
      <c r="CS14" s="55">
        <v>0</v>
      </c>
      <c r="CT14" s="54">
        <f t="shared" si="61"/>
        <v>-100</v>
      </c>
      <c r="CU14" s="53">
        <f t="shared" si="22"/>
        <v>0</v>
      </c>
      <c r="CV14" s="53">
        <f t="shared" si="23"/>
        <v>0</v>
      </c>
      <c r="CW14" s="53">
        <f t="shared" si="24"/>
        <v>0</v>
      </c>
      <c r="CX14" s="66">
        <v>0</v>
      </c>
      <c r="CY14" s="53">
        <f t="shared" si="25"/>
        <v>0</v>
      </c>
      <c r="CZ14" s="66">
        <v>0</v>
      </c>
      <c r="DA14" s="55">
        <v>17846</v>
      </c>
      <c r="DB14" s="55">
        <v>44</v>
      </c>
      <c r="DC14" s="55">
        <v>0</v>
      </c>
      <c r="DD14" s="54">
        <f t="shared" si="62"/>
        <v>-100</v>
      </c>
      <c r="DE14" s="55">
        <v>0</v>
      </c>
      <c r="DF14" s="54">
        <f t="shared" si="63"/>
        <v>-100</v>
      </c>
      <c r="DG14" s="53">
        <f t="shared" si="26"/>
        <v>0</v>
      </c>
      <c r="DH14" s="53">
        <f t="shared" si="27"/>
        <v>0</v>
      </c>
      <c r="DI14" s="53">
        <f t="shared" si="28"/>
        <v>0</v>
      </c>
      <c r="DJ14" s="66">
        <v>0</v>
      </c>
      <c r="DK14" s="53">
        <f t="shared" si="29"/>
        <v>0</v>
      </c>
      <c r="DL14" s="66">
        <v>0</v>
      </c>
      <c r="DM14" s="55">
        <v>17846</v>
      </c>
      <c r="DN14" s="55">
        <v>44</v>
      </c>
      <c r="DO14" s="55">
        <v>0</v>
      </c>
      <c r="DP14" s="54">
        <f t="shared" si="64"/>
        <v>-100</v>
      </c>
      <c r="DQ14" s="55">
        <v>0</v>
      </c>
      <c r="DR14" s="54">
        <f t="shared" si="65"/>
        <v>-100</v>
      </c>
      <c r="DS14" s="53">
        <f t="shared" si="30"/>
        <v>0</v>
      </c>
      <c r="DT14" s="53">
        <f t="shared" si="31"/>
        <v>0</v>
      </c>
      <c r="DU14" s="53">
        <f t="shared" si="32"/>
        <v>0</v>
      </c>
      <c r="DV14" s="66">
        <v>0</v>
      </c>
      <c r="DW14" s="53">
        <f t="shared" si="33"/>
        <v>0</v>
      </c>
      <c r="DX14" s="66">
        <v>0</v>
      </c>
      <c r="DY14" s="55">
        <v>17846</v>
      </c>
      <c r="DZ14" s="55">
        <v>44</v>
      </c>
      <c r="EA14" s="55">
        <v>0</v>
      </c>
      <c r="EB14" s="54">
        <f t="shared" si="66"/>
        <v>-100</v>
      </c>
      <c r="EC14" s="55">
        <v>0</v>
      </c>
      <c r="ED14" s="54">
        <f t="shared" si="67"/>
        <v>-100</v>
      </c>
      <c r="EE14" s="53">
        <f t="shared" si="34"/>
        <v>0</v>
      </c>
      <c r="EF14" s="53">
        <f t="shared" si="35"/>
        <v>0</v>
      </c>
      <c r="EG14" s="53">
        <f t="shared" si="36"/>
        <v>0</v>
      </c>
      <c r="EH14" s="66">
        <v>0</v>
      </c>
      <c r="EI14" s="53">
        <f t="shared" si="37"/>
        <v>0</v>
      </c>
      <c r="EJ14" s="66">
        <v>0</v>
      </c>
      <c r="EK14" s="55">
        <v>17846</v>
      </c>
      <c r="EL14" s="55">
        <v>44</v>
      </c>
      <c r="EM14" s="55">
        <v>0</v>
      </c>
      <c r="EN14" s="54">
        <f t="shared" si="68"/>
        <v>-100</v>
      </c>
      <c r="EO14" s="55">
        <v>0</v>
      </c>
      <c r="EP14" s="54">
        <f t="shared" si="69"/>
        <v>-100</v>
      </c>
    </row>
    <row r="15" spans="1:146" s="43" customFormat="1" ht="16.5" customHeight="1">
      <c r="A15" s="42"/>
      <c r="B15" s="46" t="s">
        <v>157</v>
      </c>
      <c r="C15" s="55">
        <v>39320</v>
      </c>
      <c r="D15" s="55">
        <v>116</v>
      </c>
      <c r="E15" s="55">
        <v>0</v>
      </c>
      <c r="F15" s="55">
        <v>0</v>
      </c>
      <c r="G15" s="53">
        <v>0</v>
      </c>
      <c r="H15" s="53">
        <v>0</v>
      </c>
      <c r="I15" s="53">
        <v>6374</v>
      </c>
      <c r="J15" s="53">
        <v>27</v>
      </c>
      <c r="K15" s="53">
        <v>6919</v>
      </c>
      <c r="L15" s="53">
        <v>32</v>
      </c>
      <c r="M15" s="53">
        <v>9465</v>
      </c>
      <c r="N15" s="53">
        <v>41</v>
      </c>
      <c r="O15" s="53">
        <v>33147</v>
      </c>
      <c r="P15" s="53">
        <v>91</v>
      </c>
      <c r="Q15" s="55">
        <v>0</v>
      </c>
      <c r="R15" s="55">
        <v>0</v>
      </c>
      <c r="S15" s="55">
        <v>15744</v>
      </c>
      <c r="T15" s="55">
        <v>44</v>
      </c>
      <c r="U15" s="55">
        <v>0</v>
      </c>
      <c r="V15" s="55">
        <v>0</v>
      </c>
      <c r="W15" s="55">
        <v>6659</v>
      </c>
      <c r="X15" s="56">
        <v>0</v>
      </c>
      <c r="Y15" s="55">
        <v>29</v>
      </c>
      <c r="Z15" s="56">
        <v>0</v>
      </c>
      <c r="AA15" s="53">
        <f t="shared" si="45"/>
        <v>0</v>
      </c>
      <c r="AB15" s="53">
        <f t="shared" si="46"/>
        <v>0</v>
      </c>
      <c r="AC15" s="53">
        <f t="shared" si="47"/>
        <v>0</v>
      </c>
      <c r="AD15" s="66">
        <v>0</v>
      </c>
      <c r="AE15" s="53">
        <f t="shared" si="48"/>
        <v>0</v>
      </c>
      <c r="AF15" s="66">
        <v>0</v>
      </c>
      <c r="AG15" s="55">
        <v>0</v>
      </c>
      <c r="AH15" s="55">
        <v>0</v>
      </c>
      <c r="AI15" s="55">
        <v>6659</v>
      </c>
      <c r="AJ15" s="56">
        <v>0</v>
      </c>
      <c r="AK15" s="55">
        <v>29</v>
      </c>
      <c r="AL15" s="56">
        <v>0</v>
      </c>
      <c r="AM15" s="53">
        <f t="shared" si="2"/>
        <v>0</v>
      </c>
      <c r="AN15" s="53">
        <f t="shared" si="3"/>
        <v>0</v>
      </c>
      <c r="AO15" s="53">
        <f t="shared" si="4"/>
        <v>0</v>
      </c>
      <c r="AP15" s="66">
        <v>0</v>
      </c>
      <c r="AQ15" s="53">
        <f t="shared" si="5"/>
        <v>0</v>
      </c>
      <c r="AR15" s="66">
        <v>0</v>
      </c>
      <c r="AS15" s="55">
        <v>0</v>
      </c>
      <c r="AT15" s="55">
        <v>0</v>
      </c>
      <c r="AU15" s="55">
        <v>6659</v>
      </c>
      <c r="AV15" s="56">
        <v>0</v>
      </c>
      <c r="AW15" s="55">
        <v>29</v>
      </c>
      <c r="AX15" s="56">
        <v>0</v>
      </c>
      <c r="AY15" s="53">
        <f t="shared" si="6"/>
        <v>0</v>
      </c>
      <c r="AZ15" s="53">
        <f t="shared" si="7"/>
        <v>0</v>
      </c>
      <c r="BA15" s="53">
        <f t="shared" si="8"/>
        <v>0</v>
      </c>
      <c r="BB15" s="66">
        <v>0</v>
      </c>
      <c r="BC15" s="53">
        <f t="shared" si="9"/>
        <v>0</v>
      </c>
      <c r="BD15" s="66">
        <v>0</v>
      </c>
      <c r="BE15" s="55">
        <v>0</v>
      </c>
      <c r="BF15" s="55">
        <v>0</v>
      </c>
      <c r="BG15" s="55">
        <v>6659</v>
      </c>
      <c r="BH15" s="56">
        <v>0</v>
      </c>
      <c r="BI15" s="55">
        <v>29</v>
      </c>
      <c r="BJ15" s="56">
        <v>0</v>
      </c>
      <c r="BK15" s="53">
        <f t="shared" si="10"/>
        <v>15744</v>
      </c>
      <c r="BL15" s="53">
        <f t="shared" si="11"/>
        <v>44</v>
      </c>
      <c r="BM15" s="53">
        <f t="shared" si="12"/>
        <v>0</v>
      </c>
      <c r="BN15" s="54">
        <f>ROUND(((BM15/BK15-1)*100),1)</f>
        <v>-100</v>
      </c>
      <c r="BO15" s="53">
        <f t="shared" si="13"/>
        <v>0</v>
      </c>
      <c r="BP15" s="54">
        <f>ROUND(((BO15/BL15-1)*100),1)</f>
        <v>-100</v>
      </c>
      <c r="BQ15" s="55">
        <v>15744</v>
      </c>
      <c r="BR15" s="55">
        <v>44</v>
      </c>
      <c r="BS15" s="55">
        <v>6659</v>
      </c>
      <c r="BT15" s="54">
        <f t="shared" si="55"/>
        <v>-57.7</v>
      </c>
      <c r="BU15" s="55">
        <v>29</v>
      </c>
      <c r="BV15" s="54">
        <f t="shared" si="56"/>
        <v>-34.1</v>
      </c>
      <c r="BW15" s="53">
        <f t="shared" si="14"/>
        <v>0</v>
      </c>
      <c r="BX15" s="53">
        <f t="shared" si="15"/>
        <v>0</v>
      </c>
      <c r="BY15" s="53">
        <f t="shared" si="16"/>
        <v>0</v>
      </c>
      <c r="BZ15" s="66">
        <v>0</v>
      </c>
      <c r="CA15" s="53">
        <f t="shared" si="17"/>
        <v>0</v>
      </c>
      <c r="CB15" s="66">
        <v>0</v>
      </c>
      <c r="CC15" s="55">
        <v>15744</v>
      </c>
      <c r="CD15" s="55">
        <v>44</v>
      </c>
      <c r="CE15" s="55">
        <v>6659</v>
      </c>
      <c r="CF15" s="54">
        <f t="shared" si="58"/>
        <v>-57.7</v>
      </c>
      <c r="CG15" s="55">
        <v>29</v>
      </c>
      <c r="CH15" s="54">
        <f t="shared" si="59"/>
        <v>-34.1</v>
      </c>
      <c r="CI15" s="53">
        <f t="shared" si="18"/>
        <v>0</v>
      </c>
      <c r="CJ15" s="53">
        <f t="shared" si="19"/>
        <v>0</v>
      </c>
      <c r="CK15" s="53">
        <f t="shared" si="20"/>
        <v>7566</v>
      </c>
      <c r="CL15" s="66">
        <v>0</v>
      </c>
      <c r="CM15" s="53">
        <f t="shared" si="21"/>
        <v>23</v>
      </c>
      <c r="CN15" s="66">
        <v>0</v>
      </c>
      <c r="CO15" s="55">
        <v>15744</v>
      </c>
      <c r="CP15" s="55">
        <v>44</v>
      </c>
      <c r="CQ15" s="55">
        <v>14225</v>
      </c>
      <c r="CR15" s="54">
        <f t="shared" si="60"/>
        <v>-9.6</v>
      </c>
      <c r="CS15" s="55">
        <v>52</v>
      </c>
      <c r="CT15" s="54">
        <f t="shared" si="61"/>
        <v>18.2</v>
      </c>
      <c r="CU15" s="53">
        <f t="shared" si="22"/>
        <v>0</v>
      </c>
      <c r="CV15" s="53">
        <f t="shared" si="23"/>
        <v>0</v>
      </c>
      <c r="CW15" s="53">
        <f t="shared" si="24"/>
        <v>0</v>
      </c>
      <c r="CX15" s="66">
        <v>0</v>
      </c>
      <c r="CY15" s="53">
        <f t="shared" si="25"/>
        <v>0</v>
      </c>
      <c r="CZ15" s="66">
        <v>0</v>
      </c>
      <c r="DA15" s="55">
        <v>15744</v>
      </c>
      <c r="DB15" s="55">
        <v>44</v>
      </c>
      <c r="DC15" s="55">
        <v>14225</v>
      </c>
      <c r="DD15" s="54">
        <f t="shared" si="62"/>
        <v>-9.6</v>
      </c>
      <c r="DE15" s="55">
        <v>52</v>
      </c>
      <c r="DF15" s="54">
        <f t="shared" si="63"/>
        <v>18.2</v>
      </c>
      <c r="DG15" s="53">
        <f t="shared" si="26"/>
        <v>0</v>
      </c>
      <c r="DH15" s="53">
        <f t="shared" si="27"/>
        <v>0</v>
      </c>
      <c r="DI15" s="53">
        <f t="shared" si="28"/>
        <v>0</v>
      </c>
      <c r="DJ15" s="66">
        <v>0</v>
      </c>
      <c r="DK15" s="53">
        <f t="shared" si="29"/>
        <v>0</v>
      </c>
      <c r="DL15" s="66">
        <v>0</v>
      </c>
      <c r="DM15" s="55">
        <v>15744</v>
      </c>
      <c r="DN15" s="55">
        <v>44</v>
      </c>
      <c r="DO15" s="55">
        <v>14225</v>
      </c>
      <c r="DP15" s="54">
        <f t="shared" si="64"/>
        <v>-9.6</v>
      </c>
      <c r="DQ15" s="55">
        <v>52</v>
      </c>
      <c r="DR15" s="54">
        <f t="shared" si="65"/>
        <v>18.2</v>
      </c>
      <c r="DS15" s="53">
        <f t="shared" si="30"/>
        <v>0</v>
      </c>
      <c r="DT15" s="53">
        <f t="shared" si="31"/>
        <v>0</v>
      </c>
      <c r="DU15" s="53">
        <f t="shared" si="32"/>
        <v>0</v>
      </c>
      <c r="DV15" s="66">
        <v>0</v>
      </c>
      <c r="DW15" s="53">
        <f t="shared" si="33"/>
        <v>0</v>
      </c>
      <c r="DX15" s="66">
        <v>0</v>
      </c>
      <c r="DY15" s="55">
        <v>15744</v>
      </c>
      <c r="DZ15" s="55">
        <v>44</v>
      </c>
      <c r="EA15" s="55">
        <v>14225</v>
      </c>
      <c r="EB15" s="54">
        <f t="shared" si="66"/>
        <v>-9.6</v>
      </c>
      <c r="EC15" s="55">
        <v>52</v>
      </c>
      <c r="ED15" s="54">
        <f t="shared" si="67"/>
        <v>18.2</v>
      </c>
      <c r="EE15" s="53">
        <f t="shared" si="34"/>
        <v>0</v>
      </c>
      <c r="EF15" s="53">
        <f t="shared" si="35"/>
        <v>0</v>
      </c>
      <c r="EG15" s="53">
        <f t="shared" si="36"/>
        <v>0</v>
      </c>
      <c r="EH15" s="66">
        <v>0</v>
      </c>
      <c r="EI15" s="53">
        <f t="shared" si="37"/>
        <v>0</v>
      </c>
      <c r="EJ15" s="66">
        <v>0</v>
      </c>
      <c r="EK15" s="55">
        <v>15744</v>
      </c>
      <c r="EL15" s="55">
        <v>44</v>
      </c>
      <c r="EM15" s="55">
        <v>14225</v>
      </c>
      <c r="EN15" s="54">
        <f t="shared" si="68"/>
        <v>-9.6</v>
      </c>
      <c r="EO15" s="55">
        <v>52</v>
      </c>
      <c r="EP15" s="54">
        <f t="shared" si="69"/>
        <v>18.2</v>
      </c>
    </row>
    <row r="16" spans="1:146" s="43" customFormat="1" ht="16.5" customHeight="1">
      <c r="A16" s="42"/>
      <c r="B16" s="46" t="s">
        <v>275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422</v>
      </c>
      <c r="P16" s="55">
        <v>7</v>
      </c>
      <c r="Q16" s="55">
        <v>0</v>
      </c>
      <c r="R16" s="55">
        <v>0</v>
      </c>
      <c r="S16" s="55">
        <v>14858</v>
      </c>
      <c r="T16" s="55">
        <v>74</v>
      </c>
      <c r="U16" s="55">
        <v>0</v>
      </c>
      <c r="V16" s="55">
        <v>0</v>
      </c>
      <c r="W16" s="55">
        <v>0</v>
      </c>
      <c r="X16" s="56">
        <v>0</v>
      </c>
      <c r="Y16" s="55">
        <v>0</v>
      </c>
      <c r="Z16" s="56">
        <v>0</v>
      </c>
      <c r="AA16" s="53">
        <f t="shared" si="45"/>
        <v>0</v>
      </c>
      <c r="AB16" s="53">
        <f t="shared" si="46"/>
        <v>0</v>
      </c>
      <c r="AC16" s="53">
        <f t="shared" si="47"/>
        <v>0</v>
      </c>
      <c r="AD16" s="66">
        <v>0</v>
      </c>
      <c r="AE16" s="53">
        <f t="shared" si="48"/>
        <v>0</v>
      </c>
      <c r="AF16" s="66">
        <v>0</v>
      </c>
      <c r="AG16" s="55">
        <v>0</v>
      </c>
      <c r="AH16" s="55">
        <v>0</v>
      </c>
      <c r="AI16" s="55">
        <v>0</v>
      </c>
      <c r="AJ16" s="56">
        <v>0</v>
      </c>
      <c r="AK16" s="55">
        <v>0</v>
      </c>
      <c r="AL16" s="56">
        <v>0</v>
      </c>
      <c r="AM16" s="53">
        <f t="shared" si="2"/>
        <v>14858</v>
      </c>
      <c r="AN16" s="53">
        <f t="shared" si="3"/>
        <v>74</v>
      </c>
      <c r="AO16" s="53">
        <f t="shared" si="4"/>
        <v>0</v>
      </c>
      <c r="AP16" s="54">
        <f t="shared" ref="AP16:AP17" si="80">ROUND(((AO16/AM16-1)*100),1)</f>
        <v>-100</v>
      </c>
      <c r="AQ16" s="53">
        <f t="shared" si="5"/>
        <v>0</v>
      </c>
      <c r="AR16" s="54">
        <f t="shared" ref="AR16:AR17" si="81">ROUND(((AQ16/AN16-1)*100),1)</f>
        <v>-100</v>
      </c>
      <c r="AS16" s="55">
        <v>14858</v>
      </c>
      <c r="AT16" s="55">
        <v>74</v>
      </c>
      <c r="AU16" s="55">
        <v>0</v>
      </c>
      <c r="AV16" s="54">
        <f t="shared" ref="AV16:AV17" si="82">ROUND(((AU16/AS16-1)*100),1)</f>
        <v>-100</v>
      </c>
      <c r="AW16" s="55">
        <v>0</v>
      </c>
      <c r="AX16" s="54">
        <f t="shared" ref="AX16:AX17" si="83">ROUND(((AW16/AT16-1)*100),1)</f>
        <v>-100</v>
      </c>
      <c r="AY16" s="53">
        <f t="shared" si="6"/>
        <v>0</v>
      </c>
      <c r="AZ16" s="53">
        <f t="shared" si="7"/>
        <v>0</v>
      </c>
      <c r="BA16" s="53">
        <f t="shared" si="8"/>
        <v>0</v>
      </c>
      <c r="BB16" s="66">
        <v>0</v>
      </c>
      <c r="BC16" s="53">
        <f t="shared" si="9"/>
        <v>0</v>
      </c>
      <c r="BD16" s="66">
        <v>0</v>
      </c>
      <c r="BE16" s="55">
        <v>14858</v>
      </c>
      <c r="BF16" s="55">
        <v>74</v>
      </c>
      <c r="BG16" s="55">
        <v>0</v>
      </c>
      <c r="BH16" s="54">
        <f t="shared" ref="BH16:BH17" si="84">ROUND(((BG16/BE16-1)*100),1)</f>
        <v>-100</v>
      </c>
      <c r="BI16" s="55">
        <v>0</v>
      </c>
      <c r="BJ16" s="54">
        <f t="shared" ref="BJ16:BJ17" si="85">ROUND(((BI16/BF16-1)*100),1)</f>
        <v>-100</v>
      </c>
      <c r="BK16" s="53">
        <f t="shared" si="10"/>
        <v>0</v>
      </c>
      <c r="BL16" s="53">
        <f t="shared" si="11"/>
        <v>0</v>
      </c>
      <c r="BM16" s="53">
        <f t="shared" si="12"/>
        <v>0</v>
      </c>
      <c r="BN16" s="66">
        <v>0</v>
      </c>
      <c r="BO16" s="53">
        <f t="shared" si="13"/>
        <v>0</v>
      </c>
      <c r="BP16" s="66">
        <v>0</v>
      </c>
      <c r="BQ16" s="55">
        <v>14858</v>
      </c>
      <c r="BR16" s="55">
        <v>74</v>
      </c>
      <c r="BS16" s="55">
        <v>0</v>
      </c>
      <c r="BT16" s="54">
        <f t="shared" si="55"/>
        <v>-100</v>
      </c>
      <c r="BU16" s="55">
        <v>0</v>
      </c>
      <c r="BV16" s="54">
        <f t="shared" si="56"/>
        <v>-100</v>
      </c>
      <c r="BW16" s="53">
        <f t="shared" si="14"/>
        <v>0</v>
      </c>
      <c r="BX16" s="53">
        <f t="shared" si="15"/>
        <v>0</v>
      </c>
      <c r="BY16" s="53">
        <f t="shared" si="16"/>
        <v>0</v>
      </c>
      <c r="BZ16" s="66">
        <v>0</v>
      </c>
      <c r="CA16" s="53">
        <f t="shared" si="17"/>
        <v>0</v>
      </c>
      <c r="CB16" s="66">
        <v>0</v>
      </c>
      <c r="CC16" s="55">
        <v>14858</v>
      </c>
      <c r="CD16" s="55">
        <v>74</v>
      </c>
      <c r="CE16" s="55">
        <v>0</v>
      </c>
      <c r="CF16" s="54">
        <f t="shared" si="58"/>
        <v>-100</v>
      </c>
      <c r="CG16" s="55">
        <v>0</v>
      </c>
      <c r="CH16" s="54">
        <f t="shared" si="59"/>
        <v>-100</v>
      </c>
      <c r="CI16" s="53">
        <f t="shared" si="18"/>
        <v>0</v>
      </c>
      <c r="CJ16" s="53">
        <f t="shared" si="19"/>
        <v>0</v>
      </c>
      <c r="CK16" s="53">
        <f t="shared" si="20"/>
        <v>0</v>
      </c>
      <c r="CL16" s="66">
        <v>0</v>
      </c>
      <c r="CM16" s="53">
        <f t="shared" si="21"/>
        <v>0</v>
      </c>
      <c r="CN16" s="66">
        <v>0</v>
      </c>
      <c r="CO16" s="55">
        <v>14858</v>
      </c>
      <c r="CP16" s="55">
        <v>74</v>
      </c>
      <c r="CQ16" s="55">
        <v>0</v>
      </c>
      <c r="CR16" s="54">
        <f t="shared" si="60"/>
        <v>-100</v>
      </c>
      <c r="CS16" s="55">
        <v>0</v>
      </c>
      <c r="CT16" s="54">
        <f t="shared" si="61"/>
        <v>-100</v>
      </c>
      <c r="CU16" s="53">
        <f t="shared" si="22"/>
        <v>0</v>
      </c>
      <c r="CV16" s="53">
        <f t="shared" si="23"/>
        <v>0</v>
      </c>
      <c r="CW16" s="53">
        <f t="shared" si="24"/>
        <v>0</v>
      </c>
      <c r="CX16" s="66">
        <v>0</v>
      </c>
      <c r="CY16" s="53">
        <f t="shared" si="25"/>
        <v>0</v>
      </c>
      <c r="CZ16" s="66">
        <v>0</v>
      </c>
      <c r="DA16" s="55">
        <v>14858</v>
      </c>
      <c r="DB16" s="55">
        <v>74</v>
      </c>
      <c r="DC16" s="55">
        <v>0</v>
      </c>
      <c r="DD16" s="54">
        <f t="shared" si="62"/>
        <v>-100</v>
      </c>
      <c r="DE16" s="55">
        <v>0</v>
      </c>
      <c r="DF16" s="54">
        <f t="shared" si="63"/>
        <v>-100</v>
      </c>
      <c r="DG16" s="53">
        <f t="shared" si="26"/>
        <v>0</v>
      </c>
      <c r="DH16" s="53">
        <f t="shared" si="27"/>
        <v>0</v>
      </c>
      <c r="DI16" s="53">
        <f t="shared" si="28"/>
        <v>0</v>
      </c>
      <c r="DJ16" s="66">
        <v>0</v>
      </c>
      <c r="DK16" s="53">
        <f t="shared" si="29"/>
        <v>0</v>
      </c>
      <c r="DL16" s="66">
        <v>0</v>
      </c>
      <c r="DM16" s="55">
        <v>14858</v>
      </c>
      <c r="DN16" s="55">
        <v>74</v>
      </c>
      <c r="DO16" s="55">
        <v>0</v>
      </c>
      <c r="DP16" s="54">
        <f t="shared" si="64"/>
        <v>-100</v>
      </c>
      <c r="DQ16" s="55">
        <v>0</v>
      </c>
      <c r="DR16" s="54">
        <f t="shared" si="65"/>
        <v>-100</v>
      </c>
      <c r="DS16" s="53">
        <f t="shared" si="30"/>
        <v>0</v>
      </c>
      <c r="DT16" s="53">
        <f t="shared" si="31"/>
        <v>0</v>
      </c>
      <c r="DU16" s="53">
        <f t="shared" si="32"/>
        <v>0</v>
      </c>
      <c r="DV16" s="66">
        <v>0</v>
      </c>
      <c r="DW16" s="53">
        <f t="shared" si="33"/>
        <v>0</v>
      </c>
      <c r="DX16" s="66">
        <v>0</v>
      </c>
      <c r="DY16" s="55">
        <v>14858</v>
      </c>
      <c r="DZ16" s="55">
        <v>74</v>
      </c>
      <c r="EA16" s="55">
        <v>0</v>
      </c>
      <c r="EB16" s="54">
        <f t="shared" si="66"/>
        <v>-100</v>
      </c>
      <c r="EC16" s="55">
        <v>0</v>
      </c>
      <c r="ED16" s="54">
        <f t="shared" si="67"/>
        <v>-100</v>
      </c>
      <c r="EE16" s="53">
        <f t="shared" si="34"/>
        <v>0</v>
      </c>
      <c r="EF16" s="53">
        <f t="shared" si="35"/>
        <v>0</v>
      </c>
      <c r="EG16" s="53">
        <f t="shared" si="36"/>
        <v>0</v>
      </c>
      <c r="EH16" s="66">
        <v>0</v>
      </c>
      <c r="EI16" s="53">
        <f t="shared" si="37"/>
        <v>0</v>
      </c>
      <c r="EJ16" s="66">
        <v>0</v>
      </c>
      <c r="EK16" s="55">
        <v>14858</v>
      </c>
      <c r="EL16" s="55">
        <v>74</v>
      </c>
      <c r="EM16" s="55">
        <v>0</v>
      </c>
      <c r="EN16" s="54">
        <f t="shared" si="68"/>
        <v>-100</v>
      </c>
      <c r="EO16" s="55">
        <v>0</v>
      </c>
      <c r="EP16" s="54">
        <f t="shared" si="69"/>
        <v>-100</v>
      </c>
    </row>
    <row r="17" spans="1:146" s="43" customFormat="1" ht="16.5" customHeight="1">
      <c r="A17" s="42"/>
      <c r="B17" s="46" t="s">
        <v>39</v>
      </c>
      <c r="C17" s="55">
        <v>0</v>
      </c>
      <c r="D17" s="55">
        <v>0</v>
      </c>
      <c r="E17" s="55">
        <v>0</v>
      </c>
      <c r="F17" s="55">
        <v>0</v>
      </c>
      <c r="G17" s="53">
        <v>23079</v>
      </c>
      <c r="H17" s="53">
        <v>200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5">
        <v>6522</v>
      </c>
      <c r="R17" s="55">
        <v>157</v>
      </c>
      <c r="S17" s="55">
        <v>1909</v>
      </c>
      <c r="T17" s="55">
        <v>21</v>
      </c>
      <c r="U17" s="55">
        <v>0</v>
      </c>
      <c r="V17" s="55">
        <v>0</v>
      </c>
      <c r="W17" s="55">
        <v>4002</v>
      </c>
      <c r="X17" s="56">
        <v>0</v>
      </c>
      <c r="Y17" s="55">
        <v>50</v>
      </c>
      <c r="Z17" s="56">
        <v>0</v>
      </c>
      <c r="AA17" s="53">
        <f t="shared" si="45"/>
        <v>0</v>
      </c>
      <c r="AB17" s="53">
        <f t="shared" si="46"/>
        <v>0</v>
      </c>
      <c r="AC17" s="53">
        <f t="shared" si="47"/>
        <v>5934</v>
      </c>
      <c r="AD17" s="66">
        <v>0</v>
      </c>
      <c r="AE17" s="53">
        <f t="shared" si="48"/>
        <v>19</v>
      </c>
      <c r="AF17" s="66">
        <v>0</v>
      </c>
      <c r="AG17" s="55">
        <v>0</v>
      </c>
      <c r="AH17" s="55">
        <v>0</v>
      </c>
      <c r="AI17" s="55">
        <v>9936</v>
      </c>
      <c r="AJ17" s="56">
        <v>0</v>
      </c>
      <c r="AK17" s="55">
        <v>69</v>
      </c>
      <c r="AL17" s="56">
        <v>0</v>
      </c>
      <c r="AM17" s="53">
        <f t="shared" si="2"/>
        <v>908</v>
      </c>
      <c r="AN17" s="53">
        <f t="shared" si="3"/>
        <v>8</v>
      </c>
      <c r="AO17" s="53">
        <f t="shared" si="4"/>
        <v>3600</v>
      </c>
      <c r="AP17" s="54">
        <f t="shared" si="80"/>
        <v>296.5</v>
      </c>
      <c r="AQ17" s="53">
        <f t="shared" si="5"/>
        <v>47</v>
      </c>
      <c r="AR17" s="54">
        <f t="shared" si="81"/>
        <v>487.5</v>
      </c>
      <c r="AS17" s="55">
        <v>908</v>
      </c>
      <c r="AT17" s="55">
        <v>8</v>
      </c>
      <c r="AU17" s="55">
        <v>13536</v>
      </c>
      <c r="AV17" s="54">
        <f t="shared" si="82"/>
        <v>1390.7</v>
      </c>
      <c r="AW17" s="55">
        <v>116</v>
      </c>
      <c r="AX17" s="54">
        <f t="shared" si="83"/>
        <v>1350</v>
      </c>
      <c r="AY17" s="53">
        <f t="shared" si="6"/>
        <v>0</v>
      </c>
      <c r="AZ17" s="53">
        <f t="shared" si="7"/>
        <v>0</v>
      </c>
      <c r="BA17" s="53">
        <f t="shared" si="8"/>
        <v>0</v>
      </c>
      <c r="BB17" s="66">
        <v>0</v>
      </c>
      <c r="BC17" s="53">
        <f t="shared" si="9"/>
        <v>0</v>
      </c>
      <c r="BD17" s="66">
        <v>0</v>
      </c>
      <c r="BE17" s="55">
        <v>908</v>
      </c>
      <c r="BF17" s="55">
        <v>8</v>
      </c>
      <c r="BG17" s="55">
        <v>13536</v>
      </c>
      <c r="BH17" s="54">
        <f t="shared" si="84"/>
        <v>1390.7</v>
      </c>
      <c r="BI17" s="55">
        <v>116</v>
      </c>
      <c r="BJ17" s="54">
        <f t="shared" si="85"/>
        <v>1350</v>
      </c>
      <c r="BK17" s="53">
        <f t="shared" si="10"/>
        <v>0</v>
      </c>
      <c r="BL17" s="53">
        <f t="shared" si="11"/>
        <v>0</v>
      </c>
      <c r="BM17" s="53">
        <f t="shared" si="12"/>
        <v>0</v>
      </c>
      <c r="BN17" s="66">
        <v>0</v>
      </c>
      <c r="BO17" s="53">
        <f t="shared" si="13"/>
        <v>0</v>
      </c>
      <c r="BP17" s="66">
        <v>0</v>
      </c>
      <c r="BQ17" s="55">
        <v>908</v>
      </c>
      <c r="BR17" s="55">
        <v>8</v>
      </c>
      <c r="BS17" s="55">
        <v>13536</v>
      </c>
      <c r="BT17" s="54">
        <f t="shared" ref="BT17" si="86">ROUND(((BS17/BQ17-1)*100),1)</f>
        <v>1390.7</v>
      </c>
      <c r="BU17" s="55">
        <v>116</v>
      </c>
      <c r="BV17" s="54">
        <f t="shared" ref="BV17" si="87">ROUND(((BU17/BR17-1)*100),1)</f>
        <v>1350</v>
      </c>
      <c r="BW17" s="53">
        <f t="shared" si="14"/>
        <v>0</v>
      </c>
      <c r="BX17" s="53">
        <f t="shared" si="15"/>
        <v>0</v>
      </c>
      <c r="BY17" s="53">
        <f t="shared" si="16"/>
        <v>0</v>
      </c>
      <c r="BZ17" s="66">
        <v>0</v>
      </c>
      <c r="CA17" s="53">
        <f t="shared" si="17"/>
        <v>0</v>
      </c>
      <c r="CB17" s="66">
        <v>0</v>
      </c>
      <c r="CC17" s="55">
        <v>908</v>
      </c>
      <c r="CD17" s="55">
        <v>8</v>
      </c>
      <c r="CE17" s="55">
        <v>13536</v>
      </c>
      <c r="CF17" s="54">
        <f t="shared" si="58"/>
        <v>1390.7</v>
      </c>
      <c r="CG17" s="55">
        <v>116</v>
      </c>
      <c r="CH17" s="54">
        <f t="shared" si="59"/>
        <v>1350</v>
      </c>
      <c r="CI17" s="53">
        <f t="shared" si="18"/>
        <v>0</v>
      </c>
      <c r="CJ17" s="53">
        <f t="shared" si="19"/>
        <v>0</v>
      </c>
      <c r="CK17" s="53">
        <f t="shared" si="20"/>
        <v>0</v>
      </c>
      <c r="CL17" s="66">
        <v>0</v>
      </c>
      <c r="CM17" s="53">
        <f t="shared" si="21"/>
        <v>0</v>
      </c>
      <c r="CN17" s="66">
        <v>0</v>
      </c>
      <c r="CO17" s="55">
        <v>908</v>
      </c>
      <c r="CP17" s="55">
        <v>8</v>
      </c>
      <c r="CQ17" s="55">
        <v>13536</v>
      </c>
      <c r="CR17" s="54">
        <f t="shared" si="60"/>
        <v>1390.7</v>
      </c>
      <c r="CS17" s="55">
        <v>116</v>
      </c>
      <c r="CT17" s="54">
        <f t="shared" si="61"/>
        <v>1350</v>
      </c>
      <c r="CU17" s="53">
        <f t="shared" si="22"/>
        <v>0</v>
      </c>
      <c r="CV17" s="53">
        <f t="shared" si="23"/>
        <v>0</v>
      </c>
      <c r="CW17" s="53">
        <f t="shared" si="24"/>
        <v>2961</v>
      </c>
      <c r="CX17" s="66">
        <v>0</v>
      </c>
      <c r="CY17" s="53">
        <f t="shared" si="25"/>
        <v>25</v>
      </c>
      <c r="CZ17" s="66">
        <v>0</v>
      </c>
      <c r="DA17" s="55">
        <v>908</v>
      </c>
      <c r="DB17" s="55">
        <v>8</v>
      </c>
      <c r="DC17" s="55">
        <v>16497</v>
      </c>
      <c r="DD17" s="54">
        <f t="shared" si="62"/>
        <v>1716.9</v>
      </c>
      <c r="DE17" s="55">
        <v>141</v>
      </c>
      <c r="DF17" s="54">
        <f t="shared" si="63"/>
        <v>1662.5</v>
      </c>
      <c r="DG17" s="53">
        <f t="shared" si="26"/>
        <v>0</v>
      </c>
      <c r="DH17" s="53">
        <f t="shared" si="27"/>
        <v>0</v>
      </c>
      <c r="DI17" s="53">
        <f t="shared" si="28"/>
        <v>2000</v>
      </c>
      <c r="DJ17" s="66">
        <v>0</v>
      </c>
      <c r="DK17" s="53">
        <f t="shared" si="29"/>
        <v>23</v>
      </c>
      <c r="DL17" s="66">
        <v>0</v>
      </c>
      <c r="DM17" s="55">
        <v>908</v>
      </c>
      <c r="DN17" s="55">
        <v>8</v>
      </c>
      <c r="DO17" s="55">
        <v>18497</v>
      </c>
      <c r="DP17" s="54">
        <f t="shared" si="64"/>
        <v>1937.1</v>
      </c>
      <c r="DQ17" s="55">
        <v>164</v>
      </c>
      <c r="DR17" s="54">
        <f t="shared" si="65"/>
        <v>1950</v>
      </c>
      <c r="DS17" s="53">
        <f t="shared" si="30"/>
        <v>0</v>
      </c>
      <c r="DT17" s="53">
        <f t="shared" si="31"/>
        <v>0</v>
      </c>
      <c r="DU17" s="53">
        <f t="shared" si="32"/>
        <v>0</v>
      </c>
      <c r="DV17" s="66">
        <v>0</v>
      </c>
      <c r="DW17" s="53">
        <f t="shared" si="33"/>
        <v>0</v>
      </c>
      <c r="DX17" s="66">
        <v>0</v>
      </c>
      <c r="DY17" s="55">
        <v>908</v>
      </c>
      <c r="DZ17" s="55">
        <v>8</v>
      </c>
      <c r="EA17" s="55">
        <v>18497</v>
      </c>
      <c r="EB17" s="54">
        <f t="shared" si="66"/>
        <v>1937.1</v>
      </c>
      <c r="EC17" s="55">
        <v>164</v>
      </c>
      <c r="ED17" s="54">
        <f t="shared" si="67"/>
        <v>1950</v>
      </c>
      <c r="EE17" s="53">
        <f t="shared" si="34"/>
        <v>0</v>
      </c>
      <c r="EF17" s="53">
        <f t="shared" si="35"/>
        <v>0</v>
      </c>
      <c r="EG17" s="53">
        <f t="shared" si="36"/>
        <v>2203</v>
      </c>
      <c r="EH17" s="66">
        <v>0</v>
      </c>
      <c r="EI17" s="53">
        <f t="shared" si="37"/>
        <v>27</v>
      </c>
      <c r="EJ17" s="66">
        <v>0</v>
      </c>
      <c r="EK17" s="55">
        <v>908</v>
      </c>
      <c r="EL17" s="55">
        <v>8</v>
      </c>
      <c r="EM17" s="55">
        <v>20700</v>
      </c>
      <c r="EN17" s="54">
        <f t="shared" si="68"/>
        <v>2179.6999999999998</v>
      </c>
      <c r="EO17" s="55">
        <v>191</v>
      </c>
      <c r="EP17" s="54">
        <f t="shared" si="69"/>
        <v>2287.5</v>
      </c>
    </row>
    <row r="18" spans="1:146" s="43" customFormat="1" ht="16.5" customHeight="1">
      <c r="A18" s="42"/>
      <c r="B18" s="46" t="s">
        <v>218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3">
        <v>0</v>
      </c>
      <c r="N18" s="53">
        <v>0</v>
      </c>
      <c r="O18" s="53">
        <v>67697</v>
      </c>
      <c r="P18" s="53">
        <v>159</v>
      </c>
      <c r="Q18" s="55">
        <v>50664</v>
      </c>
      <c r="R18" s="55">
        <v>118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6">
        <v>0</v>
      </c>
      <c r="Y18" s="55">
        <v>0</v>
      </c>
      <c r="Z18" s="56">
        <v>0</v>
      </c>
      <c r="AA18" s="53">
        <f t="shared" si="45"/>
        <v>0</v>
      </c>
      <c r="AB18" s="53">
        <f t="shared" si="46"/>
        <v>0</v>
      </c>
      <c r="AC18" s="53">
        <f t="shared" si="47"/>
        <v>0</v>
      </c>
      <c r="AD18" s="66">
        <v>0</v>
      </c>
      <c r="AE18" s="53">
        <f t="shared" si="48"/>
        <v>0</v>
      </c>
      <c r="AF18" s="66">
        <v>0</v>
      </c>
      <c r="AG18" s="55">
        <v>0</v>
      </c>
      <c r="AH18" s="55">
        <v>0</v>
      </c>
      <c r="AI18" s="55">
        <v>0</v>
      </c>
      <c r="AJ18" s="56">
        <v>0</v>
      </c>
      <c r="AK18" s="55">
        <v>0</v>
      </c>
      <c r="AL18" s="56">
        <v>0</v>
      </c>
      <c r="AM18" s="53">
        <f t="shared" si="2"/>
        <v>0</v>
      </c>
      <c r="AN18" s="53">
        <f t="shared" si="3"/>
        <v>0</v>
      </c>
      <c r="AO18" s="53">
        <f t="shared" si="4"/>
        <v>0</v>
      </c>
      <c r="AP18" s="66">
        <v>0</v>
      </c>
      <c r="AQ18" s="53">
        <f t="shared" si="5"/>
        <v>0</v>
      </c>
      <c r="AR18" s="66">
        <v>0</v>
      </c>
      <c r="AS18" s="55">
        <v>0</v>
      </c>
      <c r="AT18" s="55">
        <v>0</v>
      </c>
      <c r="AU18" s="55">
        <v>0</v>
      </c>
      <c r="AV18" s="56">
        <v>0</v>
      </c>
      <c r="AW18" s="55">
        <v>0</v>
      </c>
      <c r="AX18" s="56">
        <v>0</v>
      </c>
      <c r="AY18" s="53">
        <f t="shared" si="6"/>
        <v>0</v>
      </c>
      <c r="AZ18" s="53">
        <f t="shared" si="7"/>
        <v>0</v>
      </c>
      <c r="BA18" s="53">
        <f t="shared" si="8"/>
        <v>0</v>
      </c>
      <c r="BB18" s="66">
        <v>0</v>
      </c>
      <c r="BC18" s="53">
        <f t="shared" si="9"/>
        <v>0</v>
      </c>
      <c r="BD18" s="66">
        <v>0</v>
      </c>
      <c r="BE18" s="55">
        <v>0</v>
      </c>
      <c r="BF18" s="55">
        <v>0</v>
      </c>
      <c r="BG18" s="55">
        <v>0</v>
      </c>
      <c r="BH18" s="56">
        <v>0</v>
      </c>
      <c r="BI18" s="55">
        <v>0</v>
      </c>
      <c r="BJ18" s="56">
        <v>0</v>
      </c>
      <c r="BK18" s="53">
        <f t="shared" si="10"/>
        <v>0</v>
      </c>
      <c r="BL18" s="53">
        <f t="shared" si="11"/>
        <v>0</v>
      </c>
      <c r="BM18" s="53">
        <f t="shared" si="12"/>
        <v>0</v>
      </c>
      <c r="BN18" s="66">
        <v>0</v>
      </c>
      <c r="BO18" s="53">
        <f t="shared" si="13"/>
        <v>0</v>
      </c>
      <c r="BP18" s="66">
        <v>0</v>
      </c>
      <c r="BQ18" s="55">
        <v>0</v>
      </c>
      <c r="BR18" s="55">
        <v>0</v>
      </c>
      <c r="BS18" s="55">
        <v>0</v>
      </c>
      <c r="BT18" s="56">
        <v>0</v>
      </c>
      <c r="BU18" s="55">
        <v>0</v>
      </c>
      <c r="BV18" s="56">
        <v>0</v>
      </c>
      <c r="BW18" s="53">
        <f t="shared" si="14"/>
        <v>0</v>
      </c>
      <c r="BX18" s="53">
        <f t="shared" si="15"/>
        <v>0</v>
      </c>
      <c r="BY18" s="53">
        <f t="shared" si="16"/>
        <v>0</v>
      </c>
      <c r="BZ18" s="66">
        <v>0</v>
      </c>
      <c r="CA18" s="53">
        <f t="shared" si="17"/>
        <v>0</v>
      </c>
      <c r="CB18" s="66">
        <v>0</v>
      </c>
      <c r="CC18" s="55">
        <v>0</v>
      </c>
      <c r="CD18" s="55">
        <v>0</v>
      </c>
      <c r="CE18" s="55">
        <v>0</v>
      </c>
      <c r="CF18" s="56">
        <v>0</v>
      </c>
      <c r="CG18" s="55">
        <v>0</v>
      </c>
      <c r="CH18" s="56">
        <v>0</v>
      </c>
      <c r="CI18" s="53">
        <f t="shared" si="18"/>
        <v>0</v>
      </c>
      <c r="CJ18" s="53">
        <f t="shared" si="19"/>
        <v>0</v>
      </c>
      <c r="CK18" s="53">
        <f t="shared" si="20"/>
        <v>0</v>
      </c>
      <c r="CL18" s="66">
        <v>0</v>
      </c>
      <c r="CM18" s="53">
        <f t="shared" si="21"/>
        <v>0</v>
      </c>
      <c r="CN18" s="66">
        <v>0</v>
      </c>
      <c r="CO18" s="55">
        <v>0</v>
      </c>
      <c r="CP18" s="55">
        <v>0</v>
      </c>
      <c r="CQ18" s="55">
        <v>0</v>
      </c>
      <c r="CR18" s="56">
        <v>0</v>
      </c>
      <c r="CS18" s="55">
        <v>0</v>
      </c>
      <c r="CT18" s="56">
        <v>0</v>
      </c>
      <c r="CU18" s="53">
        <f t="shared" si="22"/>
        <v>0</v>
      </c>
      <c r="CV18" s="53">
        <f t="shared" si="23"/>
        <v>0</v>
      </c>
      <c r="CW18" s="53">
        <f t="shared" si="24"/>
        <v>0</v>
      </c>
      <c r="CX18" s="66">
        <v>0</v>
      </c>
      <c r="CY18" s="53">
        <f t="shared" si="25"/>
        <v>0</v>
      </c>
      <c r="CZ18" s="66">
        <v>0</v>
      </c>
      <c r="DA18" s="55">
        <v>0</v>
      </c>
      <c r="DB18" s="55">
        <v>0</v>
      </c>
      <c r="DC18" s="55">
        <v>0</v>
      </c>
      <c r="DD18" s="56">
        <v>0</v>
      </c>
      <c r="DE18" s="55">
        <v>0</v>
      </c>
      <c r="DF18" s="56">
        <v>0</v>
      </c>
      <c r="DG18" s="53">
        <f t="shared" si="26"/>
        <v>0</v>
      </c>
      <c r="DH18" s="53">
        <f t="shared" si="27"/>
        <v>0</v>
      </c>
      <c r="DI18" s="53">
        <f t="shared" si="28"/>
        <v>0</v>
      </c>
      <c r="DJ18" s="66">
        <v>0</v>
      </c>
      <c r="DK18" s="53">
        <f t="shared" si="29"/>
        <v>0</v>
      </c>
      <c r="DL18" s="66">
        <v>0</v>
      </c>
      <c r="DM18" s="55">
        <v>0</v>
      </c>
      <c r="DN18" s="55">
        <v>0</v>
      </c>
      <c r="DO18" s="55">
        <v>0</v>
      </c>
      <c r="DP18" s="56">
        <v>0</v>
      </c>
      <c r="DQ18" s="55">
        <v>0</v>
      </c>
      <c r="DR18" s="56">
        <v>0</v>
      </c>
      <c r="DS18" s="53">
        <f t="shared" si="30"/>
        <v>0</v>
      </c>
      <c r="DT18" s="53">
        <f t="shared" si="31"/>
        <v>0</v>
      </c>
      <c r="DU18" s="53">
        <f t="shared" si="32"/>
        <v>0</v>
      </c>
      <c r="DV18" s="66">
        <v>0</v>
      </c>
      <c r="DW18" s="53">
        <f t="shared" si="33"/>
        <v>0</v>
      </c>
      <c r="DX18" s="66">
        <v>0</v>
      </c>
      <c r="DY18" s="55">
        <v>0</v>
      </c>
      <c r="DZ18" s="55">
        <v>0</v>
      </c>
      <c r="EA18" s="55">
        <v>0</v>
      </c>
      <c r="EB18" s="56">
        <v>0</v>
      </c>
      <c r="EC18" s="55">
        <v>0</v>
      </c>
      <c r="ED18" s="56">
        <v>0</v>
      </c>
      <c r="EE18" s="53">
        <f t="shared" si="34"/>
        <v>0</v>
      </c>
      <c r="EF18" s="53">
        <f t="shared" si="35"/>
        <v>0</v>
      </c>
      <c r="EG18" s="53">
        <f t="shared" si="36"/>
        <v>0</v>
      </c>
      <c r="EH18" s="66">
        <v>0</v>
      </c>
      <c r="EI18" s="53">
        <f t="shared" si="37"/>
        <v>0</v>
      </c>
      <c r="EJ18" s="66">
        <v>0</v>
      </c>
      <c r="EK18" s="55">
        <v>0</v>
      </c>
      <c r="EL18" s="55">
        <v>0</v>
      </c>
      <c r="EM18" s="55">
        <v>0</v>
      </c>
      <c r="EN18" s="56">
        <v>0</v>
      </c>
      <c r="EO18" s="55">
        <v>0</v>
      </c>
      <c r="EP18" s="56">
        <v>0</v>
      </c>
    </row>
    <row r="19" spans="1:146" s="43" customFormat="1" ht="16.5" customHeight="1">
      <c r="A19" s="42"/>
      <c r="B19" s="46" t="s">
        <v>186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3">
        <v>15391</v>
      </c>
      <c r="N19" s="53">
        <v>18</v>
      </c>
      <c r="O19" s="53">
        <v>16072</v>
      </c>
      <c r="P19" s="53">
        <v>53</v>
      </c>
      <c r="Q19" s="55">
        <v>42146</v>
      </c>
      <c r="R19" s="55">
        <v>100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6">
        <v>0</v>
      </c>
      <c r="Y19" s="55">
        <v>0</v>
      </c>
      <c r="Z19" s="56">
        <v>0</v>
      </c>
      <c r="AA19" s="53">
        <f t="shared" si="45"/>
        <v>0</v>
      </c>
      <c r="AB19" s="53">
        <f t="shared" si="46"/>
        <v>0</v>
      </c>
      <c r="AC19" s="53">
        <f t="shared" si="47"/>
        <v>0</v>
      </c>
      <c r="AD19" s="66">
        <v>0</v>
      </c>
      <c r="AE19" s="53">
        <f t="shared" si="48"/>
        <v>0</v>
      </c>
      <c r="AF19" s="66">
        <v>0</v>
      </c>
      <c r="AG19" s="55">
        <v>0</v>
      </c>
      <c r="AH19" s="55">
        <v>0</v>
      </c>
      <c r="AI19" s="55">
        <v>0</v>
      </c>
      <c r="AJ19" s="66">
        <v>0</v>
      </c>
      <c r="AK19" s="55">
        <v>0</v>
      </c>
      <c r="AL19" s="66">
        <v>0</v>
      </c>
      <c r="AM19" s="53">
        <f t="shared" si="2"/>
        <v>0</v>
      </c>
      <c r="AN19" s="53">
        <f t="shared" si="3"/>
        <v>0</v>
      </c>
      <c r="AO19" s="53">
        <f t="shared" si="4"/>
        <v>0</v>
      </c>
      <c r="AP19" s="66">
        <v>0</v>
      </c>
      <c r="AQ19" s="53">
        <f t="shared" si="5"/>
        <v>0</v>
      </c>
      <c r="AR19" s="66">
        <v>0</v>
      </c>
      <c r="AS19" s="55">
        <v>0</v>
      </c>
      <c r="AT19" s="55">
        <v>0</v>
      </c>
      <c r="AU19" s="55">
        <v>0</v>
      </c>
      <c r="AV19" s="66">
        <v>0</v>
      </c>
      <c r="AW19" s="55">
        <v>0</v>
      </c>
      <c r="AX19" s="66">
        <v>0</v>
      </c>
      <c r="AY19" s="53">
        <f t="shared" si="6"/>
        <v>0</v>
      </c>
      <c r="AZ19" s="53">
        <f t="shared" si="7"/>
        <v>0</v>
      </c>
      <c r="BA19" s="53">
        <f t="shared" si="8"/>
        <v>0</v>
      </c>
      <c r="BB19" s="66">
        <v>0</v>
      </c>
      <c r="BC19" s="53">
        <f t="shared" si="9"/>
        <v>0</v>
      </c>
      <c r="BD19" s="66">
        <v>0</v>
      </c>
      <c r="BE19" s="55">
        <v>0</v>
      </c>
      <c r="BF19" s="55">
        <v>0</v>
      </c>
      <c r="BG19" s="55">
        <v>0</v>
      </c>
      <c r="BH19" s="66">
        <v>0</v>
      </c>
      <c r="BI19" s="55">
        <v>0</v>
      </c>
      <c r="BJ19" s="66">
        <v>0</v>
      </c>
      <c r="BK19" s="53">
        <f t="shared" si="10"/>
        <v>0</v>
      </c>
      <c r="BL19" s="53">
        <f t="shared" si="11"/>
        <v>0</v>
      </c>
      <c r="BM19" s="53">
        <f t="shared" si="12"/>
        <v>0</v>
      </c>
      <c r="BN19" s="66">
        <v>0</v>
      </c>
      <c r="BO19" s="53">
        <f t="shared" si="13"/>
        <v>0</v>
      </c>
      <c r="BP19" s="66">
        <v>0</v>
      </c>
      <c r="BQ19" s="55">
        <v>0</v>
      </c>
      <c r="BR19" s="55">
        <v>0</v>
      </c>
      <c r="BS19" s="55">
        <v>0</v>
      </c>
      <c r="BT19" s="66">
        <v>0</v>
      </c>
      <c r="BU19" s="55">
        <v>0</v>
      </c>
      <c r="BV19" s="66">
        <v>0</v>
      </c>
      <c r="BW19" s="53">
        <f t="shared" si="14"/>
        <v>0</v>
      </c>
      <c r="BX19" s="53">
        <f t="shared" si="15"/>
        <v>0</v>
      </c>
      <c r="BY19" s="53">
        <f t="shared" si="16"/>
        <v>0</v>
      </c>
      <c r="BZ19" s="66">
        <v>0</v>
      </c>
      <c r="CA19" s="53">
        <f t="shared" si="17"/>
        <v>0</v>
      </c>
      <c r="CB19" s="66">
        <v>0</v>
      </c>
      <c r="CC19" s="55">
        <v>0</v>
      </c>
      <c r="CD19" s="55">
        <v>0</v>
      </c>
      <c r="CE19" s="55">
        <v>0</v>
      </c>
      <c r="CF19" s="66">
        <v>0</v>
      </c>
      <c r="CG19" s="55">
        <v>0</v>
      </c>
      <c r="CH19" s="66">
        <v>0</v>
      </c>
      <c r="CI19" s="53">
        <f t="shared" si="18"/>
        <v>0</v>
      </c>
      <c r="CJ19" s="53">
        <f t="shared" si="19"/>
        <v>0</v>
      </c>
      <c r="CK19" s="53">
        <f t="shared" si="20"/>
        <v>0</v>
      </c>
      <c r="CL19" s="66">
        <v>0</v>
      </c>
      <c r="CM19" s="53">
        <f t="shared" si="21"/>
        <v>0</v>
      </c>
      <c r="CN19" s="66">
        <v>0</v>
      </c>
      <c r="CO19" s="55">
        <v>0</v>
      </c>
      <c r="CP19" s="55">
        <v>0</v>
      </c>
      <c r="CQ19" s="55">
        <v>0</v>
      </c>
      <c r="CR19" s="66">
        <v>0</v>
      </c>
      <c r="CS19" s="55">
        <v>0</v>
      </c>
      <c r="CT19" s="66">
        <v>0</v>
      </c>
      <c r="CU19" s="53">
        <f t="shared" si="22"/>
        <v>0</v>
      </c>
      <c r="CV19" s="53">
        <f t="shared" si="23"/>
        <v>0</v>
      </c>
      <c r="CW19" s="53">
        <f t="shared" si="24"/>
        <v>0</v>
      </c>
      <c r="CX19" s="66">
        <v>0</v>
      </c>
      <c r="CY19" s="53">
        <f t="shared" si="25"/>
        <v>0</v>
      </c>
      <c r="CZ19" s="66">
        <v>0</v>
      </c>
      <c r="DA19" s="55">
        <v>0</v>
      </c>
      <c r="DB19" s="55">
        <v>0</v>
      </c>
      <c r="DC19" s="55">
        <v>0</v>
      </c>
      <c r="DD19" s="66">
        <v>0</v>
      </c>
      <c r="DE19" s="55">
        <v>0</v>
      </c>
      <c r="DF19" s="66">
        <v>0</v>
      </c>
      <c r="DG19" s="53">
        <f t="shared" si="26"/>
        <v>0</v>
      </c>
      <c r="DH19" s="53">
        <f t="shared" si="27"/>
        <v>0</v>
      </c>
      <c r="DI19" s="53">
        <f t="shared" si="28"/>
        <v>0</v>
      </c>
      <c r="DJ19" s="66">
        <v>0</v>
      </c>
      <c r="DK19" s="53">
        <f t="shared" si="29"/>
        <v>0</v>
      </c>
      <c r="DL19" s="66">
        <v>0</v>
      </c>
      <c r="DM19" s="55">
        <v>0</v>
      </c>
      <c r="DN19" s="55">
        <v>0</v>
      </c>
      <c r="DO19" s="55">
        <v>0</v>
      </c>
      <c r="DP19" s="66">
        <v>0</v>
      </c>
      <c r="DQ19" s="55">
        <v>0</v>
      </c>
      <c r="DR19" s="66">
        <v>0</v>
      </c>
      <c r="DS19" s="53">
        <f t="shared" si="30"/>
        <v>0</v>
      </c>
      <c r="DT19" s="53">
        <f t="shared" si="31"/>
        <v>0</v>
      </c>
      <c r="DU19" s="53">
        <f t="shared" si="32"/>
        <v>0</v>
      </c>
      <c r="DV19" s="66">
        <v>0</v>
      </c>
      <c r="DW19" s="53">
        <f t="shared" si="33"/>
        <v>0</v>
      </c>
      <c r="DX19" s="66">
        <v>0</v>
      </c>
      <c r="DY19" s="55">
        <v>0</v>
      </c>
      <c r="DZ19" s="55">
        <v>0</v>
      </c>
      <c r="EA19" s="55">
        <v>0</v>
      </c>
      <c r="EB19" s="66">
        <v>0</v>
      </c>
      <c r="EC19" s="55">
        <v>0</v>
      </c>
      <c r="ED19" s="66">
        <v>0</v>
      </c>
      <c r="EE19" s="53">
        <f t="shared" si="34"/>
        <v>0</v>
      </c>
      <c r="EF19" s="53">
        <f t="shared" si="35"/>
        <v>0</v>
      </c>
      <c r="EG19" s="53">
        <f t="shared" si="36"/>
        <v>0</v>
      </c>
      <c r="EH19" s="66">
        <v>0</v>
      </c>
      <c r="EI19" s="53">
        <f t="shared" si="37"/>
        <v>0</v>
      </c>
      <c r="EJ19" s="66">
        <v>0</v>
      </c>
      <c r="EK19" s="55">
        <v>0</v>
      </c>
      <c r="EL19" s="55">
        <v>0</v>
      </c>
      <c r="EM19" s="55">
        <v>0</v>
      </c>
      <c r="EN19" s="66">
        <v>0</v>
      </c>
      <c r="EO19" s="55">
        <v>0</v>
      </c>
      <c r="EP19" s="66">
        <v>0</v>
      </c>
    </row>
    <row r="20" spans="1:146" s="43" customFormat="1" ht="16.5" customHeight="1">
      <c r="A20" s="42"/>
      <c r="B20" s="46" t="s">
        <v>89</v>
      </c>
      <c r="C20" s="55">
        <v>9383</v>
      </c>
      <c r="D20" s="55">
        <v>61</v>
      </c>
      <c r="E20" s="55">
        <v>18495</v>
      </c>
      <c r="F20" s="55">
        <v>107</v>
      </c>
      <c r="G20" s="53">
        <v>0</v>
      </c>
      <c r="H20" s="53">
        <v>0</v>
      </c>
      <c r="I20" s="53">
        <v>61889</v>
      </c>
      <c r="J20" s="53">
        <v>249</v>
      </c>
      <c r="K20" s="53">
        <v>0</v>
      </c>
      <c r="L20" s="53">
        <v>0</v>
      </c>
      <c r="M20" s="53">
        <v>7350</v>
      </c>
      <c r="N20" s="53">
        <v>26</v>
      </c>
      <c r="O20" s="53">
        <v>23112</v>
      </c>
      <c r="P20" s="53">
        <v>82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6">
        <v>0</v>
      </c>
      <c r="Y20" s="55">
        <v>0</v>
      </c>
      <c r="Z20" s="56">
        <v>0</v>
      </c>
      <c r="AA20" s="53">
        <f t="shared" si="45"/>
        <v>0</v>
      </c>
      <c r="AB20" s="53">
        <f t="shared" si="46"/>
        <v>0</v>
      </c>
      <c r="AC20" s="53">
        <f t="shared" si="47"/>
        <v>0</v>
      </c>
      <c r="AD20" s="66">
        <v>0</v>
      </c>
      <c r="AE20" s="53">
        <f t="shared" si="48"/>
        <v>0</v>
      </c>
      <c r="AF20" s="66">
        <v>0</v>
      </c>
      <c r="AG20" s="55">
        <v>0</v>
      </c>
      <c r="AH20" s="55">
        <v>0</v>
      </c>
      <c r="AI20" s="55">
        <v>0</v>
      </c>
      <c r="AJ20" s="56">
        <v>0</v>
      </c>
      <c r="AK20" s="55">
        <v>0</v>
      </c>
      <c r="AL20" s="56">
        <v>0</v>
      </c>
      <c r="AM20" s="53">
        <f t="shared" si="2"/>
        <v>0</v>
      </c>
      <c r="AN20" s="53">
        <f t="shared" si="3"/>
        <v>0</v>
      </c>
      <c r="AO20" s="53">
        <f t="shared" si="4"/>
        <v>0</v>
      </c>
      <c r="AP20" s="66">
        <v>0</v>
      </c>
      <c r="AQ20" s="53">
        <f t="shared" si="5"/>
        <v>0</v>
      </c>
      <c r="AR20" s="66">
        <v>0</v>
      </c>
      <c r="AS20" s="55">
        <v>0</v>
      </c>
      <c r="AT20" s="55">
        <v>0</v>
      </c>
      <c r="AU20" s="55">
        <v>0</v>
      </c>
      <c r="AV20" s="56">
        <v>0</v>
      </c>
      <c r="AW20" s="55">
        <v>0</v>
      </c>
      <c r="AX20" s="56">
        <v>0</v>
      </c>
      <c r="AY20" s="53">
        <f t="shared" si="6"/>
        <v>0</v>
      </c>
      <c r="AZ20" s="53">
        <f t="shared" si="7"/>
        <v>0</v>
      </c>
      <c r="BA20" s="53">
        <f t="shared" si="8"/>
        <v>0</v>
      </c>
      <c r="BB20" s="66">
        <v>0</v>
      </c>
      <c r="BC20" s="53">
        <f t="shared" si="9"/>
        <v>0</v>
      </c>
      <c r="BD20" s="66">
        <v>0</v>
      </c>
      <c r="BE20" s="55">
        <v>0</v>
      </c>
      <c r="BF20" s="55">
        <v>0</v>
      </c>
      <c r="BG20" s="55">
        <v>0</v>
      </c>
      <c r="BH20" s="56">
        <v>0</v>
      </c>
      <c r="BI20" s="55">
        <v>0</v>
      </c>
      <c r="BJ20" s="56">
        <v>0</v>
      </c>
      <c r="BK20" s="53">
        <f t="shared" si="10"/>
        <v>0</v>
      </c>
      <c r="BL20" s="53">
        <f t="shared" si="11"/>
        <v>0</v>
      </c>
      <c r="BM20" s="53">
        <f t="shared" si="12"/>
        <v>0</v>
      </c>
      <c r="BN20" s="66">
        <v>0</v>
      </c>
      <c r="BO20" s="53">
        <f t="shared" si="13"/>
        <v>0</v>
      </c>
      <c r="BP20" s="66">
        <v>0</v>
      </c>
      <c r="BQ20" s="55">
        <v>0</v>
      </c>
      <c r="BR20" s="55">
        <v>0</v>
      </c>
      <c r="BS20" s="55">
        <v>0</v>
      </c>
      <c r="BT20" s="56">
        <v>0</v>
      </c>
      <c r="BU20" s="55">
        <v>0</v>
      </c>
      <c r="BV20" s="56">
        <v>0</v>
      </c>
      <c r="BW20" s="53">
        <f t="shared" si="14"/>
        <v>0</v>
      </c>
      <c r="BX20" s="53">
        <f t="shared" si="15"/>
        <v>0</v>
      </c>
      <c r="BY20" s="53">
        <f t="shared" si="16"/>
        <v>0</v>
      </c>
      <c r="BZ20" s="66">
        <v>0</v>
      </c>
      <c r="CA20" s="53">
        <f t="shared" si="17"/>
        <v>0</v>
      </c>
      <c r="CB20" s="66">
        <v>0</v>
      </c>
      <c r="CC20" s="55">
        <v>0</v>
      </c>
      <c r="CD20" s="55">
        <v>0</v>
      </c>
      <c r="CE20" s="55">
        <v>0</v>
      </c>
      <c r="CF20" s="56">
        <v>0</v>
      </c>
      <c r="CG20" s="55">
        <v>0</v>
      </c>
      <c r="CH20" s="56">
        <v>0</v>
      </c>
      <c r="CI20" s="53">
        <f t="shared" si="18"/>
        <v>0</v>
      </c>
      <c r="CJ20" s="53">
        <f t="shared" si="19"/>
        <v>0</v>
      </c>
      <c r="CK20" s="53">
        <f t="shared" si="20"/>
        <v>0</v>
      </c>
      <c r="CL20" s="66">
        <v>0</v>
      </c>
      <c r="CM20" s="53">
        <f t="shared" si="21"/>
        <v>0</v>
      </c>
      <c r="CN20" s="66">
        <v>0</v>
      </c>
      <c r="CO20" s="55">
        <v>0</v>
      </c>
      <c r="CP20" s="55">
        <v>0</v>
      </c>
      <c r="CQ20" s="55">
        <v>0</v>
      </c>
      <c r="CR20" s="56">
        <v>0</v>
      </c>
      <c r="CS20" s="55">
        <v>0</v>
      </c>
      <c r="CT20" s="56">
        <v>0</v>
      </c>
      <c r="CU20" s="53">
        <f t="shared" si="22"/>
        <v>0</v>
      </c>
      <c r="CV20" s="53">
        <f t="shared" si="23"/>
        <v>0</v>
      </c>
      <c r="CW20" s="53">
        <f t="shared" si="24"/>
        <v>0</v>
      </c>
      <c r="CX20" s="66">
        <v>0</v>
      </c>
      <c r="CY20" s="53">
        <f t="shared" si="25"/>
        <v>0</v>
      </c>
      <c r="CZ20" s="66">
        <v>0</v>
      </c>
      <c r="DA20" s="55">
        <v>0</v>
      </c>
      <c r="DB20" s="55">
        <v>0</v>
      </c>
      <c r="DC20" s="55">
        <v>0</v>
      </c>
      <c r="DD20" s="56">
        <v>0</v>
      </c>
      <c r="DE20" s="55">
        <v>0</v>
      </c>
      <c r="DF20" s="56">
        <v>0</v>
      </c>
      <c r="DG20" s="53">
        <f t="shared" si="26"/>
        <v>0</v>
      </c>
      <c r="DH20" s="53">
        <f t="shared" si="27"/>
        <v>0</v>
      </c>
      <c r="DI20" s="53">
        <f t="shared" si="28"/>
        <v>0</v>
      </c>
      <c r="DJ20" s="66">
        <v>0</v>
      </c>
      <c r="DK20" s="53">
        <f t="shared" si="29"/>
        <v>0</v>
      </c>
      <c r="DL20" s="66">
        <v>0</v>
      </c>
      <c r="DM20" s="55">
        <v>0</v>
      </c>
      <c r="DN20" s="55">
        <v>0</v>
      </c>
      <c r="DO20" s="55">
        <v>0</v>
      </c>
      <c r="DP20" s="56">
        <v>0</v>
      </c>
      <c r="DQ20" s="55">
        <v>0</v>
      </c>
      <c r="DR20" s="56">
        <v>0</v>
      </c>
      <c r="DS20" s="53">
        <f t="shared" si="30"/>
        <v>0</v>
      </c>
      <c r="DT20" s="53">
        <f t="shared" si="31"/>
        <v>0</v>
      </c>
      <c r="DU20" s="53">
        <f t="shared" si="32"/>
        <v>0</v>
      </c>
      <c r="DV20" s="66">
        <v>0</v>
      </c>
      <c r="DW20" s="53">
        <f t="shared" si="33"/>
        <v>0</v>
      </c>
      <c r="DX20" s="66">
        <v>0</v>
      </c>
      <c r="DY20" s="55">
        <v>0</v>
      </c>
      <c r="DZ20" s="55">
        <v>0</v>
      </c>
      <c r="EA20" s="55">
        <v>0</v>
      </c>
      <c r="EB20" s="56">
        <v>0</v>
      </c>
      <c r="EC20" s="55">
        <v>0</v>
      </c>
      <c r="ED20" s="56">
        <v>0</v>
      </c>
      <c r="EE20" s="53">
        <f t="shared" si="34"/>
        <v>0</v>
      </c>
      <c r="EF20" s="53">
        <f t="shared" si="35"/>
        <v>0</v>
      </c>
      <c r="EG20" s="53">
        <f t="shared" si="36"/>
        <v>0</v>
      </c>
      <c r="EH20" s="66">
        <v>0</v>
      </c>
      <c r="EI20" s="53">
        <f t="shared" si="37"/>
        <v>0</v>
      </c>
      <c r="EJ20" s="66">
        <v>0</v>
      </c>
      <c r="EK20" s="55">
        <v>0</v>
      </c>
      <c r="EL20" s="55">
        <v>0</v>
      </c>
      <c r="EM20" s="55">
        <v>0</v>
      </c>
      <c r="EN20" s="56">
        <v>0</v>
      </c>
      <c r="EO20" s="55">
        <v>0</v>
      </c>
      <c r="EP20" s="56">
        <v>0</v>
      </c>
    </row>
    <row r="21" spans="1:146" s="43" customFormat="1" ht="16.5" customHeight="1">
      <c r="A21" s="42"/>
      <c r="B21" s="46" t="s">
        <v>40</v>
      </c>
      <c r="C21" s="55">
        <v>10675</v>
      </c>
      <c r="D21" s="55">
        <v>57</v>
      </c>
      <c r="E21" s="55">
        <v>0</v>
      </c>
      <c r="F21" s="55">
        <v>0</v>
      </c>
      <c r="G21" s="53">
        <v>0</v>
      </c>
      <c r="H21" s="53">
        <v>0</v>
      </c>
      <c r="I21" s="53">
        <v>15000</v>
      </c>
      <c r="J21" s="53">
        <v>67</v>
      </c>
      <c r="K21" s="53">
        <v>0</v>
      </c>
      <c r="L21" s="53">
        <v>0</v>
      </c>
      <c r="M21" s="53">
        <v>13722</v>
      </c>
      <c r="N21" s="53">
        <v>20</v>
      </c>
      <c r="O21" s="53">
        <v>9555</v>
      </c>
      <c r="P21" s="53">
        <v>41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6">
        <v>0</v>
      </c>
      <c r="Y21" s="55">
        <v>0</v>
      </c>
      <c r="Z21" s="56">
        <v>0</v>
      </c>
      <c r="AA21" s="53">
        <f t="shared" ref="AA21:AC22" si="88">AG21-U21</f>
        <v>0</v>
      </c>
      <c r="AB21" s="53">
        <f t="shared" si="88"/>
        <v>0</v>
      </c>
      <c r="AC21" s="53">
        <f t="shared" si="88"/>
        <v>301</v>
      </c>
      <c r="AD21" s="66">
        <v>0</v>
      </c>
      <c r="AE21" s="53">
        <f t="shared" ref="AE21:AE22" si="89">AK21-Y21</f>
        <v>75</v>
      </c>
      <c r="AF21" s="66">
        <v>0</v>
      </c>
      <c r="AG21" s="55">
        <v>0</v>
      </c>
      <c r="AH21" s="55">
        <v>0</v>
      </c>
      <c r="AI21" s="55">
        <v>301</v>
      </c>
      <c r="AJ21" s="56">
        <v>0</v>
      </c>
      <c r="AK21" s="55">
        <v>75</v>
      </c>
      <c r="AL21" s="56">
        <v>0</v>
      </c>
      <c r="AM21" s="53">
        <f t="shared" si="2"/>
        <v>0</v>
      </c>
      <c r="AN21" s="53">
        <f t="shared" si="3"/>
        <v>0</v>
      </c>
      <c r="AO21" s="53">
        <f t="shared" si="4"/>
        <v>0</v>
      </c>
      <c r="AP21" s="66">
        <v>0</v>
      </c>
      <c r="AQ21" s="53">
        <f t="shared" si="5"/>
        <v>0</v>
      </c>
      <c r="AR21" s="66">
        <v>0</v>
      </c>
      <c r="AS21" s="55">
        <v>0</v>
      </c>
      <c r="AT21" s="55">
        <v>0</v>
      </c>
      <c r="AU21" s="55">
        <v>301</v>
      </c>
      <c r="AV21" s="56">
        <v>0</v>
      </c>
      <c r="AW21" s="55">
        <v>75</v>
      </c>
      <c r="AX21" s="56">
        <v>0</v>
      </c>
      <c r="AY21" s="53">
        <f t="shared" si="6"/>
        <v>0</v>
      </c>
      <c r="AZ21" s="53">
        <f t="shared" si="7"/>
        <v>0</v>
      </c>
      <c r="BA21" s="53">
        <f t="shared" si="8"/>
        <v>0</v>
      </c>
      <c r="BB21" s="66">
        <v>0</v>
      </c>
      <c r="BC21" s="53">
        <f t="shared" si="9"/>
        <v>0</v>
      </c>
      <c r="BD21" s="66">
        <v>0</v>
      </c>
      <c r="BE21" s="55">
        <v>0</v>
      </c>
      <c r="BF21" s="55">
        <v>0</v>
      </c>
      <c r="BG21" s="55">
        <v>301</v>
      </c>
      <c r="BH21" s="56">
        <v>0</v>
      </c>
      <c r="BI21" s="55">
        <v>75</v>
      </c>
      <c r="BJ21" s="56">
        <v>0</v>
      </c>
      <c r="BK21" s="53">
        <f t="shared" si="10"/>
        <v>0</v>
      </c>
      <c r="BL21" s="53">
        <f t="shared" si="11"/>
        <v>0</v>
      </c>
      <c r="BM21" s="53">
        <f t="shared" si="12"/>
        <v>0</v>
      </c>
      <c r="BN21" s="66">
        <v>0</v>
      </c>
      <c r="BO21" s="53">
        <f t="shared" si="13"/>
        <v>0</v>
      </c>
      <c r="BP21" s="66">
        <v>0</v>
      </c>
      <c r="BQ21" s="55">
        <v>0</v>
      </c>
      <c r="BR21" s="55">
        <v>0</v>
      </c>
      <c r="BS21" s="55">
        <v>301</v>
      </c>
      <c r="BT21" s="56">
        <v>0</v>
      </c>
      <c r="BU21" s="55">
        <v>75</v>
      </c>
      <c r="BV21" s="56">
        <v>0</v>
      </c>
      <c r="BW21" s="53">
        <f t="shared" si="14"/>
        <v>0</v>
      </c>
      <c r="BX21" s="53">
        <f t="shared" si="15"/>
        <v>0</v>
      </c>
      <c r="BY21" s="53">
        <f t="shared" si="16"/>
        <v>601</v>
      </c>
      <c r="BZ21" s="66">
        <v>0</v>
      </c>
      <c r="CA21" s="53">
        <f t="shared" si="17"/>
        <v>130</v>
      </c>
      <c r="CB21" s="66">
        <v>0</v>
      </c>
      <c r="CC21" s="55">
        <v>0</v>
      </c>
      <c r="CD21" s="55">
        <v>0</v>
      </c>
      <c r="CE21" s="55">
        <v>902</v>
      </c>
      <c r="CF21" s="56">
        <v>0</v>
      </c>
      <c r="CG21" s="55">
        <v>205</v>
      </c>
      <c r="CH21" s="56">
        <v>0</v>
      </c>
      <c r="CI21" s="53">
        <f t="shared" si="18"/>
        <v>0</v>
      </c>
      <c r="CJ21" s="53">
        <f t="shared" si="19"/>
        <v>0</v>
      </c>
      <c r="CK21" s="53">
        <f t="shared" si="20"/>
        <v>0</v>
      </c>
      <c r="CL21" s="66">
        <v>0</v>
      </c>
      <c r="CM21" s="53">
        <f t="shared" si="21"/>
        <v>0</v>
      </c>
      <c r="CN21" s="66">
        <v>0</v>
      </c>
      <c r="CO21" s="55">
        <v>0</v>
      </c>
      <c r="CP21" s="55">
        <v>0</v>
      </c>
      <c r="CQ21" s="55">
        <v>902</v>
      </c>
      <c r="CR21" s="56">
        <v>0</v>
      </c>
      <c r="CS21" s="55">
        <v>205</v>
      </c>
      <c r="CT21" s="56">
        <v>0</v>
      </c>
      <c r="CU21" s="53">
        <f t="shared" si="22"/>
        <v>0</v>
      </c>
      <c r="CV21" s="53">
        <f t="shared" si="23"/>
        <v>0</v>
      </c>
      <c r="CW21" s="53">
        <f t="shared" si="24"/>
        <v>0</v>
      </c>
      <c r="CX21" s="66">
        <v>0</v>
      </c>
      <c r="CY21" s="53">
        <f t="shared" si="25"/>
        <v>0</v>
      </c>
      <c r="CZ21" s="66">
        <v>0</v>
      </c>
      <c r="DA21" s="55">
        <v>0</v>
      </c>
      <c r="DB21" s="55">
        <v>0</v>
      </c>
      <c r="DC21" s="55">
        <v>902</v>
      </c>
      <c r="DD21" s="56">
        <v>0</v>
      </c>
      <c r="DE21" s="55">
        <v>205</v>
      </c>
      <c r="DF21" s="56">
        <v>0</v>
      </c>
      <c r="DG21" s="53">
        <f t="shared" si="26"/>
        <v>0</v>
      </c>
      <c r="DH21" s="53">
        <f t="shared" si="27"/>
        <v>0</v>
      </c>
      <c r="DI21" s="53">
        <f t="shared" si="28"/>
        <v>0</v>
      </c>
      <c r="DJ21" s="66">
        <v>0</v>
      </c>
      <c r="DK21" s="53">
        <f t="shared" si="29"/>
        <v>0</v>
      </c>
      <c r="DL21" s="66">
        <v>0</v>
      </c>
      <c r="DM21" s="55">
        <v>0</v>
      </c>
      <c r="DN21" s="55">
        <v>0</v>
      </c>
      <c r="DO21" s="55">
        <v>902</v>
      </c>
      <c r="DP21" s="56">
        <v>0</v>
      </c>
      <c r="DQ21" s="55">
        <v>205</v>
      </c>
      <c r="DR21" s="56">
        <v>0</v>
      </c>
      <c r="DS21" s="53">
        <f t="shared" si="30"/>
        <v>0</v>
      </c>
      <c r="DT21" s="53">
        <f t="shared" si="31"/>
        <v>0</v>
      </c>
      <c r="DU21" s="53">
        <f t="shared" si="32"/>
        <v>0</v>
      </c>
      <c r="DV21" s="66">
        <v>0</v>
      </c>
      <c r="DW21" s="53">
        <f t="shared" si="33"/>
        <v>0</v>
      </c>
      <c r="DX21" s="66">
        <v>0</v>
      </c>
      <c r="DY21" s="55">
        <v>0</v>
      </c>
      <c r="DZ21" s="55">
        <v>0</v>
      </c>
      <c r="EA21" s="55">
        <v>902</v>
      </c>
      <c r="EB21" s="56">
        <v>0</v>
      </c>
      <c r="EC21" s="55">
        <v>205</v>
      </c>
      <c r="ED21" s="56">
        <v>0</v>
      </c>
      <c r="EE21" s="53">
        <f t="shared" si="34"/>
        <v>0</v>
      </c>
      <c r="EF21" s="53">
        <f t="shared" si="35"/>
        <v>0</v>
      </c>
      <c r="EG21" s="53">
        <f t="shared" si="36"/>
        <v>0</v>
      </c>
      <c r="EH21" s="66">
        <v>0</v>
      </c>
      <c r="EI21" s="53">
        <f t="shared" si="37"/>
        <v>0</v>
      </c>
      <c r="EJ21" s="66">
        <v>0</v>
      </c>
      <c r="EK21" s="55">
        <v>0</v>
      </c>
      <c r="EL21" s="55">
        <v>0</v>
      </c>
      <c r="EM21" s="55">
        <v>902</v>
      </c>
      <c r="EN21" s="56">
        <v>0</v>
      </c>
      <c r="EO21" s="55">
        <v>205</v>
      </c>
      <c r="EP21" s="56">
        <v>0</v>
      </c>
    </row>
    <row r="22" spans="1:146" s="43" customFormat="1" ht="16.5" customHeight="1">
      <c r="A22" s="42"/>
      <c r="B22" s="46" t="s">
        <v>84</v>
      </c>
      <c r="C22" s="55">
        <v>0</v>
      </c>
      <c r="D22" s="55">
        <v>0</v>
      </c>
      <c r="E22" s="55">
        <v>15799</v>
      </c>
      <c r="F22" s="55">
        <v>75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4562</v>
      </c>
      <c r="P22" s="53">
        <v>11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6">
        <v>0</v>
      </c>
      <c r="Y22" s="55">
        <v>0</v>
      </c>
      <c r="Z22" s="56">
        <v>0</v>
      </c>
      <c r="AA22" s="55">
        <f t="shared" si="88"/>
        <v>0</v>
      </c>
      <c r="AB22" s="55">
        <f t="shared" si="88"/>
        <v>0</v>
      </c>
      <c r="AC22" s="55">
        <f t="shared" si="88"/>
        <v>0</v>
      </c>
      <c r="AD22" s="66">
        <v>0</v>
      </c>
      <c r="AE22" s="55">
        <f t="shared" si="89"/>
        <v>0</v>
      </c>
      <c r="AF22" s="66">
        <v>0</v>
      </c>
      <c r="AG22" s="55">
        <v>0</v>
      </c>
      <c r="AH22" s="55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f t="shared" si="2"/>
        <v>0</v>
      </c>
      <c r="AN22" s="55">
        <f t="shared" si="3"/>
        <v>0</v>
      </c>
      <c r="AO22" s="55">
        <f t="shared" si="4"/>
        <v>0</v>
      </c>
      <c r="AP22" s="66">
        <v>0</v>
      </c>
      <c r="AQ22" s="55">
        <f t="shared" si="5"/>
        <v>0</v>
      </c>
      <c r="AR22" s="66">
        <v>0</v>
      </c>
      <c r="AS22" s="55">
        <v>0</v>
      </c>
      <c r="AT22" s="55">
        <v>0</v>
      </c>
      <c r="AU22" s="55">
        <v>0</v>
      </c>
      <c r="AV22" s="56">
        <v>0</v>
      </c>
      <c r="AW22" s="55">
        <v>0</v>
      </c>
      <c r="AX22" s="56">
        <v>0</v>
      </c>
      <c r="AY22" s="55">
        <f t="shared" si="6"/>
        <v>0</v>
      </c>
      <c r="AZ22" s="55">
        <f t="shared" si="7"/>
        <v>0</v>
      </c>
      <c r="BA22" s="55">
        <f t="shared" si="8"/>
        <v>0</v>
      </c>
      <c r="BB22" s="66">
        <v>0</v>
      </c>
      <c r="BC22" s="55">
        <f t="shared" si="9"/>
        <v>0</v>
      </c>
      <c r="BD22" s="66">
        <v>0</v>
      </c>
      <c r="BE22" s="55">
        <v>0</v>
      </c>
      <c r="BF22" s="55">
        <v>0</v>
      </c>
      <c r="BG22" s="55">
        <v>0</v>
      </c>
      <c r="BH22" s="56">
        <v>0</v>
      </c>
      <c r="BI22" s="55">
        <v>0</v>
      </c>
      <c r="BJ22" s="56">
        <v>0</v>
      </c>
      <c r="BK22" s="55">
        <f t="shared" si="10"/>
        <v>0</v>
      </c>
      <c r="BL22" s="55">
        <f t="shared" si="11"/>
        <v>0</v>
      </c>
      <c r="BM22" s="55">
        <f t="shared" si="12"/>
        <v>0</v>
      </c>
      <c r="BN22" s="66">
        <v>0</v>
      </c>
      <c r="BO22" s="55">
        <f t="shared" si="13"/>
        <v>0</v>
      </c>
      <c r="BP22" s="66">
        <v>0</v>
      </c>
      <c r="BQ22" s="55">
        <v>0</v>
      </c>
      <c r="BR22" s="55">
        <v>0</v>
      </c>
      <c r="BS22" s="55">
        <v>0</v>
      </c>
      <c r="BT22" s="56">
        <v>0</v>
      </c>
      <c r="BU22" s="55">
        <v>0</v>
      </c>
      <c r="BV22" s="56">
        <v>0</v>
      </c>
      <c r="BW22" s="55">
        <f t="shared" si="14"/>
        <v>0</v>
      </c>
      <c r="BX22" s="55">
        <f t="shared" si="15"/>
        <v>0</v>
      </c>
      <c r="BY22" s="55">
        <f t="shared" si="16"/>
        <v>0</v>
      </c>
      <c r="BZ22" s="66">
        <v>0</v>
      </c>
      <c r="CA22" s="55">
        <f t="shared" si="17"/>
        <v>0</v>
      </c>
      <c r="CB22" s="66">
        <v>0</v>
      </c>
      <c r="CC22" s="55">
        <v>0</v>
      </c>
      <c r="CD22" s="55">
        <v>0</v>
      </c>
      <c r="CE22" s="55">
        <v>0</v>
      </c>
      <c r="CF22" s="56">
        <v>0</v>
      </c>
      <c r="CG22" s="55">
        <v>0</v>
      </c>
      <c r="CH22" s="56">
        <v>0</v>
      </c>
      <c r="CI22" s="55">
        <f t="shared" si="18"/>
        <v>0</v>
      </c>
      <c r="CJ22" s="55">
        <f t="shared" si="19"/>
        <v>0</v>
      </c>
      <c r="CK22" s="55">
        <f t="shared" si="20"/>
        <v>0</v>
      </c>
      <c r="CL22" s="66">
        <v>0</v>
      </c>
      <c r="CM22" s="55">
        <f t="shared" si="21"/>
        <v>0</v>
      </c>
      <c r="CN22" s="66">
        <v>0</v>
      </c>
      <c r="CO22" s="55">
        <v>0</v>
      </c>
      <c r="CP22" s="55">
        <v>0</v>
      </c>
      <c r="CQ22" s="55">
        <v>0</v>
      </c>
      <c r="CR22" s="56">
        <v>0</v>
      </c>
      <c r="CS22" s="55">
        <v>0</v>
      </c>
      <c r="CT22" s="56">
        <v>0</v>
      </c>
      <c r="CU22" s="55">
        <f t="shared" si="22"/>
        <v>0</v>
      </c>
      <c r="CV22" s="55">
        <f t="shared" si="23"/>
        <v>0</v>
      </c>
      <c r="CW22" s="55">
        <f t="shared" si="24"/>
        <v>0</v>
      </c>
      <c r="CX22" s="66">
        <v>0</v>
      </c>
      <c r="CY22" s="55">
        <f t="shared" si="25"/>
        <v>0</v>
      </c>
      <c r="CZ22" s="66">
        <v>0</v>
      </c>
      <c r="DA22" s="55">
        <v>0</v>
      </c>
      <c r="DB22" s="55">
        <v>0</v>
      </c>
      <c r="DC22" s="55">
        <v>0</v>
      </c>
      <c r="DD22" s="56">
        <v>0</v>
      </c>
      <c r="DE22" s="55">
        <v>0</v>
      </c>
      <c r="DF22" s="56">
        <v>0</v>
      </c>
      <c r="DG22" s="55">
        <f t="shared" si="26"/>
        <v>0</v>
      </c>
      <c r="DH22" s="55">
        <f t="shared" si="27"/>
        <v>0</v>
      </c>
      <c r="DI22" s="55">
        <f t="shared" si="28"/>
        <v>0</v>
      </c>
      <c r="DJ22" s="66">
        <v>0</v>
      </c>
      <c r="DK22" s="55">
        <f t="shared" si="29"/>
        <v>0</v>
      </c>
      <c r="DL22" s="66">
        <v>0</v>
      </c>
      <c r="DM22" s="55">
        <v>0</v>
      </c>
      <c r="DN22" s="55">
        <v>0</v>
      </c>
      <c r="DO22" s="55">
        <v>0</v>
      </c>
      <c r="DP22" s="56">
        <v>0</v>
      </c>
      <c r="DQ22" s="55">
        <v>0</v>
      </c>
      <c r="DR22" s="56">
        <v>0</v>
      </c>
      <c r="DS22" s="55">
        <f t="shared" si="30"/>
        <v>0</v>
      </c>
      <c r="DT22" s="55">
        <f t="shared" si="31"/>
        <v>0</v>
      </c>
      <c r="DU22" s="55">
        <f t="shared" si="32"/>
        <v>0</v>
      </c>
      <c r="DV22" s="66">
        <v>0</v>
      </c>
      <c r="DW22" s="55">
        <f t="shared" si="33"/>
        <v>0</v>
      </c>
      <c r="DX22" s="66">
        <v>0</v>
      </c>
      <c r="DY22" s="55">
        <v>0</v>
      </c>
      <c r="DZ22" s="55">
        <v>0</v>
      </c>
      <c r="EA22" s="55">
        <v>0</v>
      </c>
      <c r="EB22" s="56">
        <v>0</v>
      </c>
      <c r="EC22" s="55">
        <v>0</v>
      </c>
      <c r="ED22" s="56">
        <v>0</v>
      </c>
      <c r="EE22" s="55">
        <f t="shared" si="34"/>
        <v>0</v>
      </c>
      <c r="EF22" s="55">
        <f t="shared" si="35"/>
        <v>0</v>
      </c>
      <c r="EG22" s="55">
        <f t="shared" si="36"/>
        <v>0</v>
      </c>
      <c r="EH22" s="66">
        <v>0</v>
      </c>
      <c r="EI22" s="55">
        <f t="shared" si="37"/>
        <v>0</v>
      </c>
      <c r="EJ22" s="66">
        <v>0</v>
      </c>
      <c r="EK22" s="55">
        <v>0</v>
      </c>
      <c r="EL22" s="55">
        <v>0</v>
      </c>
      <c r="EM22" s="55">
        <v>0</v>
      </c>
      <c r="EN22" s="56">
        <v>0</v>
      </c>
      <c r="EO22" s="55">
        <v>0</v>
      </c>
      <c r="EP22" s="56">
        <v>0</v>
      </c>
    </row>
    <row r="23" spans="1:146" s="43" customFormat="1" ht="16.5" customHeight="1">
      <c r="A23" s="42"/>
      <c r="B23" s="28" t="s">
        <v>107</v>
      </c>
      <c r="C23" s="57">
        <f t="shared" ref="C23:W23" si="90">C24-SUM(C6:C22)</f>
        <v>0</v>
      </c>
      <c r="D23" s="57">
        <f t="shared" si="90"/>
        <v>0</v>
      </c>
      <c r="E23" s="57">
        <f t="shared" si="90"/>
        <v>102440</v>
      </c>
      <c r="F23" s="57">
        <f t="shared" si="90"/>
        <v>764</v>
      </c>
      <c r="G23" s="57">
        <f t="shared" si="90"/>
        <v>0</v>
      </c>
      <c r="H23" s="57">
        <f t="shared" si="90"/>
        <v>0</v>
      </c>
      <c r="I23" s="57">
        <f t="shared" si="90"/>
        <v>0</v>
      </c>
      <c r="J23" s="57">
        <f t="shared" si="90"/>
        <v>1</v>
      </c>
      <c r="K23" s="57">
        <f t="shared" si="90"/>
        <v>0</v>
      </c>
      <c r="L23" s="57">
        <f t="shared" si="90"/>
        <v>0</v>
      </c>
      <c r="M23" s="58">
        <f t="shared" si="90"/>
        <v>7989</v>
      </c>
      <c r="N23" s="57">
        <f t="shared" si="90"/>
        <v>76</v>
      </c>
      <c r="O23" s="58">
        <f t="shared" si="90"/>
        <v>10640</v>
      </c>
      <c r="P23" s="57">
        <f t="shared" si="90"/>
        <v>14</v>
      </c>
      <c r="Q23" s="57">
        <f>Q24-SUM(Q6:Q22)</f>
        <v>0</v>
      </c>
      <c r="R23" s="57">
        <f>R24-SUM(R6:R22)</f>
        <v>0</v>
      </c>
      <c r="S23" s="57">
        <f>S24-SUM(S6:S22)</f>
        <v>15175</v>
      </c>
      <c r="T23" s="57">
        <f>T24-SUM(T6:T22)</f>
        <v>87</v>
      </c>
      <c r="U23" s="57">
        <f t="shared" ref="U23" si="91">U24-SUM(U6:U22)</f>
        <v>0</v>
      </c>
      <c r="V23" s="57">
        <f>V24-SUM(V6:V22)</f>
        <v>0</v>
      </c>
      <c r="W23" s="57">
        <f t="shared" si="90"/>
        <v>0</v>
      </c>
      <c r="X23" s="58">
        <v>0</v>
      </c>
      <c r="Y23" s="57">
        <f>Y24-SUM(Y6:Y22)</f>
        <v>0</v>
      </c>
      <c r="Z23" s="58">
        <v>0</v>
      </c>
      <c r="AA23" s="57">
        <f>AA24-SUM(AA6:AA22)</f>
        <v>0</v>
      </c>
      <c r="AB23" s="57">
        <f>AB24-SUM(AB6:AB22)</f>
        <v>0</v>
      </c>
      <c r="AC23" s="57">
        <f>AC24-SUM(AC6:AC22)</f>
        <v>0</v>
      </c>
      <c r="AD23" s="67">
        <v>0</v>
      </c>
      <c r="AE23" s="57">
        <f>AE24-SUM(AE6:AE22)</f>
        <v>0</v>
      </c>
      <c r="AF23" s="67">
        <v>0</v>
      </c>
      <c r="AG23" s="57">
        <f>AG24-SUM(AG6:AG22)</f>
        <v>0</v>
      </c>
      <c r="AH23" s="57">
        <f>AH24-SUM(AH6:AH22)</f>
        <v>0</v>
      </c>
      <c r="AI23" s="57">
        <f>AI24-SUM(AI6:AI22)</f>
        <v>0</v>
      </c>
      <c r="AJ23" s="58">
        <v>0</v>
      </c>
      <c r="AK23" s="57">
        <f>AK24-SUM(AK6:AK22)</f>
        <v>0</v>
      </c>
      <c r="AL23" s="58">
        <v>0</v>
      </c>
      <c r="AM23" s="57">
        <f>AM24-SUM(AM6:AM22)</f>
        <v>0</v>
      </c>
      <c r="AN23" s="57">
        <f>AN24-SUM(AN6:AN22)</f>
        <v>0</v>
      </c>
      <c r="AO23" s="57">
        <f>AO24-SUM(AO6:AO22)</f>
        <v>0</v>
      </c>
      <c r="AP23" s="67">
        <v>0</v>
      </c>
      <c r="AQ23" s="57">
        <f>AQ24-SUM(AQ6:AQ22)</f>
        <v>0</v>
      </c>
      <c r="AR23" s="67">
        <v>0</v>
      </c>
      <c r="AS23" s="57">
        <f>AS24-SUM(AS6:AS22)</f>
        <v>0</v>
      </c>
      <c r="AT23" s="57">
        <f>AT24-SUM(AT6:AT22)</f>
        <v>0</v>
      </c>
      <c r="AU23" s="57">
        <f>AU24-SUM(AU6:AU22)</f>
        <v>0</v>
      </c>
      <c r="AV23" s="58">
        <v>0</v>
      </c>
      <c r="AW23" s="57">
        <f>AW24-SUM(AW6:AW22)</f>
        <v>0</v>
      </c>
      <c r="AX23" s="58">
        <v>0</v>
      </c>
      <c r="AY23" s="57">
        <f>AY24-SUM(AY6:AY22)</f>
        <v>0</v>
      </c>
      <c r="AZ23" s="57">
        <f>AZ24-SUM(AZ6:AZ22)</f>
        <v>0</v>
      </c>
      <c r="BA23" s="57">
        <f>BA24-SUM(BA6:BA22)</f>
        <v>0</v>
      </c>
      <c r="BB23" s="67">
        <v>0</v>
      </c>
      <c r="BC23" s="57">
        <f>BC24-SUM(BC6:BC22)</f>
        <v>0</v>
      </c>
      <c r="BD23" s="67">
        <v>0</v>
      </c>
      <c r="BE23" s="57">
        <f>BE24-SUM(BE6:BE22)</f>
        <v>0</v>
      </c>
      <c r="BF23" s="57">
        <f>BF24-SUM(BF6:BF22)</f>
        <v>0</v>
      </c>
      <c r="BG23" s="57">
        <f>BG24-SUM(BG6:BG22)</f>
        <v>0</v>
      </c>
      <c r="BH23" s="58">
        <v>0</v>
      </c>
      <c r="BI23" s="57">
        <f>BI24-SUM(BI6:BI22)</f>
        <v>0</v>
      </c>
      <c r="BJ23" s="58">
        <v>0</v>
      </c>
      <c r="BK23" s="57">
        <f>BK24-SUM(BK6:BK22)</f>
        <v>0</v>
      </c>
      <c r="BL23" s="57">
        <f>BL24-SUM(BL6:BL22)</f>
        <v>0</v>
      </c>
      <c r="BM23" s="57">
        <f>BM24-SUM(BM6:BM22)</f>
        <v>0</v>
      </c>
      <c r="BN23" s="67">
        <v>0</v>
      </c>
      <c r="BO23" s="57">
        <f>BO24-SUM(BO6:BO22)</f>
        <v>0</v>
      </c>
      <c r="BP23" s="67">
        <v>0</v>
      </c>
      <c r="BQ23" s="57">
        <f>BQ24-SUM(BQ6:BQ22)</f>
        <v>0</v>
      </c>
      <c r="BR23" s="57">
        <f>BR24-SUM(BR6:BR22)</f>
        <v>0</v>
      </c>
      <c r="BS23" s="57">
        <f>BS24-SUM(BS6:BS22)</f>
        <v>0</v>
      </c>
      <c r="BT23" s="58">
        <v>0</v>
      </c>
      <c r="BU23" s="57">
        <f>BU24-SUM(BU6:BU22)</f>
        <v>0</v>
      </c>
      <c r="BV23" s="58">
        <v>0</v>
      </c>
      <c r="BW23" s="57">
        <f>BW24-SUM(BW6:BW22)</f>
        <v>0</v>
      </c>
      <c r="BX23" s="57">
        <f>BX24-SUM(BX6:BX22)</f>
        <v>0</v>
      </c>
      <c r="BY23" s="57">
        <f>BY24-SUM(BY6:BY22)</f>
        <v>0</v>
      </c>
      <c r="BZ23" s="67">
        <v>0</v>
      </c>
      <c r="CA23" s="57">
        <f>CA24-SUM(CA6:CA22)</f>
        <v>0</v>
      </c>
      <c r="CB23" s="67">
        <v>0</v>
      </c>
      <c r="CC23" s="57">
        <f>CC24-SUM(CC6:CC22)</f>
        <v>0</v>
      </c>
      <c r="CD23" s="57">
        <f>CD24-SUM(CD6:CD22)</f>
        <v>0</v>
      </c>
      <c r="CE23" s="57">
        <f>CE24-SUM(CE6:CE22)</f>
        <v>0</v>
      </c>
      <c r="CF23" s="58">
        <v>0</v>
      </c>
      <c r="CG23" s="57">
        <f>CG24-SUM(CG6:CG22)</f>
        <v>0</v>
      </c>
      <c r="CH23" s="58">
        <v>0</v>
      </c>
      <c r="CI23" s="57">
        <f>CI24-SUM(CI6:CI22)</f>
        <v>0</v>
      </c>
      <c r="CJ23" s="57">
        <f>CJ24-SUM(CJ6:CJ22)</f>
        <v>0</v>
      </c>
      <c r="CK23" s="57">
        <f>CK24-SUM(CK6:CK22)</f>
        <v>0</v>
      </c>
      <c r="CL23" s="67">
        <v>0</v>
      </c>
      <c r="CM23" s="57">
        <f>CM24-SUM(CM6:CM22)</f>
        <v>0</v>
      </c>
      <c r="CN23" s="67">
        <v>0</v>
      </c>
      <c r="CO23" s="57">
        <f>CO24-SUM(CO6:CO22)</f>
        <v>0</v>
      </c>
      <c r="CP23" s="57">
        <f>CP24-SUM(CP6:CP22)</f>
        <v>0</v>
      </c>
      <c r="CQ23" s="57">
        <f>CQ24-SUM(CQ6:CQ22)</f>
        <v>0</v>
      </c>
      <c r="CR23" s="58">
        <v>0</v>
      </c>
      <c r="CS23" s="57">
        <f>CS24-SUM(CS6:CS22)</f>
        <v>0</v>
      </c>
      <c r="CT23" s="58">
        <v>0</v>
      </c>
      <c r="CU23" s="57">
        <f>CU24-SUM(CU6:CU22)</f>
        <v>11175</v>
      </c>
      <c r="CV23" s="57">
        <f>CV24-SUM(CV6:CV22)</f>
        <v>59</v>
      </c>
      <c r="CW23" s="57">
        <f>CW24-SUM(CW6:CW22)</f>
        <v>0</v>
      </c>
      <c r="CX23" s="59">
        <f t="shared" ref="CX23" si="92">ROUND(((CW23/CU23-1)*100),1)</f>
        <v>-100</v>
      </c>
      <c r="CY23" s="57">
        <f>CY24-SUM(CY6:CY22)</f>
        <v>0</v>
      </c>
      <c r="CZ23" s="59">
        <f t="shared" ref="CZ23" si="93">ROUND(((CY23/CV23-1)*100),1)</f>
        <v>-100</v>
      </c>
      <c r="DA23" s="57">
        <f>DA24-SUM(DA6:DA22)</f>
        <v>11175</v>
      </c>
      <c r="DB23" s="57">
        <f>DB24-SUM(DB6:DB22)</f>
        <v>59</v>
      </c>
      <c r="DC23" s="57">
        <f>DC24-SUM(DC6:DC22)</f>
        <v>0</v>
      </c>
      <c r="DD23" s="59">
        <f t="shared" ref="DD23" si="94">ROUND(((DC23/DA23-1)*100),1)</f>
        <v>-100</v>
      </c>
      <c r="DE23" s="57">
        <f>DE24-SUM(DE6:DE22)</f>
        <v>0</v>
      </c>
      <c r="DF23" s="59">
        <f t="shared" ref="DF23" si="95">ROUND(((DE23/DB23-1)*100),1)</f>
        <v>-100</v>
      </c>
      <c r="DG23" s="57">
        <f>DG24-SUM(DG6:DG22)</f>
        <v>4000</v>
      </c>
      <c r="DH23" s="57">
        <f>DH24-SUM(DH6:DH22)</f>
        <v>28</v>
      </c>
      <c r="DI23" s="57">
        <f>DI24-SUM(DI6:DI22)</f>
        <v>0</v>
      </c>
      <c r="DJ23" s="59">
        <f t="shared" ref="DJ23:DJ24" si="96">ROUND(((DI23/DG23-1)*100),1)</f>
        <v>-100</v>
      </c>
      <c r="DK23" s="57">
        <f>DK24-SUM(DK6:DK22)</f>
        <v>0</v>
      </c>
      <c r="DL23" s="59">
        <f t="shared" ref="DL23:DL24" si="97">ROUND(((DK23/DH23-1)*100),1)</f>
        <v>-100</v>
      </c>
      <c r="DM23" s="57">
        <f>DM24-SUM(DM6:DM22)</f>
        <v>15175</v>
      </c>
      <c r="DN23" s="57">
        <f>DN24-SUM(DN6:DN22)</f>
        <v>87</v>
      </c>
      <c r="DO23" s="57">
        <f>DO24-SUM(DO6:DO22)</f>
        <v>0</v>
      </c>
      <c r="DP23" s="59">
        <f t="shared" ref="DP23:DP24" si="98">ROUND(((DO23/DM23-1)*100),1)</f>
        <v>-100</v>
      </c>
      <c r="DQ23" s="57">
        <f>DQ24-SUM(DQ6:DQ22)</f>
        <v>0</v>
      </c>
      <c r="DR23" s="59">
        <f t="shared" ref="DR23:DR24" si="99">ROUND(((DQ23/DN23-1)*100),1)</f>
        <v>-100</v>
      </c>
      <c r="DS23" s="57">
        <f>DS24-SUM(DS6:DS22)</f>
        <v>0</v>
      </c>
      <c r="DT23" s="57">
        <f>DT24-SUM(DT6:DT22)</f>
        <v>0</v>
      </c>
      <c r="DU23" s="57">
        <f>DU24-SUM(DU6:DU22)</f>
        <v>0</v>
      </c>
      <c r="DV23" s="58">
        <v>0</v>
      </c>
      <c r="DW23" s="57">
        <f>DW24-SUM(DW6:DW22)</f>
        <v>0</v>
      </c>
      <c r="DX23" s="58">
        <v>0</v>
      </c>
      <c r="DY23" s="57">
        <f>DY24-SUM(DY6:DY22)</f>
        <v>15175</v>
      </c>
      <c r="DZ23" s="57">
        <f>DZ24-SUM(DZ6:DZ22)</f>
        <v>87</v>
      </c>
      <c r="EA23" s="57">
        <f>EA24-SUM(EA6:EA22)</f>
        <v>0</v>
      </c>
      <c r="EB23" s="59">
        <f t="shared" ref="EB23:EB24" si="100">ROUND(((EA23/DY23-1)*100),1)</f>
        <v>-100</v>
      </c>
      <c r="EC23" s="57">
        <f>EC24-SUM(EC6:EC22)</f>
        <v>0</v>
      </c>
      <c r="ED23" s="59">
        <f t="shared" ref="ED23:ED24" si="101">ROUND(((EC23/DZ23-1)*100),1)</f>
        <v>-100</v>
      </c>
      <c r="EE23" s="57">
        <f>EE24-SUM(EE6:EE22)</f>
        <v>0</v>
      </c>
      <c r="EF23" s="57">
        <f>EF24-SUM(EF6:EF22)</f>
        <v>0</v>
      </c>
      <c r="EG23" s="57">
        <f>EG24-SUM(EG6:EG22)</f>
        <v>0</v>
      </c>
      <c r="EH23" s="58">
        <v>0</v>
      </c>
      <c r="EI23" s="57">
        <f>EI24-SUM(EI6:EI22)</f>
        <v>0</v>
      </c>
      <c r="EJ23" s="58">
        <v>0</v>
      </c>
      <c r="EK23" s="57">
        <f>EK24-SUM(EK6:EK22)</f>
        <v>15175</v>
      </c>
      <c r="EL23" s="57">
        <f>EL24-SUM(EL6:EL22)</f>
        <v>87</v>
      </c>
      <c r="EM23" s="57">
        <f>EM24-SUM(EM6:EM22)</f>
        <v>0</v>
      </c>
      <c r="EN23" s="59">
        <f t="shared" ref="EN23:EN24" si="102">ROUND(((EM23/EK23-1)*100),1)</f>
        <v>-100</v>
      </c>
      <c r="EO23" s="57">
        <f>EO24-SUM(EO6:EO22)</f>
        <v>0</v>
      </c>
      <c r="EP23" s="59">
        <f t="shared" ref="EP23:EP24" si="103">ROUND(((EO23/EL23-1)*100),1)</f>
        <v>-100</v>
      </c>
    </row>
    <row r="24" spans="1:146" s="10" customFormat="1" ht="16.5" customHeight="1">
      <c r="A24" s="9"/>
      <c r="B24" s="30" t="s">
        <v>109</v>
      </c>
      <c r="C24" s="37">
        <v>2336291</v>
      </c>
      <c r="D24" s="37">
        <v>20285</v>
      </c>
      <c r="E24" s="37">
        <v>1114438</v>
      </c>
      <c r="F24" s="37">
        <v>8346</v>
      </c>
      <c r="G24" s="58">
        <v>1549486</v>
      </c>
      <c r="H24" s="57">
        <v>8560</v>
      </c>
      <c r="I24" s="60">
        <v>2642152</v>
      </c>
      <c r="J24" s="60">
        <v>14702</v>
      </c>
      <c r="K24" s="58">
        <v>2536031</v>
      </c>
      <c r="L24" s="57">
        <v>13409</v>
      </c>
      <c r="M24" s="58">
        <v>2002163</v>
      </c>
      <c r="N24" s="57">
        <v>7389</v>
      </c>
      <c r="O24" s="58">
        <v>1765354</v>
      </c>
      <c r="P24" s="57">
        <v>6100</v>
      </c>
      <c r="Q24" s="58">
        <v>2232312</v>
      </c>
      <c r="R24" s="57">
        <v>8231</v>
      </c>
      <c r="S24" s="58">
        <v>2579085</v>
      </c>
      <c r="T24" s="57">
        <v>10067</v>
      </c>
      <c r="U24" s="58">
        <v>293245</v>
      </c>
      <c r="V24" s="57">
        <v>1289</v>
      </c>
      <c r="W24" s="58">
        <v>156549</v>
      </c>
      <c r="X24" s="61">
        <f t="shared" ref="X24:X47" si="104">ROUND(((W24/U24-1)*100),1)</f>
        <v>-46.6</v>
      </c>
      <c r="Y24" s="57">
        <v>671</v>
      </c>
      <c r="Z24" s="61">
        <f t="shared" ref="Z24:Z47" si="105">ROUND(((Y24/V24-1)*100),1)</f>
        <v>-47.9</v>
      </c>
      <c r="AA24" s="60">
        <f t="shared" ref="AA24:AC24" si="106">AG24-U24</f>
        <v>93731</v>
      </c>
      <c r="AB24" s="60">
        <f t="shared" si="106"/>
        <v>309</v>
      </c>
      <c r="AC24" s="58">
        <f t="shared" si="106"/>
        <v>177169</v>
      </c>
      <c r="AD24" s="61">
        <f t="shared" ref="AD24:AD47" si="107">ROUND(((AC24/AA24-1)*100),1)</f>
        <v>89</v>
      </c>
      <c r="AE24" s="57">
        <f t="shared" ref="AE24:AE47" si="108">AK24-Y24</f>
        <v>838</v>
      </c>
      <c r="AF24" s="61">
        <f t="shared" ref="AF24:AF47" si="109">ROUND(((AE24/AB24-1)*100),1)</f>
        <v>171.2</v>
      </c>
      <c r="AG24" s="58">
        <v>386976</v>
      </c>
      <c r="AH24" s="57">
        <v>1598</v>
      </c>
      <c r="AI24" s="58">
        <v>333718</v>
      </c>
      <c r="AJ24" s="61">
        <f t="shared" ref="AJ24" si="110">ROUND(((AI24/AG24-1)*100),1)</f>
        <v>-13.8</v>
      </c>
      <c r="AK24" s="57">
        <v>1509</v>
      </c>
      <c r="AL24" s="61">
        <f t="shared" ref="AL24" si="111">ROUND(((AK24/AH24-1)*100),1)</f>
        <v>-5.6</v>
      </c>
      <c r="AM24" s="60">
        <f t="shared" ref="AM24:AM45" si="112">AS24-AG24</f>
        <v>296431</v>
      </c>
      <c r="AN24" s="60">
        <f t="shared" ref="AN24:AN45" si="113">AT24-AH24</f>
        <v>1019</v>
      </c>
      <c r="AO24" s="58">
        <f t="shared" ref="AO24:AO45" si="114">AU24-AI24</f>
        <v>213352</v>
      </c>
      <c r="AP24" s="61">
        <f t="shared" ref="AP24" si="115">ROUND(((AO24/AM24-1)*100),1)</f>
        <v>-28</v>
      </c>
      <c r="AQ24" s="57">
        <f t="shared" ref="AQ24:AQ45" si="116">AW24-AK24</f>
        <v>945</v>
      </c>
      <c r="AR24" s="61">
        <f t="shared" ref="AR24" si="117">ROUND(((AQ24/AN24-1)*100),1)</f>
        <v>-7.3</v>
      </c>
      <c r="AS24" s="58">
        <v>683407</v>
      </c>
      <c r="AT24" s="57">
        <v>2617</v>
      </c>
      <c r="AU24" s="58">
        <v>547070</v>
      </c>
      <c r="AV24" s="61">
        <f t="shared" ref="AV24" si="118">ROUND(((AU24/AS24-1)*100),1)</f>
        <v>-19.899999999999999</v>
      </c>
      <c r="AW24" s="57">
        <v>2454</v>
      </c>
      <c r="AX24" s="61">
        <f t="shared" ref="AX24" si="119">ROUND(((AW24/AT24-1)*100),1)</f>
        <v>-6.2</v>
      </c>
      <c r="AY24" s="60">
        <f t="shared" ref="AY24:AY45" si="120">BE24-AS24</f>
        <v>190899</v>
      </c>
      <c r="AZ24" s="60">
        <f t="shared" ref="AZ24:AZ45" si="121">BF24-AT24</f>
        <v>775</v>
      </c>
      <c r="BA24" s="58">
        <f t="shared" ref="BA24:BA45" si="122">BG24-AU24</f>
        <v>294836</v>
      </c>
      <c r="BB24" s="61">
        <f t="shared" ref="BB24" si="123">ROUND(((BA24/AY24-1)*100),1)</f>
        <v>54.4</v>
      </c>
      <c r="BC24" s="57">
        <f t="shared" ref="BC24:BC45" si="124">BI24-AW24</f>
        <v>793</v>
      </c>
      <c r="BD24" s="61">
        <f t="shared" ref="BD24" si="125">ROUND(((BC24/AZ24-1)*100),1)</f>
        <v>2.2999999999999998</v>
      </c>
      <c r="BE24" s="58">
        <v>874306</v>
      </c>
      <c r="BF24" s="57">
        <v>3392</v>
      </c>
      <c r="BG24" s="58">
        <v>841906</v>
      </c>
      <c r="BH24" s="61">
        <f t="shared" ref="BH24" si="126">ROUND(((BG24/BE24-1)*100),1)</f>
        <v>-3.7</v>
      </c>
      <c r="BI24" s="57">
        <v>3247</v>
      </c>
      <c r="BJ24" s="61">
        <f t="shared" ref="BJ24" si="127">ROUND(((BI24/BF24-1)*100),1)</f>
        <v>-4.3</v>
      </c>
      <c r="BK24" s="60">
        <f t="shared" ref="BK24:BK45" si="128">BQ24-BE24</f>
        <v>229973</v>
      </c>
      <c r="BL24" s="60">
        <f t="shared" ref="BL24:BL45" si="129">BR24-BF24</f>
        <v>745</v>
      </c>
      <c r="BM24" s="58">
        <f t="shared" ref="BM24:BM45" si="130">BS24-BG24</f>
        <v>26005</v>
      </c>
      <c r="BN24" s="61">
        <f t="shared" ref="BN24" si="131">ROUND(((BM24/BK24-1)*100),1)</f>
        <v>-88.7</v>
      </c>
      <c r="BO24" s="57">
        <f t="shared" ref="BO24:BO45" si="132">BU24-BI24</f>
        <v>142</v>
      </c>
      <c r="BP24" s="61">
        <f t="shared" ref="BP24" si="133">ROUND(((BO24/BL24-1)*100),1)</f>
        <v>-80.900000000000006</v>
      </c>
      <c r="BQ24" s="58">
        <v>1104279</v>
      </c>
      <c r="BR24" s="57">
        <v>4137</v>
      </c>
      <c r="BS24" s="58">
        <v>867911</v>
      </c>
      <c r="BT24" s="61">
        <f t="shared" ref="BT24" si="134">ROUND(((BS24/BQ24-1)*100),1)</f>
        <v>-21.4</v>
      </c>
      <c r="BU24" s="57">
        <v>3389</v>
      </c>
      <c r="BV24" s="61">
        <f t="shared" ref="BV24" si="135">ROUND(((BU24/BR24-1)*100),1)</f>
        <v>-18.100000000000001</v>
      </c>
      <c r="BW24" s="60">
        <f t="shared" ref="BW24:BW45" si="136">CC24-BQ24</f>
        <v>246163</v>
      </c>
      <c r="BX24" s="60">
        <f t="shared" ref="BX24:BX45" si="137">CD24-BR24</f>
        <v>1028</v>
      </c>
      <c r="BY24" s="58">
        <f t="shared" ref="BY24:BY45" si="138">CE24-BS24</f>
        <v>143431</v>
      </c>
      <c r="BZ24" s="61">
        <f t="shared" ref="BZ24" si="139">ROUND(((BY24/BW24-1)*100),1)</f>
        <v>-41.7</v>
      </c>
      <c r="CA24" s="57">
        <f t="shared" ref="CA24:CA45" si="140">CG24-BU24</f>
        <v>542</v>
      </c>
      <c r="CB24" s="61">
        <f t="shared" ref="CB24" si="141">ROUND(((CA24/BX24-1)*100),1)</f>
        <v>-47.3</v>
      </c>
      <c r="CC24" s="58">
        <v>1350442</v>
      </c>
      <c r="CD24" s="57">
        <v>5165</v>
      </c>
      <c r="CE24" s="58">
        <v>1011342</v>
      </c>
      <c r="CF24" s="61">
        <f t="shared" ref="CF24" si="142">ROUND(((CE24/CC24-1)*100),1)</f>
        <v>-25.1</v>
      </c>
      <c r="CG24" s="57">
        <v>3931</v>
      </c>
      <c r="CH24" s="61">
        <f t="shared" ref="CH24" si="143">ROUND(((CG24/CD24-1)*100),1)</f>
        <v>-23.9</v>
      </c>
      <c r="CI24" s="60">
        <f t="shared" ref="CI24:CI45" si="144">CO24-CC24</f>
        <v>208862</v>
      </c>
      <c r="CJ24" s="60">
        <f t="shared" ref="CJ24:CJ45" si="145">CP24-CD24</f>
        <v>872</v>
      </c>
      <c r="CK24" s="58">
        <f t="shared" ref="CK24:CK45" si="146">CQ24-CE24</f>
        <v>158538</v>
      </c>
      <c r="CL24" s="61">
        <f t="shared" ref="CL24" si="147">ROUND(((CK24/CI24-1)*100),1)</f>
        <v>-24.1</v>
      </c>
      <c r="CM24" s="57">
        <f t="shared" ref="CM24:CM45" si="148">CS24-CG24</f>
        <v>384</v>
      </c>
      <c r="CN24" s="61">
        <f t="shared" ref="CN24" si="149">ROUND(((CM24/CJ24-1)*100),1)</f>
        <v>-56</v>
      </c>
      <c r="CO24" s="58">
        <v>1559304</v>
      </c>
      <c r="CP24" s="57">
        <v>6037</v>
      </c>
      <c r="CQ24" s="58">
        <v>1169880</v>
      </c>
      <c r="CR24" s="61">
        <f t="shared" ref="CR24" si="150">ROUND(((CQ24/CO24-1)*100),1)</f>
        <v>-25</v>
      </c>
      <c r="CS24" s="57">
        <v>4315</v>
      </c>
      <c r="CT24" s="61">
        <f t="shared" ref="CT24" si="151">ROUND(((CS24/CP24-1)*100),1)</f>
        <v>-28.5</v>
      </c>
      <c r="CU24" s="60">
        <f t="shared" ref="CU24:CU45" si="152">DA24-CO24</f>
        <v>165484</v>
      </c>
      <c r="CV24" s="60">
        <f t="shared" ref="CV24:CV45" si="153">DB24-CP24</f>
        <v>693</v>
      </c>
      <c r="CW24" s="58">
        <f t="shared" ref="CW24:CW45" si="154">DC24-CQ24</f>
        <v>39908</v>
      </c>
      <c r="CX24" s="61">
        <f t="shared" ref="CX24" si="155">ROUND(((CW24/CU24-1)*100),1)</f>
        <v>-75.900000000000006</v>
      </c>
      <c r="CY24" s="57">
        <f t="shared" ref="CY24:CY45" si="156">DE24-CS24</f>
        <v>88</v>
      </c>
      <c r="CZ24" s="61">
        <f t="shared" ref="CZ24" si="157">ROUND(((CY24/CV24-1)*100),1)</f>
        <v>-87.3</v>
      </c>
      <c r="DA24" s="58">
        <v>1724788</v>
      </c>
      <c r="DB24" s="57">
        <v>6730</v>
      </c>
      <c r="DC24" s="58">
        <v>1209788</v>
      </c>
      <c r="DD24" s="61">
        <f t="shared" ref="DD24" si="158">ROUND(((DC24/DA24-1)*100),1)</f>
        <v>-29.9</v>
      </c>
      <c r="DE24" s="57">
        <v>4403</v>
      </c>
      <c r="DF24" s="61">
        <f t="shared" ref="DF24" si="159">ROUND(((DE24/DB24-1)*100),1)</f>
        <v>-34.6</v>
      </c>
      <c r="DG24" s="60">
        <f t="shared" ref="DG24:DG45" si="160">DM24-DA24</f>
        <v>176994</v>
      </c>
      <c r="DH24" s="60">
        <f t="shared" ref="DH24:DH45" si="161">DN24-DB24</f>
        <v>695</v>
      </c>
      <c r="DI24" s="58">
        <f t="shared" ref="DI24:DI45" si="162">DO24-DC24</f>
        <v>83341</v>
      </c>
      <c r="DJ24" s="61">
        <f t="shared" si="96"/>
        <v>-52.9</v>
      </c>
      <c r="DK24" s="57">
        <f t="shared" ref="DK24:DK45" si="163">DQ24-DE24</f>
        <v>244</v>
      </c>
      <c r="DL24" s="61">
        <f t="shared" si="97"/>
        <v>-64.900000000000006</v>
      </c>
      <c r="DM24" s="58">
        <v>1901782</v>
      </c>
      <c r="DN24" s="57">
        <v>7425</v>
      </c>
      <c r="DO24" s="58">
        <v>1293129</v>
      </c>
      <c r="DP24" s="61">
        <f t="shared" si="98"/>
        <v>-32</v>
      </c>
      <c r="DQ24" s="57">
        <v>4647</v>
      </c>
      <c r="DR24" s="61">
        <f t="shared" si="99"/>
        <v>-37.4</v>
      </c>
      <c r="DS24" s="60">
        <f t="shared" ref="DS24:DS45" si="164">DY24-DM24</f>
        <v>270976</v>
      </c>
      <c r="DT24" s="60">
        <f t="shared" ref="DT24:DT45" si="165">DZ24-DN24</f>
        <v>940</v>
      </c>
      <c r="DU24" s="58">
        <f t="shared" ref="DU24:DU45" si="166">EA24-DO24</f>
        <v>88911</v>
      </c>
      <c r="DV24" s="61">
        <f t="shared" ref="DV24" si="167">ROUND(((DU24/DS24-1)*100),1)</f>
        <v>-67.2</v>
      </c>
      <c r="DW24" s="57">
        <f t="shared" ref="DW24:DW45" si="168">EC24-DQ24</f>
        <v>243</v>
      </c>
      <c r="DX24" s="61">
        <f t="shared" ref="DX24" si="169">ROUND(((DW24/DT24-1)*100),1)</f>
        <v>-74.099999999999994</v>
      </c>
      <c r="DY24" s="58">
        <v>2172758</v>
      </c>
      <c r="DZ24" s="57">
        <v>8365</v>
      </c>
      <c r="EA24" s="58">
        <v>1382040</v>
      </c>
      <c r="EB24" s="61">
        <f t="shared" si="100"/>
        <v>-36.4</v>
      </c>
      <c r="EC24" s="57">
        <v>4890</v>
      </c>
      <c r="ED24" s="61">
        <f t="shared" si="101"/>
        <v>-41.5</v>
      </c>
      <c r="EE24" s="60">
        <f t="shared" ref="EE24:EE45" si="170">EK24-DY24</f>
        <v>219357</v>
      </c>
      <c r="EF24" s="60">
        <f t="shared" ref="EF24:EF45" si="171">EL24-DZ24</f>
        <v>944</v>
      </c>
      <c r="EG24" s="58">
        <f t="shared" ref="EG24:EG45" si="172">EM24-EA24</f>
        <v>173626</v>
      </c>
      <c r="EH24" s="61">
        <f t="shared" ref="EH24" si="173">ROUND(((EG24/EE24-1)*100),1)</f>
        <v>-20.8</v>
      </c>
      <c r="EI24" s="57">
        <f t="shared" ref="EI24:EI45" si="174">EO24-EC24</f>
        <v>477</v>
      </c>
      <c r="EJ24" s="61">
        <f t="shared" ref="EJ24" si="175">ROUND(((EI24/EF24-1)*100),1)</f>
        <v>-49.5</v>
      </c>
      <c r="EK24" s="58">
        <v>2392115</v>
      </c>
      <c r="EL24" s="57">
        <v>9309</v>
      </c>
      <c r="EM24" s="58">
        <v>1555666</v>
      </c>
      <c r="EN24" s="61">
        <f t="shared" si="102"/>
        <v>-35</v>
      </c>
      <c r="EO24" s="57">
        <v>5367</v>
      </c>
      <c r="EP24" s="61">
        <f t="shared" si="103"/>
        <v>-42.3</v>
      </c>
    </row>
    <row r="25" spans="1:146" s="43" customFormat="1" ht="16.5" customHeight="1">
      <c r="A25" s="42"/>
      <c r="B25" s="46" t="s">
        <v>38</v>
      </c>
      <c r="C25" s="55">
        <v>513267</v>
      </c>
      <c r="D25" s="55">
        <v>3239</v>
      </c>
      <c r="E25" s="55">
        <v>179539</v>
      </c>
      <c r="F25" s="55">
        <v>1137</v>
      </c>
      <c r="G25" s="55">
        <v>160206</v>
      </c>
      <c r="H25" s="55">
        <v>1042</v>
      </c>
      <c r="I25" s="55">
        <v>154901</v>
      </c>
      <c r="J25" s="55">
        <v>1117</v>
      </c>
      <c r="K25" s="55">
        <v>126092</v>
      </c>
      <c r="L25" s="55">
        <v>803</v>
      </c>
      <c r="M25" s="55">
        <v>441794</v>
      </c>
      <c r="N25" s="55">
        <v>1757</v>
      </c>
      <c r="O25" s="55">
        <v>236984</v>
      </c>
      <c r="P25" s="55">
        <v>1382</v>
      </c>
      <c r="Q25" s="55">
        <v>182994</v>
      </c>
      <c r="R25" s="55">
        <v>1307</v>
      </c>
      <c r="S25" s="55">
        <v>577990</v>
      </c>
      <c r="T25" s="55">
        <v>2552</v>
      </c>
      <c r="U25" s="55">
        <v>54034</v>
      </c>
      <c r="V25" s="55">
        <v>256</v>
      </c>
      <c r="W25" s="55">
        <v>1082</v>
      </c>
      <c r="X25" s="62">
        <f>ROUND(((W25/U25-1)*100),1)</f>
        <v>-98</v>
      </c>
      <c r="Y25" s="55">
        <v>10</v>
      </c>
      <c r="Z25" s="62">
        <f>ROUND(((Y25/V25-1)*100),1)</f>
        <v>-96.1</v>
      </c>
      <c r="AA25" s="55">
        <f t="shared" ref="AA25:AC28" si="176">AG25-U25</f>
        <v>45808</v>
      </c>
      <c r="AB25" s="55">
        <f t="shared" si="176"/>
        <v>390</v>
      </c>
      <c r="AC25" s="55">
        <f t="shared" si="176"/>
        <v>25301</v>
      </c>
      <c r="AD25" s="62">
        <f>ROUND(((AC25/AA25-1)*100),1)</f>
        <v>-44.8</v>
      </c>
      <c r="AE25" s="55">
        <f t="shared" ref="AE25:AE42" si="177">AK25-Y25</f>
        <v>143</v>
      </c>
      <c r="AF25" s="62">
        <f>ROUND(((AE25/AB25-1)*100),1)</f>
        <v>-63.3</v>
      </c>
      <c r="AG25" s="55">
        <v>99842</v>
      </c>
      <c r="AH25" s="55">
        <v>646</v>
      </c>
      <c r="AI25" s="55">
        <v>26383</v>
      </c>
      <c r="AJ25" s="62">
        <f>ROUND(((AI25/AG25-1)*100),1)</f>
        <v>-73.599999999999994</v>
      </c>
      <c r="AK25" s="55">
        <v>153</v>
      </c>
      <c r="AL25" s="62">
        <f>ROUND(((AK25/AH25-1)*100),1)</f>
        <v>-76.3</v>
      </c>
      <c r="AM25" s="55">
        <f t="shared" si="112"/>
        <v>5766</v>
      </c>
      <c r="AN25" s="55">
        <f t="shared" si="113"/>
        <v>22</v>
      </c>
      <c r="AO25" s="55">
        <f t="shared" si="114"/>
        <v>64068</v>
      </c>
      <c r="AP25" s="62">
        <f>ROUND(((AO25/AM25-1)*100),1)</f>
        <v>1011.1</v>
      </c>
      <c r="AQ25" s="55">
        <f t="shared" si="116"/>
        <v>230</v>
      </c>
      <c r="AR25" s="62">
        <f>ROUND(((AQ25/AN25-1)*100),1)</f>
        <v>945.5</v>
      </c>
      <c r="AS25" s="55">
        <v>105608</v>
      </c>
      <c r="AT25" s="55">
        <v>668</v>
      </c>
      <c r="AU25" s="55">
        <v>90451</v>
      </c>
      <c r="AV25" s="62">
        <f>ROUND(((AU25/AS25-1)*100),1)</f>
        <v>-14.4</v>
      </c>
      <c r="AW25" s="55">
        <v>383</v>
      </c>
      <c r="AX25" s="62">
        <f>ROUND(((AW25/AT25-1)*100),1)</f>
        <v>-42.7</v>
      </c>
      <c r="AY25" s="55">
        <f t="shared" si="120"/>
        <v>35723</v>
      </c>
      <c r="AZ25" s="55">
        <f t="shared" si="121"/>
        <v>151</v>
      </c>
      <c r="BA25" s="55">
        <f t="shared" si="122"/>
        <v>34530</v>
      </c>
      <c r="BB25" s="62">
        <f>ROUND(((BA25/AY25-1)*100),1)</f>
        <v>-3.3</v>
      </c>
      <c r="BC25" s="55">
        <f t="shared" si="124"/>
        <v>239</v>
      </c>
      <c r="BD25" s="62">
        <f>ROUND(((BC25/AZ25-1)*100),1)</f>
        <v>58.3</v>
      </c>
      <c r="BE25" s="55">
        <v>141331</v>
      </c>
      <c r="BF25" s="55">
        <v>819</v>
      </c>
      <c r="BG25" s="55">
        <v>124981</v>
      </c>
      <c r="BH25" s="62">
        <f>ROUND(((BG25/BE25-1)*100),1)</f>
        <v>-11.6</v>
      </c>
      <c r="BI25" s="55">
        <v>622</v>
      </c>
      <c r="BJ25" s="62">
        <f>ROUND(((BI25/BF25-1)*100),1)</f>
        <v>-24.1</v>
      </c>
      <c r="BK25" s="55">
        <f t="shared" si="128"/>
        <v>46218</v>
      </c>
      <c r="BL25" s="55">
        <f t="shared" si="129"/>
        <v>213</v>
      </c>
      <c r="BM25" s="55">
        <f t="shared" si="130"/>
        <v>54157</v>
      </c>
      <c r="BN25" s="62">
        <f>ROUND(((BM25/BK25-1)*100),1)</f>
        <v>17.2</v>
      </c>
      <c r="BO25" s="55">
        <f t="shared" si="132"/>
        <v>270</v>
      </c>
      <c r="BP25" s="62">
        <f>ROUND(((BO25/BL25-1)*100),1)</f>
        <v>26.8</v>
      </c>
      <c r="BQ25" s="55">
        <v>187549</v>
      </c>
      <c r="BR25" s="55">
        <v>1032</v>
      </c>
      <c r="BS25" s="55">
        <v>179138</v>
      </c>
      <c r="BT25" s="62">
        <f>ROUND(((BS25/BQ25-1)*100),1)</f>
        <v>-4.5</v>
      </c>
      <c r="BU25" s="55">
        <v>892</v>
      </c>
      <c r="BV25" s="62">
        <f>ROUND(((BU25/BR25-1)*100),1)</f>
        <v>-13.6</v>
      </c>
      <c r="BW25" s="55">
        <f t="shared" si="136"/>
        <v>66850</v>
      </c>
      <c r="BX25" s="55">
        <f t="shared" si="137"/>
        <v>373</v>
      </c>
      <c r="BY25" s="55">
        <f t="shared" si="138"/>
        <v>41379</v>
      </c>
      <c r="BZ25" s="62">
        <f>ROUND(((BY25/BW25-1)*100),1)</f>
        <v>-38.1</v>
      </c>
      <c r="CA25" s="55">
        <f t="shared" si="140"/>
        <v>93</v>
      </c>
      <c r="CB25" s="62">
        <f>ROUND(((CA25/BX25-1)*100),1)</f>
        <v>-75.099999999999994</v>
      </c>
      <c r="CC25" s="55">
        <v>254399</v>
      </c>
      <c r="CD25" s="55">
        <v>1405</v>
      </c>
      <c r="CE25" s="55">
        <v>220517</v>
      </c>
      <c r="CF25" s="62">
        <f>ROUND(((CE25/CC25-1)*100),1)</f>
        <v>-13.3</v>
      </c>
      <c r="CG25" s="55">
        <v>985</v>
      </c>
      <c r="CH25" s="62">
        <f>ROUND(((CG25/CD25-1)*100),1)</f>
        <v>-29.9</v>
      </c>
      <c r="CI25" s="55">
        <f t="shared" si="144"/>
        <v>93941</v>
      </c>
      <c r="CJ25" s="55">
        <f t="shared" si="145"/>
        <v>229</v>
      </c>
      <c r="CK25" s="55">
        <f t="shared" si="146"/>
        <v>12418</v>
      </c>
      <c r="CL25" s="62">
        <f>ROUND(((CK25/CI25-1)*100),1)</f>
        <v>-86.8</v>
      </c>
      <c r="CM25" s="55">
        <f t="shared" si="148"/>
        <v>82</v>
      </c>
      <c r="CN25" s="62">
        <f>ROUND(((CM25/CJ25-1)*100),1)</f>
        <v>-64.2</v>
      </c>
      <c r="CO25" s="55">
        <v>348340</v>
      </c>
      <c r="CP25" s="55">
        <v>1634</v>
      </c>
      <c r="CQ25" s="55">
        <v>232935</v>
      </c>
      <c r="CR25" s="62">
        <f>ROUND(((CQ25/CO25-1)*100),1)</f>
        <v>-33.1</v>
      </c>
      <c r="CS25" s="55">
        <v>1067</v>
      </c>
      <c r="CT25" s="62">
        <f>ROUND(((CS25/CP25-1)*100),1)</f>
        <v>-34.700000000000003</v>
      </c>
      <c r="CU25" s="55">
        <f t="shared" si="152"/>
        <v>59776</v>
      </c>
      <c r="CV25" s="55">
        <f t="shared" si="153"/>
        <v>194</v>
      </c>
      <c r="CW25" s="55">
        <f t="shared" si="154"/>
        <v>0</v>
      </c>
      <c r="CX25" s="62">
        <f>ROUND(((CW25/CU25-1)*100),1)</f>
        <v>-100</v>
      </c>
      <c r="CY25" s="55">
        <f t="shared" si="156"/>
        <v>0</v>
      </c>
      <c r="CZ25" s="62">
        <f>ROUND(((CY25/CV25-1)*100),1)</f>
        <v>-100</v>
      </c>
      <c r="DA25" s="55">
        <v>408116</v>
      </c>
      <c r="DB25" s="55">
        <v>1828</v>
      </c>
      <c r="DC25" s="55">
        <v>232935</v>
      </c>
      <c r="DD25" s="62">
        <f>ROUND(((DC25/DA25-1)*100),1)</f>
        <v>-42.9</v>
      </c>
      <c r="DE25" s="55">
        <v>1067</v>
      </c>
      <c r="DF25" s="62">
        <f>ROUND(((DE25/DB25-1)*100),1)</f>
        <v>-41.6</v>
      </c>
      <c r="DG25" s="55">
        <f t="shared" si="160"/>
        <v>51565</v>
      </c>
      <c r="DH25" s="55">
        <f t="shared" si="161"/>
        <v>243</v>
      </c>
      <c r="DI25" s="55">
        <f t="shared" si="162"/>
        <v>38921</v>
      </c>
      <c r="DJ25" s="62">
        <f>ROUND(((DI25/DG25-1)*100),1)</f>
        <v>-24.5</v>
      </c>
      <c r="DK25" s="55">
        <f t="shared" si="163"/>
        <v>75</v>
      </c>
      <c r="DL25" s="62">
        <f>ROUND(((DK25/DH25-1)*100),1)</f>
        <v>-69.099999999999994</v>
      </c>
      <c r="DM25" s="55">
        <v>459681</v>
      </c>
      <c r="DN25" s="55">
        <v>2071</v>
      </c>
      <c r="DO25" s="55">
        <v>271856</v>
      </c>
      <c r="DP25" s="62">
        <f>ROUND(((DO25/DM25-1)*100),1)</f>
        <v>-40.9</v>
      </c>
      <c r="DQ25" s="55">
        <v>1142</v>
      </c>
      <c r="DR25" s="62">
        <f>ROUND(((DQ25/DN25-1)*100),1)</f>
        <v>-44.9</v>
      </c>
      <c r="DS25" s="55">
        <f t="shared" si="164"/>
        <v>56717</v>
      </c>
      <c r="DT25" s="55">
        <f t="shared" si="165"/>
        <v>287</v>
      </c>
      <c r="DU25" s="55">
        <f t="shared" si="166"/>
        <v>19044</v>
      </c>
      <c r="DV25" s="62">
        <f>ROUND(((DU25/DS25-1)*100),1)</f>
        <v>-66.400000000000006</v>
      </c>
      <c r="DW25" s="55">
        <f t="shared" si="168"/>
        <v>132</v>
      </c>
      <c r="DX25" s="62">
        <f>ROUND(((DW25/DT25-1)*100),1)</f>
        <v>-54</v>
      </c>
      <c r="DY25" s="55">
        <v>516398</v>
      </c>
      <c r="DZ25" s="55">
        <v>2358</v>
      </c>
      <c r="EA25" s="55">
        <v>290900</v>
      </c>
      <c r="EB25" s="62">
        <f>ROUND(((EA25/DY25-1)*100),1)</f>
        <v>-43.7</v>
      </c>
      <c r="EC25" s="55">
        <v>1274</v>
      </c>
      <c r="ED25" s="62">
        <f>ROUND(((EC25/DZ25-1)*100),1)</f>
        <v>-46</v>
      </c>
      <c r="EE25" s="55">
        <f t="shared" si="170"/>
        <v>25499</v>
      </c>
      <c r="EF25" s="55">
        <f t="shared" si="171"/>
        <v>107</v>
      </c>
      <c r="EG25" s="55">
        <f t="shared" si="172"/>
        <v>30785</v>
      </c>
      <c r="EH25" s="62">
        <f>ROUND(((EG25/EE25-1)*100),1)</f>
        <v>20.7</v>
      </c>
      <c r="EI25" s="55">
        <f t="shared" si="174"/>
        <v>397</v>
      </c>
      <c r="EJ25" s="62">
        <f>ROUND(((EI25/EF25-1)*100),1)</f>
        <v>271</v>
      </c>
      <c r="EK25" s="55">
        <v>541897</v>
      </c>
      <c r="EL25" s="55">
        <v>2465</v>
      </c>
      <c r="EM25" s="55">
        <v>321685</v>
      </c>
      <c r="EN25" s="62">
        <f>ROUND(((EM25/EK25-1)*100),1)</f>
        <v>-40.6</v>
      </c>
      <c r="EO25" s="55">
        <v>1671</v>
      </c>
      <c r="EP25" s="62">
        <f>ROUND(((EO25/EL25-1)*100),1)</f>
        <v>-32.200000000000003</v>
      </c>
    </row>
    <row r="26" spans="1:146" s="43" customFormat="1" ht="16.5" customHeight="1">
      <c r="A26" s="42" t="s">
        <v>7</v>
      </c>
      <c r="B26" s="46" t="s">
        <v>219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39632</v>
      </c>
      <c r="P26" s="55">
        <v>185</v>
      </c>
      <c r="Q26" s="55">
        <v>0</v>
      </c>
      <c r="R26" s="55">
        <v>0</v>
      </c>
      <c r="S26" s="55">
        <v>454172</v>
      </c>
      <c r="T26" s="55">
        <v>2717</v>
      </c>
      <c r="U26" s="55">
        <v>40000</v>
      </c>
      <c r="V26" s="55">
        <v>261</v>
      </c>
      <c r="W26" s="55">
        <v>58004</v>
      </c>
      <c r="X26" s="62">
        <f t="shared" ref="X26:X41" si="178">ROUND(((W26/U26-1)*100),1)</f>
        <v>45</v>
      </c>
      <c r="Y26" s="55">
        <v>385</v>
      </c>
      <c r="Z26" s="62">
        <f t="shared" ref="Z26:Z41" si="179">ROUND(((Y26/V26-1)*100),1)</f>
        <v>47.5</v>
      </c>
      <c r="AA26" s="55">
        <f t="shared" si="176"/>
        <v>80000</v>
      </c>
      <c r="AB26" s="55">
        <f t="shared" si="176"/>
        <v>501</v>
      </c>
      <c r="AC26" s="55">
        <f t="shared" si="176"/>
        <v>16088</v>
      </c>
      <c r="AD26" s="62">
        <f t="shared" ref="AD26:AD40" si="180">ROUND(((AC26/AA26-1)*100),1)</f>
        <v>-79.900000000000006</v>
      </c>
      <c r="AE26" s="55">
        <f t="shared" si="177"/>
        <v>73</v>
      </c>
      <c r="AF26" s="62">
        <f t="shared" ref="AF26:AF40" si="181">ROUND(((AE26/AB26-1)*100),1)</f>
        <v>-85.4</v>
      </c>
      <c r="AG26" s="55">
        <v>120000</v>
      </c>
      <c r="AH26" s="55">
        <v>762</v>
      </c>
      <c r="AI26" s="55">
        <v>74092</v>
      </c>
      <c r="AJ26" s="62">
        <f t="shared" ref="AJ26:AJ41" si="182">ROUND(((AI26/AG26-1)*100),1)</f>
        <v>-38.299999999999997</v>
      </c>
      <c r="AK26" s="55">
        <v>458</v>
      </c>
      <c r="AL26" s="62">
        <f t="shared" ref="AL26:AL41" si="183">ROUND(((AK26/AH26-1)*100),1)</f>
        <v>-39.9</v>
      </c>
      <c r="AM26" s="55">
        <f t="shared" si="112"/>
        <v>40000</v>
      </c>
      <c r="AN26" s="55">
        <f t="shared" si="113"/>
        <v>245</v>
      </c>
      <c r="AO26" s="55">
        <f t="shared" si="114"/>
        <v>20000</v>
      </c>
      <c r="AP26" s="62">
        <f t="shared" ref="AP26:AP36" si="184">ROUND(((AO26/AM26-1)*100),1)</f>
        <v>-50</v>
      </c>
      <c r="AQ26" s="55">
        <f t="shared" si="116"/>
        <v>127</v>
      </c>
      <c r="AR26" s="62">
        <f t="shared" ref="AR26:AR36" si="185">ROUND(((AQ26/AN26-1)*100),1)</f>
        <v>-48.2</v>
      </c>
      <c r="AS26" s="55">
        <v>160000</v>
      </c>
      <c r="AT26" s="55">
        <v>1007</v>
      </c>
      <c r="AU26" s="55">
        <v>94092</v>
      </c>
      <c r="AV26" s="62">
        <f t="shared" ref="AV26:AV35" si="186">ROUND(((AU26/AS26-1)*100),1)</f>
        <v>-41.2</v>
      </c>
      <c r="AW26" s="55">
        <v>585</v>
      </c>
      <c r="AX26" s="62">
        <f t="shared" ref="AX26:AX35" si="187">ROUND(((AW26/AT26-1)*100),1)</f>
        <v>-41.9</v>
      </c>
      <c r="AY26" s="55">
        <f t="shared" si="120"/>
        <v>40028</v>
      </c>
      <c r="AZ26" s="55">
        <f t="shared" si="121"/>
        <v>222</v>
      </c>
      <c r="BA26" s="55">
        <f t="shared" si="122"/>
        <v>17500</v>
      </c>
      <c r="BB26" s="62">
        <f t="shared" ref="BB26:BB30" si="188">ROUND(((BA26/AY26-1)*100),1)</f>
        <v>-56.3</v>
      </c>
      <c r="BC26" s="55">
        <f t="shared" si="124"/>
        <v>109</v>
      </c>
      <c r="BD26" s="62">
        <f t="shared" ref="BD26:BD36" si="189">ROUND(((BC26/AZ26-1)*100),1)</f>
        <v>-50.9</v>
      </c>
      <c r="BE26" s="55">
        <v>200028</v>
      </c>
      <c r="BF26" s="55">
        <v>1229</v>
      </c>
      <c r="BG26" s="55">
        <v>111592</v>
      </c>
      <c r="BH26" s="62">
        <f t="shared" ref="BH26:BH36" si="190">ROUND(((BG26/BE26-1)*100),1)</f>
        <v>-44.2</v>
      </c>
      <c r="BI26" s="55">
        <v>694</v>
      </c>
      <c r="BJ26" s="62">
        <f t="shared" ref="BJ26:BJ36" si="191">ROUND(((BI26/BF26-1)*100),1)</f>
        <v>-43.5</v>
      </c>
      <c r="BK26" s="55">
        <f t="shared" si="128"/>
        <v>38000</v>
      </c>
      <c r="BL26" s="55">
        <f t="shared" si="129"/>
        <v>212</v>
      </c>
      <c r="BM26" s="55">
        <f t="shared" si="130"/>
        <v>0</v>
      </c>
      <c r="BN26" s="62">
        <f t="shared" ref="BN26:BN30" si="192">ROUND(((BM26/BK26-1)*100),1)</f>
        <v>-100</v>
      </c>
      <c r="BO26" s="55">
        <f t="shared" si="132"/>
        <v>0</v>
      </c>
      <c r="BP26" s="62">
        <f t="shared" ref="BP26:BP37" si="193">ROUND(((BO26/BL26-1)*100),1)</f>
        <v>-100</v>
      </c>
      <c r="BQ26" s="55">
        <v>238028</v>
      </c>
      <c r="BR26" s="55">
        <v>1441</v>
      </c>
      <c r="BS26" s="55">
        <v>111592</v>
      </c>
      <c r="BT26" s="62">
        <f t="shared" ref="BT26:BT37" si="194">ROUND(((BS26/BQ26-1)*100),1)</f>
        <v>-53.1</v>
      </c>
      <c r="BU26" s="55">
        <v>694</v>
      </c>
      <c r="BV26" s="62">
        <f t="shared" ref="BV26:BV37" si="195">ROUND(((BU26/BR26-1)*100),1)</f>
        <v>-51.8</v>
      </c>
      <c r="BW26" s="55">
        <f t="shared" si="136"/>
        <v>20000</v>
      </c>
      <c r="BX26" s="55">
        <f t="shared" si="137"/>
        <v>130</v>
      </c>
      <c r="BY26" s="55">
        <f t="shared" si="138"/>
        <v>31000</v>
      </c>
      <c r="BZ26" s="62">
        <f t="shared" ref="BZ26:BZ38" si="196">ROUND(((BY26/BW26-1)*100),1)</f>
        <v>55</v>
      </c>
      <c r="CA26" s="55">
        <f t="shared" si="140"/>
        <v>193</v>
      </c>
      <c r="CB26" s="62">
        <f t="shared" ref="CB26:CB38" si="197">ROUND(((CA26/BX26-1)*100),1)</f>
        <v>48.5</v>
      </c>
      <c r="CC26" s="55">
        <v>258028</v>
      </c>
      <c r="CD26" s="55">
        <v>1571</v>
      </c>
      <c r="CE26" s="55">
        <v>142592</v>
      </c>
      <c r="CF26" s="62">
        <f t="shared" ref="CF26:CF38" si="198">ROUND(((CE26/CC26-1)*100),1)</f>
        <v>-44.7</v>
      </c>
      <c r="CG26" s="55">
        <v>887</v>
      </c>
      <c r="CH26" s="62">
        <f t="shared" ref="CH26:CH38" si="199">ROUND(((CG26/CD26-1)*100),1)</f>
        <v>-43.5</v>
      </c>
      <c r="CI26" s="55">
        <f t="shared" si="144"/>
        <v>20000</v>
      </c>
      <c r="CJ26" s="55">
        <f t="shared" si="145"/>
        <v>128</v>
      </c>
      <c r="CK26" s="55">
        <f t="shared" si="146"/>
        <v>53000</v>
      </c>
      <c r="CL26" s="62">
        <f t="shared" ref="CL26:CL28" si="200">ROUND(((CK26/CI26-1)*100),1)</f>
        <v>165</v>
      </c>
      <c r="CM26" s="55">
        <f t="shared" si="148"/>
        <v>330</v>
      </c>
      <c r="CN26" s="62">
        <f t="shared" ref="CN26:CN28" si="201">ROUND(((CM26/CJ26-1)*100),1)</f>
        <v>157.80000000000001</v>
      </c>
      <c r="CO26" s="55">
        <v>278028</v>
      </c>
      <c r="CP26" s="55">
        <v>1699</v>
      </c>
      <c r="CQ26" s="55">
        <v>195592</v>
      </c>
      <c r="CR26" s="62">
        <f t="shared" ref="CR26:CR38" si="202">ROUND(((CQ26/CO26-1)*100),1)</f>
        <v>-29.7</v>
      </c>
      <c r="CS26" s="55">
        <v>1217</v>
      </c>
      <c r="CT26" s="62">
        <f t="shared" ref="CT26:CT38" si="203">ROUND(((CS26/CP26-1)*100),1)</f>
        <v>-28.4</v>
      </c>
      <c r="CU26" s="55">
        <f t="shared" si="152"/>
        <v>0</v>
      </c>
      <c r="CV26" s="55">
        <f t="shared" si="153"/>
        <v>0</v>
      </c>
      <c r="CW26" s="55">
        <f t="shared" si="154"/>
        <v>0</v>
      </c>
      <c r="CX26" s="66">
        <v>0</v>
      </c>
      <c r="CY26" s="55">
        <f t="shared" si="156"/>
        <v>0</v>
      </c>
      <c r="CZ26" s="66">
        <v>0</v>
      </c>
      <c r="DA26" s="55">
        <v>278028</v>
      </c>
      <c r="DB26" s="55">
        <v>1699</v>
      </c>
      <c r="DC26" s="55">
        <v>195592</v>
      </c>
      <c r="DD26" s="62">
        <f t="shared" ref="DD26:DD38" si="204">ROUND(((DC26/DA26-1)*100),1)</f>
        <v>-29.7</v>
      </c>
      <c r="DE26" s="55">
        <v>1217</v>
      </c>
      <c r="DF26" s="62">
        <f t="shared" ref="DF26:DF38" si="205">ROUND(((DE26/DB26-1)*100),1)</f>
        <v>-28.4</v>
      </c>
      <c r="DG26" s="55">
        <f t="shared" si="160"/>
        <v>31800</v>
      </c>
      <c r="DH26" s="55">
        <f t="shared" si="161"/>
        <v>150</v>
      </c>
      <c r="DI26" s="55">
        <f t="shared" si="162"/>
        <v>36000</v>
      </c>
      <c r="DJ26" s="62">
        <f>ROUND(((DI26/DG26-1)*100),1)</f>
        <v>13.2</v>
      </c>
      <c r="DK26" s="55">
        <f t="shared" si="163"/>
        <v>250</v>
      </c>
      <c r="DL26" s="62">
        <f>ROUND(((DK26/DH26-1)*100),1)</f>
        <v>66.7</v>
      </c>
      <c r="DM26" s="55">
        <v>309828</v>
      </c>
      <c r="DN26" s="55">
        <v>1849</v>
      </c>
      <c r="DO26" s="55">
        <v>231592</v>
      </c>
      <c r="DP26" s="62">
        <f t="shared" ref="DP26:DP38" si="206">ROUND(((DO26/DM26-1)*100),1)</f>
        <v>-25.3</v>
      </c>
      <c r="DQ26" s="55">
        <v>1467</v>
      </c>
      <c r="DR26" s="62">
        <f t="shared" ref="DR26:DR38" si="207">ROUND(((DQ26/DN26-1)*100),1)</f>
        <v>-20.7</v>
      </c>
      <c r="DS26" s="55">
        <f t="shared" si="164"/>
        <v>20000</v>
      </c>
      <c r="DT26" s="55">
        <f t="shared" si="165"/>
        <v>128</v>
      </c>
      <c r="DU26" s="55">
        <f t="shared" si="166"/>
        <v>0</v>
      </c>
      <c r="DV26" s="62">
        <f>ROUND(((DU26/DS26-1)*100),1)</f>
        <v>-100</v>
      </c>
      <c r="DW26" s="55">
        <f t="shared" si="168"/>
        <v>0</v>
      </c>
      <c r="DX26" s="62">
        <f>ROUND(((DW26/DT26-1)*100),1)</f>
        <v>-100</v>
      </c>
      <c r="DY26" s="55">
        <v>329828</v>
      </c>
      <c r="DZ26" s="55">
        <v>1977</v>
      </c>
      <c r="EA26" s="55">
        <v>231592</v>
      </c>
      <c r="EB26" s="62">
        <f t="shared" ref="EB26:EB38" si="208">ROUND(((EA26/DY26-1)*100),1)</f>
        <v>-29.8</v>
      </c>
      <c r="EC26" s="55">
        <v>1467</v>
      </c>
      <c r="ED26" s="62">
        <f t="shared" ref="ED26:ED38" si="209">ROUND(((EC26/DZ26-1)*100),1)</f>
        <v>-25.8</v>
      </c>
      <c r="EE26" s="55">
        <f t="shared" si="170"/>
        <v>38422</v>
      </c>
      <c r="EF26" s="55">
        <f t="shared" si="171"/>
        <v>267</v>
      </c>
      <c r="EG26" s="55">
        <f t="shared" si="172"/>
        <v>40000</v>
      </c>
      <c r="EH26" s="62">
        <f>ROUND(((EG26/EE26-1)*100),1)</f>
        <v>4.0999999999999996</v>
      </c>
      <c r="EI26" s="55">
        <f t="shared" si="174"/>
        <v>250</v>
      </c>
      <c r="EJ26" s="62">
        <f>ROUND(((EI26/EF26-1)*100),1)</f>
        <v>-6.4</v>
      </c>
      <c r="EK26" s="55">
        <v>368250</v>
      </c>
      <c r="EL26" s="55">
        <v>2244</v>
      </c>
      <c r="EM26" s="55">
        <v>271592</v>
      </c>
      <c r="EN26" s="62">
        <f t="shared" ref="EN26:EN38" si="210">ROUND(((EM26/EK26-1)*100),1)</f>
        <v>-26.2</v>
      </c>
      <c r="EO26" s="55">
        <v>1717</v>
      </c>
      <c r="EP26" s="62">
        <f t="shared" ref="EP26:EP38" si="211">ROUND(((EO26/EL26-1)*100),1)</f>
        <v>-23.5</v>
      </c>
    </row>
    <row r="27" spans="1:146" s="43" customFormat="1" ht="16.5" customHeight="1">
      <c r="A27" s="42"/>
      <c r="B27" s="46" t="s">
        <v>46</v>
      </c>
      <c r="C27" s="55">
        <v>27925</v>
      </c>
      <c r="D27" s="55">
        <v>206</v>
      </c>
      <c r="E27" s="55">
        <v>83661</v>
      </c>
      <c r="F27" s="55">
        <v>467</v>
      </c>
      <c r="G27" s="55">
        <v>26949</v>
      </c>
      <c r="H27" s="55">
        <v>118</v>
      </c>
      <c r="I27" s="55">
        <v>55321</v>
      </c>
      <c r="J27" s="55">
        <v>210</v>
      </c>
      <c r="K27" s="55">
        <v>29875</v>
      </c>
      <c r="L27" s="55">
        <v>145</v>
      </c>
      <c r="M27" s="55">
        <v>23127</v>
      </c>
      <c r="N27" s="55">
        <v>193</v>
      </c>
      <c r="O27" s="55">
        <v>179681</v>
      </c>
      <c r="P27" s="55">
        <v>802</v>
      </c>
      <c r="Q27" s="55">
        <v>96388</v>
      </c>
      <c r="R27" s="55">
        <v>376</v>
      </c>
      <c r="S27" s="55">
        <v>353847</v>
      </c>
      <c r="T27" s="55">
        <v>1135</v>
      </c>
      <c r="U27" s="55">
        <v>47405</v>
      </c>
      <c r="V27" s="55">
        <v>208</v>
      </c>
      <c r="W27" s="55">
        <v>63951</v>
      </c>
      <c r="X27" s="62">
        <f t="shared" si="178"/>
        <v>34.9</v>
      </c>
      <c r="Y27" s="55">
        <v>253</v>
      </c>
      <c r="Z27" s="62">
        <f t="shared" si="179"/>
        <v>21.6</v>
      </c>
      <c r="AA27" s="55">
        <f t="shared" si="176"/>
        <v>57566</v>
      </c>
      <c r="AB27" s="55">
        <f t="shared" si="176"/>
        <v>220</v>
      </c>
      <c r="AC27" s="55">
        <f t="shared" si="176"/>
        <v>30375</v>
      </c>
      <c r="AD27" s="62">
        <f t="shared" si="180"/>
        <v>-47.2</v>
      </c>
      <c r="AE27" s="55">
        <f t="shared" si="177"/>
        <v>192</v>
      </c>
      <c r="AF27" s="62">
        <f t="shared" si="181"/>
        <v>-12.7</v>
      </c>
      <c r="AG27" s="55">
        <v>104971</v>
      </c>
      <c r="AH27" s="55">
        <v>428</v>
      </c>
      <c r="AI27" s="55">
        <v>94326</v>
      </c>
      <c r="AJ27" s="62">
        <f t="shared" si="182"/>
        <v>-10.1</v>
      </c>
      <c r="AK27" s="55">
        <v>445</v>
      </c>
      <c r="AL27" s="62">
        <f t="shared" si="183"/>
        <v>4</v>
      </c>
      <c r="AM27" s="55">
        <f t="shared" si="112"/>
        <v>38209</v>
      </c>
      <c r="AN27" s="55">
        <f t="shared" si="113"/>
        <v>100</v>
      </c>
      <c r="AO27" s="55">
        <f t="shared" si="114"/>
        <v>54954</v>
      </c>
      <c r="AP27" s="62">
        <f t="shared" si="184"/>
        <v>43.8</v>
      </c>
      <c r="AQ27" s="55">
        <f t="shared" si="116"/>
        <v>175</v>
      </c>
      <c r="AR27" s="62">
        <f t="shared" si="185"/>
        <v>75</v>
      </c>
      <c r="AS27" s="55">
        <v>143180</v>
      </c>
      <c r="AT27" s="55">
        <v>528</v>
      </c>
      <c r="AU27" s="55">
        <v>149280</v>
      </c>
      <c r="AV27" s="62">
        <f t="shared" si="186"/>
        <v>4.3</v>
      </c>
      <c r="AW27" s="55">
        <v>620</v>
      </c>
      <c r="AX27" s="62">
        <f t="shared" si="187"/>
        <v>17.399999999999999</v>
      </c>
      <c r="AY27" s="55">
        <f t="shared" si="120"/>
        <v>14379</v>
      </c>
      <c r="AZ27" s="55">
        <f t="shared" si="121"/>
        <v>28</v>
      </c>
      <c r="BA27" s="55">
        <f t="shared" si="122"/>
        <v>12052</v>
      </c>
      <c r="BB27" s="62">
        <f t="shared" si="188"/>
        <v>-16.2</v>
      </c>
      <c r="BC27" s="55">
        <f t="shared" si="124"/>
        <v>235</v>
      </c>
      <c r="BD27" s="62">
        <f t="shared" si="189"/>
        <v>739.3</v>
      </c>
      <c r="BE27" s="55">
        <v>157559</v>
      </c>
      <c r="BF27" s="55">
        <v>556</v>
      </c>
      <c r="BG27" s="55">
        <v>161332</v>
      </c>
      <c r="BH27" s="62">
        <f t="shared" si="190"/>
        <v>2.4</v>
      </c>
      <c r="BI27" s="55">
        <v>855</v>
      </c>
      <c r="BJ27" s="62">
        <f t="shared" si="191"/>
        <v>53.8</v>
      </c>
      <c r="BK27" s="55">
        <f t="shared" si="128"/>
        <v>58897</v>
      </c>
      <c r="BL27" s="55">
        <f t="shared" si="129"/>
        <v>131</v>
      </c>
      <c r="BM27" s="55">
        <f t="shared" si="130"/>
        <v>47188</v>
      </c>
      <c r="BN27" s="62">
        <f t="shared" si="192"/>
        <v>-19.899999999999999</v>
      </c>
      <c r="BO27" s="55">
        <f t="shared" si="132"/>
        <v>215</v>
      </c>
      <c r="BP27" s="62">
        <f t="shared" si="193"/>
        <v>64.099999999999994</v>
      </c>
      <c r="BQ27" s="55">
        <v>216456</v>
      </c>
      <c r="BR27" s="55">
        <v>687</v>
      </c>
      <c r="BS27" s="55">
        <v>208520</v>
      </c>
      <c r="BT27" s="62">
        <f t="shared" si="194"/>
        <v>-3.7</v>
      </c>
      <c r="BU27" s="55">
        <v>1070</v>
      </c>
      <c r="BV27" s="62">
        <f t="shared" si="195"/>
        <v>55.7</v>
      </c>
      <c r="BW27" s="55">
        <f t="shared" si="136"/>
        <v>29408</v>
      </c>
      <c r="BX27" s="55">
        <f t="shared" si="137"/>
        <v>66</v>
      </c>
      <c r="BY27" s="55">
        <f t="shared" si="138"/>
        <v>24185</v>
      </c>
      <c r="BZ27" s="62">
        <f t="shared" si="196"/>
        <v>-17.8</v>
      </c>
      <c r="CA27" s="55">
        <f t="shared" si="140"/>
        <v>122</v>
      </c>
      <c r="CB27" s="62">
        <f t="shared" si="197"/>
        <v>84.8</v>
      </c>
      <c r="CC27" s="55">
        <v>245864</v>
      </c>
      <c r="CD27" s="55">
        <v>753</v>
      </c>
      <c r="CE27" s="55">
        <v>232705</v>
      </c>
      <c r="CF27" s="62">
        <f t="shared" si="198"/>
        <v>-5.4</v>
      </c>
      <c r="CG27" s="55">
        <v>1192</v>
      </c>
      <c r="CH27" s="62">
        <f t="shared" si="199"/>
        <v>58.3</v>
      </c>
      <c r="CI27" s="55">
        <f t="shared" si="144"/>
        <v>33064</v>
      </c>
      <c r="CJ27" s="55">
        <f t="shared" si="145"/>
        <v>185</v>
      </c>
      <c r="CK27" s="55">
        <f t="shared" si="146"/>
        <v>84104</v>
      </c>
      <c r="CL27" s="62">
        <f t="shared" si="200"/>
        <v>154.4</v>
      </c>
      <c r="CM27" s="55">
        <f t="shared" si="148"/>
        <v>404</v>
      </c>
      <c r="CN27" s="62">
        <f t="shared" si="201"/>
        <v>118.4</v>
      </c>
      <c r="CO27" s="55">
        <v>278928</v>
      </c>
      <c r="CP27" s="55">
        <v>938</v>
      </c>
      <c r="CQ27" s="55">
        <v>316809</v>
      </c>
      <c r="CR27" s="62">
        <f t="shared" si="202"/>
        <v>13.6</v>
      </c>
      <c r="CS27" s="55">
        <v>1596</v>
      </c>
      <c r="CT27" s="62">
        <f t="shared" si="203"/>
        <v>70.099999999999994</v>
      </c>
      <c r="CU27" s="55">
        <f t="shared" si="152"/>
        <v>18620</v>
      </c>
      <c r="CV27" s="55">
        <f t="shared" si="153"/>
        <v>31</v>
      </c>
      <c r="CW27" s="55">
        <f t="shared" si="154"/>
        <v>36249</v>
      </c>
      <c r="CX27" s="62">
        <f t="shared" ref="CX27:CX29" si="212">ROUND(((CW27/CU27-1)*100),1)</f>
        <v>94.7</v>
      </c>
      <c r="CY27" s="55">
        <f t="shared" si="156"/>
        <v>304</v>
      </c>
      <c r="CZ27" s="62">
        <f t="shared" ref="CZ27:CZ29" si="213">ROUND(((CY27/CV27-1)*100),1)</f>
        <v>880.6</v>
      </c>
      <c r="DA27" s="55">
        <v>297548</v>
      </c>
      <c r="DB27" s="55">
        <v>969</v>
      </c>
      <c r="DC27" s="55">
        <v>353058</v>
      </c>
      <c r="DD27" s="62">
        <f t="shared" si="204"/>
        <v>18.7</v>
      </c>
      <c r="DE27" s="55">
        <v>1900</v>
      </c>
      <c r="DF27" s="62">
        <f t="shared" si="205"/>
        <v>96.1</v>
      </c>
      <c r="DG27" s="55">
        <f t="shared" si="160"/>
        <v>0</v>
      </c>
      <c r="DH27" s="55">
        <f t="shared" si="161"/>
        <v>0</v>
      </c>
      <c r="DI27" s="55">
        <f t="shared" si="162"/>
        <v>0</v>
      </c>
      <c r="DJ27" s="66">
        <v>0</v>
      </c>
      <c r="DK27" s="55">
        <f t="shared" si="163"/>
        <v>0</v>
      </c>
      <c r="DL27" s="66">
        <v>0</v>
      </c>
      <c r="DM27" s="55">
        <v>297548</v>
      </c>
      <c r="DN27" s="55">
        <v>969</v>
      </c>
      <c r="DO27" s="55">
        <v>353058</v>
      </c>
      <c r="DP27" s="62">
        <f t="shared" si="206"/>
        <v>18.7</v>
      </c>
      <c r="DQ27" s="55">
        <v>1900</v>
      </c>
      <c r="DR27" s="62">
        <f t="shared" si="207"/>
        <v>96.1</v>
      </c>
      <c r="DS27" s="55">
        <f t="shared" si="164"/>
        <v>24019</v>
      </c>
      <c r="DT27" s="55">
        <f t="shared" si="165"/>
        <v>38</v>
      </c>
      <c r="DU27" s="55">
        <f t="shared" si="166"/>
        <v>15778</v>
      </c>
      <c r="DV27" s="62">
        <f t="shared" ref="DV27:DV39" si="214">ROUND(((DU27/DS27-1)*100),1)</f>
        <v>-34.299999999999997</v>
      </c>
      <c r="DW27" s="55">
        <f t="shared" si="168"/>
        <v>21</v>
      </c>
      <c r="DX27" s="62">
        <f t="shared" ref="DX27:DX39" si="215">ROUND(((DW27/DT27-1)*100),1)</f>
        <v>-44.7</v>
      </c>
      <c r="DY27" s="55">
        <v>321567</v>
      </c>
      <c r="DZ27" s="55">
        <v>1007</v>
      </c>
      <c r="EA27" s="55">
        <v>368836</v>
      </c>
      <c r="EB27" s="62">
        <f t="shared" si="208"/>
        <v>14.7</v>
      </c>
      <c r="EC27" s="55">
        <v>1921</v>
      </c>
      <c r="ED27" s="62">
        <f t="shared" si="209"/>
        <v>90.8</v>
      </c>
      <c r="EE27" s="55">
        <f t="shared" si="170"/>
        <v>687</v>
      </c>
      <c r="EF27" s="55">
        <f t="shared" si="171"/>
        <v>5</v>
      </c>
      <c r="EG27" s="55">
        <f t="shared" si="172"/>
        <v>0</v>
      </c>
      <c r="EH27" s="62">
        <f t="shared" ref="EH27:EH31" si="216">ROUND(((EG27/EE27-1)*100),1)</f>
        <v>-100</v>
      </c>
      <c r="EI27" s="55">
        <f t="shared" si="174"/>
        <v>0</v>
      </c>
      <c r="EJ27" s="62">
        <f t="shared" ref="EJ27:EJ31" si="217">ROUND(((EI27/EF27-1)*100),1)</f>
        <v>-100</v>
      </c>
      <c r="EK27" s="55">
        <v>322254</v>
      </c>
      <c r="EL27" s="55">
        <v>1012</v>
      </c>
      <c r="EM27" s="55">
        <v>368836</v>
      </c>
      <c r="EN27" s="62">
        <f t="shared" si="210"/>
        <v>14.5</v>
      </c>
      <c r="EO27" s="55">
        <v>1921</v>
      </c>
      <c r="EP27" s="62">
        <f t="shared" si="211"/>
        <v>89.8</v>
      </c>
    </row>
    <row r="28" spans="1:146" s="43" customFormat="1" ht="16.5" customHeight="1">
      <c r="A28" s="42"/>
      <c r="B28" s="46" t="s">
        <v>44</v>
      </c>
      <c r="C28" s="55">
        <v>8856</v>
      </c>
      <c r="D28" s="55">
        <v>56</v>
      </c>
      <c r="E28" s="55">
        <v>23777</v>
      </c>
      <c r="F28" s="55">
        <v>113</v>
      </c>
      <c r="G28" s="55">
        <v>0</v>
      </c>
      <c r="H28" s="55">
        <v>0</v>
      </c>
      <c r="I28" s="55">
        <v>15447</v>
      </c>
      <c r="J28" s="55">
        <v>57</v>
      </c>
      <c r="K28" s="55">
        <v>73418</v>
      </c>
      <c r="L28" s="55">
        <v>347</v>
      </c>
      <c r="M28" s="55">
        <v>156142</v>
      </c>
      <c r="N28" s="55">
        <v>551</v>
      </c>
      <c r="O28" s="55">
        <v>80067</v>
      </c>
      <c r="P28" s="55">
        <v>320</v>
      </c>
      <c r="Q28" s="55">
        <v>82177</v>
      </c>
      <c r="R28" s="55">
        <v>362</v>
      </c>
      <c r="S28" s="55">
        <v>214869</v>
      </c>
      <c r="T28" s="55">
        <v>979</v>
      </c>
      <c r="U28" s="55">
        <v>25006</v>
      </c>
      <c r="V28" s="55">
        <v>90</v>
      </c>
      <c r="W28" s="55">
        <v>8968</v>
      </c>
      <c r="X28" s="62">
        <f t="shared" si="178"/>
        <v>-64.099999999999994</v>
      </c>
      <c r="Y28" s="55">
        <v>50</v>
      </c>
      <c r="Z28" s="62">
        <f t="shared" si="179"/>
        <v>-44.4</v>
      </c>
      <c r="AA28" s="55">
        <f t="shared" si="176"/>
        <v>31016</v>
      </c>
      <c r="AB28" s="55">
        <f t="shared" si="176"/>
        <v>142</v>
      </c>
      <c r="AC28" s="55">
        <f t="shared" si="176"/>
        <v>18368</v>
      </c>
      <c r="AD28" s="62">
        <f t="shared" si="180"/>
        <v>-40.799999999999997</v>
      </c>
      <c r="AE28" s="55">
        <f t="shared" si="177"/>
        <v>77</v>
      </c>
      <c r="AF28" s="62">
        <f t="shared" si="181"/>
        <v>-45.8</v>
      </c>
      <c r="AG28" s="55">
        <v>56022</v>
      </c>
      <c r="AH28" s="55">
        <v>232</v>
      </c>
      <c r="AI28" s="55">
        <v>27336</v>
      </c>
      <c r="AJ28" s="62">
        <f t="shared" si="182"/>
        <v>-51.2</v>
      </c>
      <c r="AK28" s="55">
        <v>127</v>
      </c>
      <c r="AL28" s="62">
        <f t="shared" si="183"/>
        <v>-45.3</v>
      </c>
      <c r="AM28" s="55">
        <f t="shared" si="112"/>
        <v>20058</v>
      </c>
      <c r="AN28" s="55">
        <f t="shared" si="113"/>
        <v>89</v>
      </c>
      <c r="AO28" s="55">
        <f t="shared" si="114"/>
        <v>6161</v>
      </c>
      <c r="AP28" s="62">
        <f t="shared" si="184"/>
        <v>-69.3</v>
      </c>
      <c r="AQ28" s="55">
        <f t="shared" si="116"/>
        <v>19</v>
      </c>
      <c r="AR28" s="62">
        <f t="shared" si="185"/>
        <v>-78.7</v>
      </c>
      <c r="AS28" s="55">
        <v>76080</v>
      </c>
      <c r="AT28" s="55">
        <v>321</v>
      </c>
      <c r="AU28" s="55">
        <v>33497</v>
      </c>
      <c r="AV28" s="62">
        <f t="shared" si="186"/>
        <v>-56</v>
      </c>
      <c r="AW28" s="55">
        <v>146</v>
      </c>
      <c r="AX28" s="62">
        <f t="shared" si="187"/>
        <v>-54.5</v>
      </c>
      <c r="AY28" s="55">
        <f t="shared" si="120"/>
        <v>801</v>
      </c>
      <c r="AZ28" s="55">
        <f t="shared" si="121"/>
        <v>2</v>
      </c>
      <c r="BA28" s="55">
        <f t="shared" si="122"/>
        <v>45345</v>
      </c>
      <c r="BB28" s="62">
        <f t="shared" si="188"/>
        <v>5561</v>
      </c>
      <c r="BC28" s="55">
        <f t="shared" si="124"/>
        <v>216</v>
      </c>
      <c r="BD28" s="62">
        <f t="shared" si="189"/>
        <v>10700</v>
      </c>
      <c r="BE28" s="55">
        <v>76881</v>
      </c>
      <c r="BF28" s="55">
        <v>323</v>
      </c>
      <c r="BG28" s="55">
        <v>78842</v>
      </c>
      <c r="BH28" s="62">
        <f t="shared" si="190"/>
        <v>2.6</v>
      </c>
      <c r="BI28" s="55">
        <v>362</v>
      </c>
      <c r="BJ28" s="62">
        <f t="shared" si="191"/>
        <v>12.1</v>
      </c>
      <c r="BK28" s="55">
        <f t="shared" si="128"/>
        <v>19638</v>
      </c>
      <c r="BL28" s="55">
        <f t="shared" si="129"/>
        <v>70</v>
      </c>
      <c r="BM28" s="55">
        <f t="shared" si="130"/>
        <v>0</v>
      </c>
      <c r="BN28" s="62">
        <f t="shared" si="192"/>
        <v>-100</v>
      </c>
      <c r="BO28" s="55">
        <f t="shared" si="132"/>
        <v>0</v>
      </c>
      <c r="BP28" s="62">
        <f t="shared" si="193"/>
        <v>-100</v>
      </c>
      <c r="BQ28" s="55">
        <v>96519</v>
      </c>
      <c r="BR28" s="55">
        <v>393</v>
      </c>
      <c r="BS28" s="55">
        <v>78842</v>
      </c>
      <c r="BT28" s="62">
        <f t="shared" si="194"/>
        <v>-18.3</v>
      </c>
      <c r="BU28" s="55">
        <v>362</v>
      </c>
      <c r="BV28" s="62">
        <f t="shared" si="195"/>
        <v>-7.9</v>
      </c>
      <c r="BW28" s="55">
        <f t="shared" si="136"/>
        <v>0</v>
      </c>
      <c r="BX28" s="55">
        <f t="shared" si="137"/>
        <v>0</v>
      </c>
      <c r="BY28" s="55">
        <f t="shared" si="138"/>
        <v>0</v>
      </c>
      <c r="BZ28" s="66">
        <v>0</v>
      </c>
      <c r="CA28" s="55">
        <f t="shared" si="140"/>
        <v>0</v>
      </c>
      <c r="CB28" s="66">
        <v>0</v>
      </c>
      <c r="CC28" s="55">
        <v>96519</v>
      </c>
      <c r="CD28" s="55">
        <v>393</v>
      </c>
      <c r="CE28" s="55">
        <v>78842</v>
      </c>
      <c r="CF28" s="62">
        <f t="shared" si="198"/>
        <v>-18.3</v>
      </c>
      <c r="CG28" s="55">
        <v>362</v>
      </c>
      <c r="CH28" s="62">
        <f t="shared" si="199"/>
        <v>-7.9</v>
      </c>
      <c r="CI28" s="55">
        <f t="shared" si="144"/>
        <v>57103</v>
      </c>
      <c r="CJ28" s="55">
        <f t="shared" si="145"/>
        <v>266</v>
      </c>
      <c r="CK28" s="55">
        <f t="shared" si="146"/>
        <v>0</v>
      </c>
      <c r="CL28" s="54">
        <f t="shared" si="200"/>
        <v>-100</v>
      </c>
      <c r="CM28" s="55">
        <f t="shared" si="148"/>
        <v>0</v>
      </c>
      <c r="CN28" s="54">
        <f t="shared" si="201"/>
        <v>-100</v>
      </c>
      <c r="CO28" s="55">
        <v>153622</v>
      </c>
      <c r="CP28" s="55">
        <v>659</v>
      </c>
      <c r="CQ28" s="55">
        <v>78842</v>
      </c>
      <c r="CR28" s="62">
        <f t="shared" si="202"/>
        <v>-48.7</v>
      </c>
      <c r="CS28" s="55">
        <v>362</v>
      </c>
      <c r="CT28" s="62">
        <f t="shared" si="203"/>
        <v>-45.1</v>
      </c>
      <c r="CU28" s="55">
        <f t="shared" si="152"/>
        <v>17790</v>
      </c>
      <c r="CV28" s="55">
        <f t="shared" si="153"/>
        <v>67</v>
      </c>
      <c r="CW28" s="55">
        <f t="shared" si="154"/>
        <v>0</v>
      </c>
      <c r="CX28" s="54">
        <f t="shared" si="212"/>
        <v>-100</v>
      </c>
      <c r="CY28" s="55">
        <f t="shared" si="156"/>
        <v>0</v>
      </c>
      <c r="CZ28" s="54">
        <f t="shared" si="213"/>
        <v>-100</v>
      </c>
      <c r="DA28" s="55">
        <v>171412</v>
      </c>
      <c r="DB28" s="55">
        <v>726</v>
      </c>
      <c r="DC28" s="55">
        <v>78842</v>
      </c>
      <c r="DD28" s="62">
        <f t="shared" si="204"/>
        <v>-54</v>
      </c>
      <c r="DE28" s="55">
        <v>362</v>
      </c>
      <c r="DF28" s="62">
        <f t="shared" si="205"/>
        <v>-50.1</v>
      </c>
      <c r="DG28" s="55">
        <f t="shared" si="160"/>
        <v>9377</v>
      </c>
      <c r="DH28" s="55">
        <f t="shared" si="161"/>
        <v>44</v>
      </c>
      <c r="DI28" s="55">
        <f t="shared" si="162"/>
        <v>0</v>
      </c>
      <c r="DJ28" s="54">
        <f t="shared" ref="DJ28:DJ29" si="218">ROUND(((DI28/DG28-1)*100),1)</f>
        <v>-100</v>
      </c>
      <c r="DK28" s="55">
        <f t="shared" si="163"/>
        <v>0</v>
      </c>
      <c r="DL28" s="54">
        <f t="shared" ref="DL28:DL29" si="219">ROUND(((DK28/DH28-1)*100),1)</f>
        <v>-100</v>
      </c>
      <c r="DM28" s="55">
        <v>180789</v>
      </c>
      <c r="DN28" s="55">
        <v>770</v>
      </c>
      <c r="DO28" s="55">
        <v>78842</v>
      </c>
      <c r="DP28" s="62">
        <f t="shared" si="206"/>
        <v>-56.4</v>
      </c>
      <c r="DQ28" s="55">
        <v>362</v>
      </c>
      <c r="DR28" s="62">
        <f t="shared" si="207"/>
        <v>-53</v>
      </c>
      <c r="DS28" s="55">
        <f t="shared" si="164"/>
        <v>2946</v>
      </c>
      <c r="DT28" s="55">
        <f t="shared" si="165"/>
        <v>14</v>
      </c>
      <c r="DU28" s="55">
        <f t="shared" si="166"/>
        <v>0</v>
      </c>
      <c r="DV28" s="62">
        <f t="shared" si="214"/>
        <v>-100</v>
      </c>
      <c r="DW28" s="55">
        <f t="shared" si="168"/>
        <v>0</v>
      </c>
      <c r="DX28" s="62">
        <f t="shared" si="215"/>
        <v>-100</v>
      </c>
      <c r="DY28" s="55">
        <v>183735</v>
      </c>
      <c r="DZ28" s="55">
        <v>784</v>
      </c>
      <c r="EA28" s="55">
        <v>78842</v>
      </c>
      <c r="EB28" s="62">
        <f t="shared" si="208"/>
        <v>-57.1</v>
      </c>
      <c r="EC28" s="55">
        <v>362</v>
      </c>
      <c r="ED28" s="62">
        <f t="shared" si="209"/>
        <v>-53.8</v>
      </c>
      <c r="EE28" s="55">
        <f t="shared" si="170"/>
        <v>30307</v>
      </c>
      <c r="EF28" s="55">
        <f t="shared" si="171"/>
        <v>190</v>
      </c>
      <c r="EG28" s="55">
        <f t="shared" si="172"/>
        <v>0</v>
      </c>
      <c r="EH28" s="62">
        <f t="shared" si="216"/>
        <v>-100</v>
      </c>
      <c r="EI28" s="55">
        <f t="shared" si="174"/>
        <v>0</v>
      </c>
      <c r="EJ28" s="62">
        <f t="shared" si="217"/>
        <v>-100</v>
      </c>
      <c r="EK28" s="55">
        <v>214042</v>
      </c>
      <c r="EL28" s="55">
        <v>974</v>
      </c>
      <c r="EM28" s="55">
        <v>78842</v>
      </c>
      <c r="EN28" s="62">
        <f t="shared" si="210"/>
        <v>-63.2</v>
      </c>
      <c r="EO28" s="55">
        <v>362</v>
      </c>
      <c r="EP28" s="62">
        <f t="shared" si="211"/>
        <v>-62.8</v>
      </c>
    </row>
    <row r="29" spans="1:146" s="43" customFormat="1" ht="16.5" customHeight="1">
      <c r="A29" s="42"/>
      <c r="B29" s="46" t="s">
        <v>163</v>
      </c>
      <c r="C29" s="55"/>
      <c r="D29" s="55"/>
      <c r="E29" s="55"/>
      <c r="F29" s="55"/>
      <c r="G29" s="55"/>
      <c r="H29" s="55"/>
      <c r="I29" s="55"/>
      <c r="J29" s="55"/>
      <c r="K29" s="55">
        <v>0</v>
      </c>
      <c r="L29" s="55">
        <v>0</v>
      </c>
      <c r="M29" s="55">
        <v>154815</v>
      </c>
      <c r="N29" s="55">
        <v>460</v>
      </c>
      <c r="O29" s="55">
        <v>395741</v>
      </c>
      <c r="P29" s="55">
        <v>1295</v>
      </c>
      <c r="Q29" s="55">
        <v>194477</v>
      </c>
      <c r="R29" s="55">
        <v>626</v>
      </c>
      <c r="S29" s="55">
        <v>170679</v>
      </c>
      <c r="T29" s="55">
        <v>567</v>
      </c>
      <c r="U29" s="55">
        <v>26040</v>
      </c>
      <c r="V29" s="55">
        <v>86</v>
      </c>
      <c r="W29" s="55">
        <v>30047</v>
      </c>
      <c r="X29" s="62">
        <f t="shared" si="178"/>
        <v>15.4</v>
      </c>
      <c r="Y29" s="55">
        <v>95</v>
      </c>
      <c r="Z29" s="62">
        <f t="shared" si="179"/>
        <v>10.5</v>
      </c>
      <c r="AA29" s="55">
        <f t="shared" ref="AA29:AA43" si="220">AG29-U29</f>
        <v>11040</v>
      </c>
      <c r="AB29" s="55">
        <f t="shared" ref="AB29:AB43" si="221">AH29-V29</f>
        <v>45</v>
      </c>
      <c r="AC29" s="55">
        <f t="shared" ref="AC29:AC43" si="222">AI29-W29</f>
        <v>0</v>
      </c>
      <c r="AD29" s="62">
        <f t="shared" si="180"/>
        <v>-100</v>
      </c>
      <c r="AE29" s="55">
        <f t="shared" si="177"/>
        <v>0</v>
      </c>
      <c r="AF29" s="62">
        <f t="shared" si="181"/>
        <v>-100</v>
      </c>
      <c r="AG29" s="55">
        <v>37080</v>
      </c>
      <c r="AH29" s="55">
        <v>131</v>
      </c>
      <c r="AI29" s="55">
        <v>30047</v>
      </c>
      <c r="AJ29" s="62">
        <f t="shared" si="182"/>
        <v>-19</v>
      </c>
      <c r="AK29" s="55">
        <v>95</v>
      </c>
      <c r="AL29" s="62">
        <f t="shared" si="183"/>
        <v>-27.5</v>
      </c>
      <c r="AM29" s="55">
        <f t="shared" si="112"/>
        <v>0</v>
      </c>
      <c r="AN29" s="55">
        <f t="shared" si="113"/>
        <v>0</v>
      </c>
      <c r="AO29" s="55">
        <f t="shared" si="114"/>
        <v>7102</v>
      </c>
      <c r="AP29" s="66">
        <v>0</v>
      </c>
      <c r="AQ29" s="55">
        <f t="shared" si="116"/>
        <v>34</v>
      </c>
      <c r="AR29" s="66">
        <v>0</v>
      </c>
      <c r="AS29" s="55">
        <v>37080</v>
      </c>
      <c r="AT29" s="55">
        <v>131</v>
      </c>
      <c r="AU29" s="55">
        <v>37149</v>
      </c>
      <c r="AV29" s="62">
        <f t="shared" si="186"/>
        <v>0.2</v>
      </c>
      <c r="AW29" s="55">
        <v>129</v>
      </c>
      <c r="AX29" s="62">
        <f t="shared" si="187"/>
        <v>-1.5</v>
      </c>
      <c r="AY29" s="55">
        <f t="shared" si="120"/>
        <v>9951</v>
      </c>
      <c r="AZ29" s="55">
        <f t="shared" si="121"/>
        <v>43</v>
      </c>
      <c r="BA29" s="55">
        <f t="shared" si="122"/>
        <v>43345</v>
      </c>
      <c r="BB29" s="62">
        <f t="shared" si="188"/>
        <v>335.6</v>
      </c>
      <c r="BC29" s="55">
        <f t="shared" si="124"/>
        <v>168</v>
      </c>
      <c r="BD29" s="62">
        <f t="shared" si="189"/>
        <v>290.7</v>
      </c>
      <c r="BE29" s="55">
        <v>47031</v>
      </c>
      <c r="BF29" s="55">
        <v>174</v>
      </c>
      <c r="BG29" s="55">
        <v>80494</v>
      </c>
      <c r="BH29" s="62">
        <f t="shared" si="190"/>
        <v>71.2</v>
      </c>
      <c r="BI29" s="55">
        <v>297</v>
      </c>
      <c r="BJ29" s="62">
        <f t="shared" si="191"/>
        <v>70.7</v>
      </c>
      <c r="BK29" s="55">
        <f t="shared" si="128"/>
        <v>0</v>
      </c>
      <c r="BL29" s="55">
        <f t="shared" si="129"/>
        <v>0</v>
      </c>
      <c r="BM29" s="55">
        <f t="shared" si="130"/>
        <v>23043</v>
      </c>
      <c r="BN29" s="66">
        <v>0</v>
      </c>
      <c r="BO29" s="55">
        <f t="shared" si="132"/>
        <v>89</v>
      </c>
      <c r="BP29" s="66">
        <v>0</v>
      </c>
      <c r="BQ29" s="55">
        <v>47031</v>
      </c>
      <c r="BR29" s="55">
        <v>174</v>
      </c>
      <c r="BS29" s="55">
        <v>103537</v>
      </c>
      <c r="BT29" s="62">
        <f t="shared" si="194"/>
        <v>120.1</v>
      </c>
      <c r="BU29" s="55">
        <v>386</v>
      </c>
      <c r="BV29" s="62">
        <f t="shared" si="195"/>
        <v>121.8</v>
      </c>
      <c r="BW29" s="55">
        <f t="shared" si="136"/>
        <v>12330</v>
      </c>
      <c r="BX29" s="55">
        <f t="shared" si="137"/>
        <v>38</v>
      </c>
      <c r="BY29" s="55">
        <f t="shared" si="138"/>
        <v>11820</v>
      </c>
      <c r="BZ29" s="62">
        <f t="shared" si="196"/>
        <v>-4.0999999999999996</v>
      </c>
      <c r="CA29" s="55">
        <f t="shared" si="140"/>
        <v>53</v>
      </c>
      <c r="CB29" s="62">
        <f t="shared" si="197"/>
        <v>39.5</v>
      </c>
      <c r="CC29" s="55">
        <v>59361</v>
      </c>
      <c r="CD29" s="55">
        <v>212</v>
      </c>
      <c r="CE29" s="55">
        <v>115357</v>
      </c>
      <c r="CF29" s="62">
        <f t="shared" si="198"/>
        <v>94.3</v>
      </c>
      <c r="CG29" s="55">
        <v>439</v>
      </c>
      <c r="CH29" s="62">
        <f t="shared" si="199"/>
        <v>107.1</v>
      </c>
      <c r="CI29" s="55">
        <f t="shared" si="144"/>
        <v>18935</v>
      </c>
      <c r="CJ29" s="55">
        <f t="shared" si="145"/>
        <v>64</v>
      </c>
      <c r="CK29" s="55">
        <f t="shared" si="146"/>
        <v>0</v>
      </c>
      <c r="CL29" s="62">
        <f t="shared" ref="CL29:CL32" si="223">ROUND(((CK29/CI29-1)*100),1)</f>
        <v>-100</v>
      </c>
      <c r="CM29" s="55">
        <f t="shared" si="148"/>
        <v>0</v>
      </c>
      <c r="CN29" s="62">
        <f t="shared" ref="CN29:CN32" si="224">ROUND(((CM29/CJ29-1)*100),1)</f>
        <v>-100</v>
      </c>
      <c r="CO29" s="55">
        <v>78296</v>
      </c>
      <c r="CP29" s="55">
        <v>276</v>
      </c>
      <c r="CQ29" s="55">
        <v>115357</v>
      </c>
      <c r="CR29" s="62">
        <f t="shared" si="202"/>
        <v>47.3</v>
      </c>
      <c r="CS29" s="55">
        <v>439</v>
      </c>
      <c r="CT29" s="62">
        <f t="shared" si="203"/>
        <v>59.1</v>
      </c>
      <c r="CU29" s="55">
        <f t="shared" si="152"/>
        <v>27684</v>
      </c>
      <c r="CV29" s="55">
        <f t="shared" si="153"/>
        <v>115</v>
      </c>
      <c r="CW29" s="55">
        <f t="shared" si="154"/>
        <v>10103</v>
      </c>
      <c r="CX29" s="62">
        <f t="shared" si="212"/>
        <v>-63.5</v>
      </c>
      <c r="CY29" s="55">
        <f t="shared" si="156"/>
        <v>27</v>
      </c>
      <c r="CZ29" s="62">
        <f t="shared" si="213"/>
        <v>-76.5</v>
      </c>
      <c r="DA29" s="55">
        <v>105980</v>
      </c>
      <c r="DB29" s="55">
        <v>391</v>
      </c>
      <c r="DC29" s="55">
        <v>125460</v>
      </c>
      <c r="DD29" s="62">
        <f t="shared" si="204"/>
        <v>18.399999999999999</v>
      </c>
      <c r="DE29" s="55">
        <v>466</v>
      </c>
      <c r="DF29" s="62">
        <f t="shared" si="205"/>
        <v>19.2</v>
      </c>
      <c r="DG29" s="55">
        <f t="shared" si="160"/>
        <v>23219</v>
      </c>
      <c r="DH29" s="55">
        <f t="shared" si="161"/>
        <v>73</v>
      </c>
      <c r="DI29" s="55">
        <f t="shared" si="162"/>
        <v>14120</v>
      </c>
      <c r="DJ29" s="62">
        <f t="shared" si="218"/>
        <v>-39.200000000000003</v>
      </c>
      <c r="DK29" s="55">
        <f t="shared" si="163"/>
        <v>44</v>
      </c>
      <c r="DL29" s="62">
        <f t="shared" si="219"/>
        <v>-39.700000000000003</v>
      </c>
      <c r="DM29" s="55">
        <v>129199</v>
      </c>
      <c r="DN29" s="55">
        <v>464</v>
      </c>
      <c r="DO29" s="55">
        <v>139580</v>
      </c>
      <c r="DP29" s="62">
        <f t="shared" si="206"/>
        <v>8</v>
      </c>
      <c r="DQ29" s="55">
        <v>510</v>
      </c>
      <c r="DR29" s="62">
        <f t="shared" si="207"/>
        <v>9.9</v>
      </c>
      <c r="DS29" s="55">
        <f t="shared" si="164"/>
        <v>26300</v>
      </c>
      <c r="DT29" s="55">
        <f t="shared" si="165"/>
        <v>49</v>
      </c>
      <c r="DU29" s="55">
        <f t="shared" si="166"/>
        <v>12171</v>
      </c>
      <c r="DV29" s="62">
        <f t="shared" si="214"/>
        <v>-53.7</v>
      </c>
      <c r="DW29" s="55">
        <f t="shared" si="168"/>
        <v>39</v>
      </c>
      <c r="DX29" s="62">
        <f t="shared" si="215"/>
        <v>-20.399999999999999</v>
      </c>
      <c r="DY29" s="55">
        <v>155499</v>
      </c>
      <c r="DZ29" s="55">
        <v>513</v>
      </c>
      <c r="EA29" s="55">
        <v>151751</v>
      </c>
      <c r="EB29" s="62">
        <f t="shared" si="208"/>
        <v>-2.4</v>
      </c>
      <c r="EC29" s="55">
        <v>549</v>
      </c>
      <c r="ED29" s="62">
        <f t="shared" si="209"/>
        <v>7</v>
      </c>
      <c r="EE29" s="55">
        <f t="shared" si="170"/>
        <v>4720</v>
      </c>
      <c r="EF29" s="55">
        <f t="shared" si="171"/>
        <v>10</v>
      </c>
      <c r="EG29" s="55">
        <f t="shared" si="172"/>
        <v>21120</v>
      </c>
      <c r="EH29" s="62">
        <f t="shared" si="216"/>
        <v>347.5</v>
      </c>
      <c r="EI29" s="55">
        <f t="shared" si="174"/>
        <v>67</v>
      </c>
      <c r="EJ29" s="62">
        <f t="shared" si="217"/>
        <v>570</v>
      </c>
      <c r="EK29" s="55">
        <v>160219</v>
      </c>
      <c r="EL29" s="55">
        <v>523</v>
      </c>
      <c r="EM29" s="55">
        <v>172871</v>
      </c>
      <c r="EN29" s="62">
        <f t="shared" si="210"/>
        <v>7.9</v>
      </c>
      <c r="EO29" s="55">
        <v>616</v>
      </c>
      <c r="EP29" s="62">
        <f t="shared" si="211"/>
        <v>17.8</v>
      </c>
    </row>
    <row r="30" spans="1:146" s="43" customFormat="1" ht="16.5" customHeight="1">
      <c r="A30" s="42"/>
      <c r="B30" s="46" t="s">
        <v>47</v>
      </c>
      <c r="C30" s="55">
        <v>2971</v>
      </c>
      <c r="D30" s="55">
        <v>24</v>
      </c>
      <c r="E30" s="55">
        <v>0</v>
      </c>
      <c r="F30" s="55">
        <v>0</v>
      </c>
      <c r="G30" s="55">
        <v>0</v>
      </c>
      <c r="H30" s="55">
        <v>0</v>
      </c>
      <c r="I30" s="55">
        <v>44026</v>
      </c>
      <c r="J30" s="55">
        <v>154</v>
      </c>
      <c r="K30" s="55">
        <v>14172</v>
      </c>
      <c r="L30" s="55">
        <v>73</v>
      </c>
      <c r="M30" s="55">
        <v>85505</v>
      </c>
      <c r="N30" s="55">
        <v>263</v>
      </c>
      <c r="O30" s="55">
        <v>17262</v>
      </c>
      <c r="P30" s="55">
        <v>61</v>
      </c>
      <c r="Q30" s="55">
        <v>4085</v>
      </c>
      <c r="R30" s="55">
        <v>19</v>
      </c>
      <c r="S30" s="55">
        <v>169829</v>
      </c>
      <c r="T30" s="55">
        <v>837</v>
      </c>
      <c r="U30" s="55">
        <v>32343</v>
      </c>
      <c r="V30" s="55">
        <v>156</v>
      </c>
      <c r="W30" s="55">
        <v>0</v>
      </c>
      <c r="X30" s="62">
        <f t="shared" si="178"/>
        <v>-100</v>
      </c>
      <c r="Y30" s="55">
        <v>0</v>
      </c>
      <c r="Z30" s="62">
        <f t="shared" si="179"/>
        <v>-100</v>
      </c>
      <c r="AA30" s="55">
        <f t="shared" si="220"/>
        <v>0</v>
      </c>
      <c r="AB30" s="55">
        <f t="shared" si="221"/>
        <v>0</v>
      </c>
      <c r="AC30" s="55">
        <f t="shared" si="222"/>
        <v>32172</v>
      </c>
      <c r="AD30" s="66">
        <v>0</v>
      </c>
      <c r="AE30" s="55">
        <f t="shared" si="177"/>
        <v>138</v>
      </c>
      <c r="AF30" s="66">
        <v>0</v>
      </c>
      <c r="AG30" s="55">
        <v>32343</v>
      </c>
      <c r="AH30" s="55">
        <v>156</v>
      </c>
      <c r="AI30" s="55">
        <v>32172</v>
      </c>
      <c r="AJ30" s="62">
        <f t="shared" si="182"/>
        <v>-0.5</v>
      </c>
      <c r="AK30" s="55">
        <v>138</v>
      </c>
      <c r="AL30" s="62">
        <f t="shared" si="183"/>
        <v>-11.5</v>
      </c>
      <c r="AM30" s="55">
        <f t="shared" si="112"/>
        <v>14858</v>
      </c>
      <c r="AN30" s="55">
        <f t="shared" si="113"/>
        <v>74</v>
      </c>
      <c r="AO30" s="55">
        <f t="shared" si="114"/>
        <v>0</v>
      </c>
      <c r="AP30" s="62">
        <f t="shared" si="184"/>
        <v>-100</v>
      </c>
      <c r="AQ30" s="55">
        <f t="shared" si="116"/>
        <v>0</v>
      </c>
      <c r="AR30" s="62">
        <f t="shared" si="185"/>
        <v>-100</v>
      </c>
      <c r="AS30" s="55">
        <v>47201</v>
      </c>
      <c r="AT30" s="55">
        <v>230</v>
      </c>
      <c r="AU30" s="55">
        <v>32172</v>
      </c>
      <c r="AV30" s="62">
        <f t="shared" si="186"/>
        <v>-31.8</v>
      </c>
      <c r="AW30" s="55">
        <v>138</v>
      </c>
      <c r="AX30" s="62">
        <f t="shared" si="187"/>
        <v>-40</v>
      </c>
      <c r="AY30" s="55">
        <f t="shared" si="120"/>
        <v>18234</v>
      </c>
      <c r="AZ30" s="55">
        <f t="shared" si="121"/>
        <v>89</v>
      </c>
      <c r="BA30" s="55">
        <f t="shared" si="122"/>
        <v>0</v>
      </c>
      <c r="BB30" s="62">
        <f t="shared" si="188"/>
        <v>-100</v>
      </c>
      <c r="BC30" s="55">
        <f t="shared" si="124"/>
        <v>0</v>
      </c>
      <c r="BD30" s="62">
        <f t="shared" si="189"/>
        <v>-100</v>
      </c>
      <c r="BE30" s="55">
        <v>65435</v>
      </c>
      <c r="BF30" s="55">
        <v>319</v>
      </c>
      <c r="BG30" s="55">
        <v>32172</v>
      </c>
      <c r="BH30" s="62">
        <f t="shared" si="190"/>
        <v>-50.8</v>
      </c>
      <c r="BI30" s="55">
        <v>138</v>
      </c>
      <c r="BJ30" s="62">
        <f t="shared" si="191"/>
        <v>-56.7</v>
      </c>
      <c r="BK30" s="55">
        <f t="shared" si="128"/>
        <v>45110</v>
      </c>
      <c r="BL30" s="55">
        <f t="shared" si="129"/>
        <v>223</v>
      </c>
      <c r="BM30" s="55">
        <f t="shared" si="130"/>
        <v>14240</v>
      </c>
      <c r="BN30" s="62">
        <f t="shared" si="192"/>
        <v>-68.400000000000006</v>
      </c>
      <c r="BO30" s="55">
        <f t="shared" si="132"/>
        <v>42</v>
      </c>
      <c r="BP30" s="62">
        <f t="shared" si="193"/>
        <v>-81.2</v>
      </c>
      <c r="BQ30" s="55">
        <v>110545</v>
      </c>
      <c r="BR30" s="55">
        <v>542</v>
      </c>
      <c r="BS30" s="55">
        <v>46412</v>
      </c>
      <c r="BT30" s="62">
        <f t="shared" si="194"/>
        <v>-58</v>
      </c>
      <c r="BU30" s="55">
        <v>180</v>
      </c>
      <c r="BV30" s="62">
        <f t="shared" si="195"/>
        <v>-66.8</v>
      </c>
      <c r="BW30" s="55">
        <f t="shared" si="136"/>
        <v>14770</v>
      </c>
      <c r="BX30" s="55">
        <f t="shared" si="137"/>
        <v>79</v>
      </c>
      <c r="BY30" s="55">
        <f t="shared" si="138"/>
        <v>0</v>
      </c>
      <c r="BZ30" s="62">
        <f t="shared" si="196"/>
        <v>-100</v>
      </c>
      <c r="CA30" s="55">
        <f t="shared" si="140"/>
        <v>0</v>
      </c>
      <c r="CB30" s="62">
        <f t="shared" si="197"/>
        <v>-100</v>
      </c>
      <c r="CC30" s="55">
        <v>125315</v>
      </c>
      <c r="CD30" s="55">
        <v>621</v>
      </c>
      <c r="CE30" s="55">
        <v>46412</v>
      </c>
      <c r="CF30" s="62">
        <f t="shared" si="198"/>
        <v>-63</v>
      </c>
      <c r="CG30" s="55">
        <v>180</v>
      </c>
      <c r="CH30" s="62">
        <f t="shared" si="199"/>
        <v>-71</v>
      </c>
      <c r="CI30" s="55">
        <f t="shared" si="144"/>
        <v>0</v>
      </c>
      <c r="CJ30" s="55">
        <f t="shared" si="145"/>
        <v>0</v>
      </c>
      <c r="CK30" s="55">
        <f t="shared" si="146"/>
        <v>0</v>
      </c>
      <c r="CL30" s="66">
        <v>0</v>
      </c>
      <c r="CM30" s="55">
        <f t="shared" si="148"/>
        <v>0</v>
      </c>
      <c r="CN30" s="66">
        <v>0</v>
      </c>
      <c r="CO30" s="55">
        <v>125315</v>
      </c>
      <c r="CP30" s="55">
        <v>621</v>
      </c>
      <c r="CQ30" s="55">
        <v>46412</v>
      </c>
      <c r="CR30" s="62">
        <f t="shared" si="202"/>
        <v>-63</v>
      </c>
      <c r="CS30" s="55">
        <v>180</v>
      </c>
      <c r="CT30" s="62">
        <f t="shared" si="203"/>
        <v>-71</v>
      </c>
      <c r="CU30" s="55">
        <f t="shared" si="152"/>
        <v>0</v>
      </c>
      <c r="CV30" s="55">
        <f t="shared" si="153"/>
        <v>0</v>
      </c>
      <c r="CW30" s="55">
        <f t="shared" si="154"/>
        <v>0</v>
      </c>
      <c r="CX30" s="66">
        <v>0</v>
      </c>
      <c r="CY30" s="55">
        <f t="shared" si="156"/>
        <v>0</v>
      </c>
      <c r="CZ30" s="66">
        <v>0</v>
      </c>
      <c r="DA30" s="55">
        <v>125315</v>
      </c>
      <c r="DB30" s="55">
        <v>621</v>
      </c>
      <c r="DC30" s="55">
        <v>46412</v>
      </c>
      <c r="DD30" s="62">
        <f t="shared" si="204"/>
        <v>-63</v>
      </c>
      <c r="DE30" s="55">
        <v>180</v>
      </c>
      <c r="DF30" s="62">
        <f t="shared" si="205"/>
        <v>-71</v>
      </c>
      <c r="DG30" s="55">
        <f t="shared" si="160"/>
        <v>0</v>
      </c>
      <c r="DH30" s="55">
        <f t="shared" si="161"/>
        <v>0</v>
      </c>
      <c r="DI30" s="55">
        <f t="shared" si="162"/>
        <v>0</v>
      </c>
      <c r="DJ30" s="66">
        <v>0</v>
      </c>
      <c r="DK30" s="55">
        <f t="shared" si="163"/>
        <v>0</v>
      </c>
      <c r="DL30" s="66">
        <v>0</v>
      </c>
      <c r="DM30" s="55">
        <v>125315</v>
      </c>
      <c r="DN30" s="55">
        <v>621</v>
      </c>
      <c r="DO30" s="55">
        <v>46412</v>
      </c>
      <c r="DP30" s="62">
        <f t="shared" si="206"/>
        <v>-63</v>
      </c>
      <c r="DQ30" s="55">
        <v>180</v>
      </c>
      <c r="DR30" s="62">
        <f t="shared" si="207"/>
        <v>-71</v>
      </c>
      <c r="DS30" s="55">
        <f t="shared" si="164"/>
        <v>17199</v>
      </c>
      <c r="DT30" s="55">
        <f t="shared" si="165"/>
        <v>78</v>
      </c>
      <c r="DU30" s="55">
        <f t="shared" si="166"/>
        <v>0</v>
      </c>
      <c r="DV30" s="62">
        <f t="shared" si="214"/>
        <v>-100</v>
      </c>
      <c r="DW30" s="55">
        <f t="shared" si="168"/>
        <v>0</v>
      </c>
      <c r="DX30" s="62">
        <f t="shared" si="215"/>
        <v>-100</v>
      </c>
      <c r="DY30" s="55">
        <v>142514</v>
      </c>
      <c r="DZ30" s="55">
        <v>699</v>
      </c>
      <c r="EA30" s="55">
        <v>46412</v>
      </c>
      <c r="EB30" s="62">
        <f t="shared" si="208"/>
        <v>-67.400000000000006</v>
      </c>
      <c r="EC30" s="55">
        <v>180</v>
      </c>
      <c r="ED30" s="62">
        <f t="shared" si="209"/>
        <v>-74.2</v>
      </c>
      <c r="EE30" s="55">
        <f t="shared" si="170"/>
        <v>0</v>
      </c>
      <c r="EF30" s="55">
        <f t="shared" si="171"/>
        <v>0</v>
      </c>
      <c r="EG30" s="55">
        <f t="shared" si="172"/>
        <v>0</v>
      </c>
      <c r="EH30" s="66">
        <v>0</v>
      </c>
      <c r="EI30" s="55">
        <f t="shared" si="174"/>
        <v>0</v>
      </c>
      <c r="EJ30" s="66">
        <v>0</v>
      </c>
      <c r="EK30" s="55">
        <v>142514</v>
      </c>
      <c r="EL30" s="55">
        <v>699</v>
      </c>
      <c r="EM30" s="55">
        <v>46412</v>
      </c>
      <c r="EN30" s="62">
        <f t="shared" si="210"/>
        <v>-67.400000000000006</v>
      </c>
      <c r="EO30" s="55">
        <v>180</v>
      </c>
      <c r="EP30" s="62">
        <f t="shared" si="211"/>
        <v>-74.2</v>
      </c>
    </row>
    <row r="31" spans="1:146" s="43" customFormat="1" ht="16.5" customHeight="1">
      <c r="A31" s="42"/>
      <c r="B31" s="46" t="s">
        <v>49</v>
      </c>
      <c r="C31" s="55">
        <v>0</v>
      </c>
      <c r="D31" s="55">
        <v>0</v>
      </c>
      <c r="E31" s="55">
        <v>0</v>
      </c>
      <c r="F31" s="55">
        <v>0</v>
      </c>
      <c r="G31" s="55">
        <v>9505</v>
      </c>
      <c r="H31" s="55">
        <v>40</v>
      </c>
      <c r="I31" s="55">
        <v>44661</v>
      </c>
      <c r="J31" s="55">
        <v>203</v>
      </c>
      <c r="K31" s="55">
        <v>131590</v>
      </c>
      <c r="L31" s="55">
        <v>614</v>
      </c>
      <c r="M31" s="55">
        <v>168109</v>
      </c>
      <c r="N31" s="55">
        <v>477</v>
      </c>
      <c r="O31" s="55">
        <v>143138</v>
      </c>
      <c r="P31" s="55">
        <v>348</v>
      </c>
      <c r="Q31" s="55">
        <v>108707</v>
      </c>
      <c r="R31" s="55">
        <v>332</v>
      </c>
      <c r="S31" s="55">
        <v>146052</v>
      </c>
      <c r="T31" s="55">
        <v>670</v>
      </c>
      <c r="U31" s="55">
        <v>11489</v>
      </c>
      <c r="V31" s="55">
        <v>58</v>
      </c>
      <c r="W31" s="55">
        <v>18945</v>
      </c>
      <c r="X31" s="62">
        <f t="shared" si="178"/>
        <v>64.900000000000006</v>
      </c>
      <c r="Y31" s="55">
        <v>68</v>
      </c>
      <c r="Z31" s="62">
        <f t="shared" si="179"/>
        <v>17.2</v>
      </c>
      <c r="AA31" s="55">
        <f t="shared" si="220"/>
        <v>2137</v>
      </c>
      <c r="AB31" s="55">
        <f t="shared" si="221"/>
        <v>11</v>
      </c>
      <c r="AC31" s="55">
        <f t="shared" si="222"/>
        <v>6428</v>
      </c>
      <c r="AD31" s="62">
        <f t="shared" si="180"/>
        <v>200.8</v>
      </c>
      <c r="AE31" s="55">
        <f t="shared" si="177"/>
        <v>37</v>
      </c>
      <c r="AF31" s="62">
        <f t="shared" si="181"/>
        <v>236.4</v>
      </c>
      <c r="AG31" s="55">
        <v>13626</v>
      </c>
      <c r="AH31" s="55">
        <v>69</v>
      </c>
      <c r="AI31" s="55">
        <v>25373</v>
      </c>
      <c r="AJ31" s="62">
        <f t="shared" si="182"/>
        <v>86.2</v>
      </c>
      <c r="AK31" s="55">
        <v>105</v>
      </c>
      <c r="AL31" s="62">
        <f t="shared" si="183"/>
        <v>52.2</v>
      </c>
      <c r="AM31" s="55">
        <f t="shared" si="112"/>
        <v>22732</v>
      </c>
      <c r="AN31" s="55">
        <f t="shared" si="113"/>
        <v>77</v>
      </c>
      <c r="AO31" s="55">
        <f t="shared" si="114"/>
        <v>0</v>
      </c>
      <c r="AP31" s="62">
        <f t="shared" si="184"/>
        <v>-100</v>
      </c>
      <c r="AQ31" s="55">
        <f t="shared" si="116"/>
        <v>0</v>
      </c>
      <c r="AR31" s="62">
        <f t="shared" si="185"/>
        <v>-100</v>
      </c>
      <c r="AS31" s="55">
        <v>36358</v>
      </c>
      <c r="AT31" s="55">
        <v>146</v>
      </c>
      <c r="AU31" s="55">
        <v>25373</v>
      </c>
      <c r="AV31" s="62">
        <f t="shared" si="186"/>
        <v>-30.2</v>
      </c>
      <c r="AW31" s="55">
        <v>105</v>
      </c>
      <c r="AX31" s="62">
        <f t="shared" si="187"/>
        <v>-28.1</v>
      </c>
      <c r="AY31" s="55">
        <f t="shared" si="120"/>
        <v>0</v>
      </c>
      <c r="AZ31" s="55">
        <f t="shared" si="121"/>
        <v>0</v>
      </c>
      <c r="BA31" s="55">
        <f t="shared" si="122"/>
        <v>0</v>
      </c>
      <c r="BB31" s="66">
        <v>0</v>
      </c>
      <c r="BC31" s="55">
        <f t="shared" si="124"/>
        <v>0</v>
      </c>
      <c r="BD31" s="66">
        <v>0</v>
      </c>
      <c r="BE31" s="55">
        <v>36358</v>
      </c>
      <c r="BF31" s="55">
        <v>146</v>
      </c>
      <c r="BG31" s="55">
        <v>25373</v>
      </c>
      <c r="BH31" s="62">
        <f t="shared" si="190"/>
        <v>-30.2</v>
      </c>
      <c r="BI31" s="55">
        <v>105</v>
      </c>
      <c r="BJ31" s="62">
        <f t="shared" si="191"/>
        <v>-28.1</v>
      </c>
      <c r="BK31" s="55">
        <f t="shared" si="128"/>
        <v>0</v>
      </c>
      <c r="BL31" s="55">
        <f t="shared" si="129"/>
        <v>0</v>
      </c>
      <c r="BM31" s="55">
        <f t="shared" si="130"/>
        <v>16828</v>
      </c>
      <c r="BN31" s="66">
        <v>0</v>
      </c>
      <c r="BO31" s="55">
        <f t="shared" si="132"/>
        <v>90</v>
      </c>
      <c r="BP31" s="66">
        <v>0</v>
      </c>
      <c r="BQ31" s="55">
        <v>36358</v>
      </c>
      <c r="BR31" s="55">
        <v>146</v>
      </c>
      <c r="BS31" s="55">
        <v>42201</v>
      </c>
      <c r="BT31" s="62">
        <f t="shared" si="194"/>
        <v>16.100000000000001</v>
      </c>
      <c r="BU31" s="55">
        <v>195</v>
      </c>
      <c r="BV31" s="62">
        <f t="shared" si="195"/>
        <v>33.6</v>
      </c>
      <c r="BW31" s="55">
        <f t="shared" si="136"/>
        <v>21010</v>
      </c>
      <c r="BX31" s="55">
        <f t="shared" si="137"/>
        <v>96</v>
      </c>
      <c r="BY31" s="55">
        <f t="shared" si="138"/>
        <v>0</v>
      </c>
      <c r="BZ31" s="62">
        <f t="shared" si="196"/>
        <v>-100</v>
      </c>
      <c r="CA31" s="55">
        <f t="shared" si="140"/>
        <v>0</v>
      </c>
      <c r="CB31" s="62">
        <f t="shared" si="197"/>
        <v>-100</v>
      </c>
      <c r="CC31" s="55">
        <v>57368</v>
      </c>
      <c r="CD31" s="55">
        <v>242</v>
      </c>
      <c r="CE31" s="55">
        <v>42201</v>
      </c>
      <c r="CF31" s="62">
        <f t="shared" si="198"/>
        <v>-26.4</v>
      </c>
      <c r="CG31" s="55">
        <v>195</v>
      </c>
      <c r="CH31" s="62">
        <f t="shared" si="199"/>
        <v>-19.399999999999999</v>
      </c>
      <c r="CI31" s="55">
        <f t="shared" si="144"/>
        <v>11459</v>
      </c>
      <c r="CJ31" s="55">
        <f t="shared" si="145"/>
        <v>49</v>
      </c>
      <c r="CK31" s="55">
        <f t="shared" si="146"/>
        <v>0</v>
      </c>
      <c r="CL31" s="62">
        <f t="shared" si="223"/>
        <v>-100</v>
      </c>
      <c r="CM31" s="55">
        <f t="shared" si="148"/>
        <v>0</v>
      </c>
      <c r="CN31" s="54">
        <f t="shared" si="224"/>
        <v>-100</v>
      </c>
      <c r="CO31" s="55">
        <v>68827</v>
      </c>
      <c r="CP31" s="55">
        <v>291</v>
      </c>
      <c r="CQ31" s="55">
        <v>42201</v>
      </c>
      <c r="CR31" s="62">
        <f t="shared" si="202"/>
        <v>-38.700000000000003</v>
      </c>
      <c r="CS31" s="55">
        <v>195</v>
      </c>
      <c r="CT31" s="62">
        <f t="shared" si="203"/>
        <v>-33</v>
      </c>
      <c r="CU31" s="55">
        <f t="shared" si="152"/>
        <v>0</v>
      </c>
      <c r="CV31" s="55">
        <f t="shared" si="153"/>
        <v>0</v>
      </c>
      <c r="CW31" s="55">
        <f t="shared" si="154"/>
        <v>0</v>
      </c>
      <c r="CX31" s="66">
        <v>0</v>
      </c>
      <c r="CY31" s="55">
        <f t="shared" si="156"/>
        <v>0</v>
      </c>
      <c r="CZ31" s="66">
        <v>0</v>
      </c>
      <c r="DA31" s="55">
        <v>68827</v>
      </c>
      <c r="DB31" s="55">
        <v>291</v>
      </c>
      <c r="DC31" s="55">
        <v>42201</v>
      </c>
      <c r="DD31" s="62">
        <f t="shared" si="204"/>
        <v>-38.700000000000003</v>
      </c>
      <c r="DE31" s="55">
        <v>195</v>
      </c>
      <c r="DF31" s="62">
        <f t="shared" si="205"/>
        <v>-33</v>
      </c>
      <c r="DG31" s="55">
        <f t="shared" si="160"/>
        <v>0</v>
      </c>
      <c r="DH31" s="55">
        <f t="shared" si="161"/>
        <v>0</v>
      </c>
      <c r="DI31" s="55">
        <f t="shared" si="162"/>
        <v>0</v>
      </c>
      <c r="DJ31" s="66">
        <v>0</v>
      </c>
      <c r="DK31" s="55">
        <f t="shared" si="163"/>
        <v>0</v>
      </c>
      <c r="DL31" s="66">
        <v>0</v>
      </c>
      <c r="DM31" s="55">
        <v>68827</v>
      </c>
      <c r="DN31" s="55">
        <v>291</v>
      </c>
      <c r="DO31" s="55">
        <v>42201</v>
      </c>
      <c r="DP31" s="62">
        <f t="shared" si="206"/>
        <v>-38.700000000000003</v>
      </c>
      <c r="DQ31" s="55">
        <v>195</v>
      </c>
      <c r="DR31" s="62">
        <f t="shared" si="207"/>
        <v>-33</v>
      </c>
      <c r="DS31" s="55">
        <f t="shared" si="164"/>
        <v>42077</v>
      </c>
      <c r="DT31" s="55">
        <f t="shared" si="165"/>
        <v>209</v>
      </c>
      <c r="DU31" s="55">
        <f t="shared" si="166"/>
        <v>0</v>
      </c>
      <c r="DV31" s="62">
        <f t="shared" si="214"/>
        <v>-100</v>
      </c>
      <c r="DW31" s="55">
        <f t="shared" si="168"/>
        <v>0</v>
      </c>
      <c r="DX31" s="62">
        <f t="shared" si="215"/>
        <v>-100</v>
      </c>
      <c r="DY31" s="55">
        <v>110904</v>
      </c>
      <c r="DZ31" s="55">
        <v>500</v>
      </c>
      <c r="EA31" s="55">
        <v>42201</v>
      </c>
      <c r="EB31" s="62">
        <f t="shared" si="208"/>
        <v>-61.9</v>
      </c>
      <c r="EC31" s="55">
        <v>195</v>
      </c>
      <c r="ED31" s="62">
        <f t="shared" si="209"/>
        <v>-61</v>
      </c>
      <c r="EE31" s="55">
        <f t="shared" si="170"/>
        <v>14899</v>
      </c>
      <c r="EF31" s="55">
        <f t="shared" si="171"/>
        <v>59</v>
      </c>
      <c r="EG31" s="55">
        <f t="shared" si="172"/>
        <v>0</v>
      </c>
      <c r="EH31" s="62">
        <f t="shared" si="216"/>
        <v>-100</v>
      </c>
      <c r="EI31" s="55">
        <f t="shared" si="174"/>
        <v>0</v>
      </c>
      <c r="EJ31" s="62">
        <f t="shared" si="217"/>
        <v>-100</v>
      </c>
      <c r="EK31" s="55">
        <v>125803</v>
      </c>
      <c r="EL31" s="55">
        <v>559</v>
      </c>
      <c r="EM31" s="55">
        <v>42201</v>
      </c>
      <c r="EN31" s="62">
        <f t="shared" si="210"/>
        <v>-66.5</v>
      </c>
      <c r="EO31" s="55">
        <v>195</v>
      </c>
      <c r="EP31" s="62">
        <f t="shared" si="211"/>
        <v>-65.099999999999994</v>
      </c>
    </row>
    <row r="32" spans="1:146" s="43" customFormat="1" ht="16.5" customHeight="1">
      <c r="A32" s="42"/>
      <c r="B32" s="46" t="s">
        <v>48</v>
      </c>
      <c r="C32" s="55">
        <v>0</v>
      </c>
      <c r="D32" s="55">
        <v>0</v>
      </c>
      <c r="E32" s="55">
        <v>4730</v>
      </c>
      <c r="F32" s="55">
        <v>28</v>
      </c>
      <c r="G32" s="55">
        <v>0</v>
      </c>
      <c r="H32" s="55">
        <v>0</v>
      </c>
      <c r="I32" s="55">
        <v>0</v>
      </c>
      <c r="J32" s="55">
        <v>0</v>
      </c>
      <c r="K32" s="55">
        <v>4620</v>
      </c>
      <c r="L32" s="55">
        <v>17</v>
      </c>
      <c r="M32" s="55">
        <v>9477</v>
      </c>
      <c r="N32" s="55">
        <v>37</v>
      </c>
      <c r="O32" s="55">
        <v>26555</v>
      </c>
      <c r="P32" s="55">
        <v>144</v>
      </c>
      <c r="Q32" s="55">
        <v>41582</v>
      </c>
      <c r="R32" s="55">
        <v>229</v>
      </c>
      <c r="S32" s="55">
        <v>72609</v>
      </c>
      <c r="T32" s="55">
        <v>380</v>
      </c>
      <c r="U32" s="55">
        <v>15709</v>
      </c>
      <c r="V32" s="55">
        <v>84</v>
      </c>
      <c r="W32" s="55">
        <v>12621</v>
      </c>
      <c r="X32" s="62">
        <f t="shared" si="178"/>
        <v>-19.7</v>
      </c>
      <c r="Y32" s="55">
        <v>67</v>
      </c>
      <c r="Z32" s="62">
        <f t="shared" si="179"/>
        <v>-20.2</v>
      </c>
      <c r="AA32" s="55">
        <f t="shared" si="220"/>
        <v>0</v>
      </c>
      <c r="AB32" s="55">
        <f t="shared" si="221"/>
        <v>0</v>
      </c>
      <c r="AC32" s="55">
        <f t="shared" si="222"/>
        <v>0</v>
      </c>
      <c r="AD32" s="66">
        <v>0</v>
      </c>
      <c r="AE32" s="55">
        <f t="shared" si="177"/>
        <v>0</v>
      </c>
      <c r="AF32" s="66">
        <v>0</v>
      </c>
      <c r="AG32" s="55">
        <v>15709</v>
      </c>
      <c r="AH32" s="55">
        <v>84</v>
      </c>
      <c r="AI32" s="55">
        <v>12621</v>
      </c>
      <c r="AJ32" s="62">
        <f t="shared" si="182"/>
        <v>-19.7</v>
      </c>
      <c r="AK32" s="55">
        <v>67</v>
      </c>
      <c r="AL32" s="62">
        <f t="shared" si="183"/>
        <v>-20.2</v>
      </c>
      <c r="AM32" s="55">
        <f t="shared" si="112"/>
        <v>0</v>
      </c>
      <c r="AN32" s="55">
        <f t="shared" si="113"/>
        <v>0</v>
      </c>
      <c r="AO32" s="55">
        <f t="shared" si="114"/>
        <v>0</v>
      </c>
      <c r="AP32" s="66">
        <v>0</v>
      </c>
      <c r="AQ32" s="55">
        <f t="shared" si="116"/>
        <v>0</v>
      </c>
      <c r="AR32" s="66">
        <v>0</v>
      </c>
      <c r="AS32" s="55">
        <v>15709</v>
      </c>
      <c r="AT32" s="55">
        <v>84</v>
      </c>
      <c r="AU32" s="55">
        <v>12621</v>
      </c>
      <c r="AV32" s="62">
        <f t="shared" si="186"/>
        <v>-19.7</v>
      </c>
      <c r="AW32" s="55">
        <v>67</v>
      </c>
      <c r="AX32" s="62">
        <f t="shared" si="187"/>
        <v>-20.2</v>
      </c>
      <c r="AY32" s="55">
        <f t="shared" si="120"/>
        <v>0</v>
      </c>
      <c r="AZ32" s="55">
        <f t="shared" si="121"/>
        <v>0</v>
      </c>
      <c r="BA32" s="55">
        <f t="shared" si="122"/>
        <v>15550</v>
      </c>
      <c r="BB32" s="66">
        <v>0</v>
      </c>
      <c r="BC32" s="55">
        <f t="shared" si="124"/>
        <v>80</v>
      </c>
      <c r="BD32" s="66">
        <v>0</v>
      </c>
      <c r="BE32" s="55">
        <v>15709</v>
      </c>
      <c r="BF32" s="55">
        <v>84</v>
      </c>
      <c r="BG32" s="55">
        <v>28171</v>
      </c>
      <c r="BH32" s="62">
        <f t="shared" si="190"/>
        <v>79.3</v>
      </c>
      <c r="BI32" s="55">
        <v>147</v>
      </c>
      <c r="BJ32" s="62">
        <f t="shared" si="191"/>
        <v>75</v>
      </c>
      <c r="BK32" s="55">
        <f t="shared" si="128"/>
        <v>0</v>
      </c>
      <c r="BL32" s="55">
        <f t="shared" si="129"/>
        <v>0</v>
      </c>
      <c r="BM32" s="55">
        <f t="shared" si="130"/>
        <v>15570</v>
      </c>
      <c r="BN32" s="66">
        <v>0</v>
      </c>
      <c r="BO32" s="55">
        <f t="shared" si="132"/>
        <v>79</v>
      </c>
      <c r="BP32" s="66">
        <v>0</v>
      </c>
      <c r="BQ32" s="55">
        <v>15709</v>
      </c>
      <c r="BR32" s="55">
        <v>84</v>
      </c>
      <c r="BS32" s="55">
        <v>43741</v>
      </c>
      <c r="BT32" s="62">
        <f t="shared" si="194"/>
        <v>178.4</v>
      </c>
      <c r="BU32" s="55">
        <v>226</v>
      </c>
      <c r="BV32" s="62">
        <f t="shared" si="195"/>
        <v>169</v>
      </c>
      <c r="BW32" s="55">
        <f t="shared" si="136"/>
        <v>0</v>
      </c>
      <c r="BX32" s="55">
        <f t="shared" si="137"/>
        <v>0</v>
      </c>
      <c r="BY32" s="55">
        <f t="shared" si="138"/>
        <v>28026</v>
      </c>
      <c r="BZ32" s="66">
        <v>0</v>
      </c>
      <c r="CA32" s="55">
        <f t="shared" si="140"/>
        <v>115</v>
      </c>
      <c r="CB32" s="66">
        <v>0</v>
      </c>
      <c r="CC32" s="55">
        <v>15709</v>
      </c>
      <c r="CD32" s="55">
        <v>84</v>
      </c>
      <c r="CE32" s="55">
        <v>71767</v>
      </c>
      <c r="CF32" s="62">
        <f t="shared" si="198"/>
        <v>356.9</v>
      </c>
      <c r="CG32" s="55">
        <v>341</v>
      </c>
      <c r="CH32" s="62">
        <f t="shared" si="199"/>
        <v>306</v>
      </c>
      <c r="CI32" s="55">
        <f t="shared" si="144"/>
        <v>18000</v>
      </c>
      <c r="CJ32" s="55">
        <f t="shared" si="145"/>
        <v>121</v>
      </c>
      <c r="CK32" s="55">
        <f t="shared" si="146"/>
        <v>0</v>
      </c>
      <c r="CL32" s="54">
        <f t="shared" si="223"/>
        <v>-100</v>
      </c>
      <c r="CM32" s="55">
        <f t="shared" si="148"/>
        <v>0</v>
      </c>
      <c r="CN32" s="54">
        <f t="shared" si="224"/>
        <v>-100</v>
      </c>
      <c r="CO32" s="55">
        <v>33709</v>
      </c>
      <c r="CP32" s="55">
        <v>205</v>
      </c>
      <c r="CQ32" s="55">
        <v>71767</v>
      </c>
      <c r="CR32" s="62">
        <f t="shared" si="202"/>
        <v>112.9</v>
      </c>
      <c r="CS32" s="55">
        <v>341</v>
      </c>
      <c r="CT32" s="62">
        <f t="shared" si="203"/>
        <v>66.3</v>
      </c>
      <c r="CU32" s="55">
        <f t="shared" si="152"/>
        <v>38850</v>
      </c>
      <c r="CV32" s="55">
        <f t="shared" si="153"/>
        <v>173</v>
      </c>
      <c r="CW32" s="55">
        <f t="shared" si="154"/>
        <v>0</v>
      </c>
      <c r="CX32" s="54">
        <f t="shared" ref="CX32" si="225">ROUND(((CW32/CU32-1)*100),1)</f>
        <v>-100</v>
      </c>
      <c r="CY32" s="55">
        <f t="shared" si="156"/>
        <v>0</v>
      </c>
      <c r="CZ32" s="54">
        <f t="shared" ref="CZ32" si="226">ROUND(((CY32/CV32-1)*100),1)</f>
        <v>-100</v>
      </c>
      <c r="DA32" s="55">
        <v>72559</v>
      </c>
      <c r="DB32" s="55">
        <v>378</v>
      </c>
      <c r="DC32" s="55">
        <v>71767</v>
      </c>
      <c r="DD32" s="62">
        <f t="shared" si="204"/>
        <v>-1.1000000000000001</v>
      </c>
      <c r="DE32" s="55">
        <v>341</v>
      </c>
      <c r="DF32" s="62">
        <f t="shared" si="205"/>
        <v>-9.8000000000000007</v>
      </c>
      <c r="DG32" s="55">
        <f t="shared" si="160"/>
        <v>0</v>
      </c>
      <c r="DH32" s="55">
        <f t="shared" si="161"/>
        <v>0</v>
      </c>
      <c r="DI32" s="55">
        <f t="shared" si="162"/>
        <v>0</v>
      </c>
      <c r="DJ32" s="66">
        <v>0</v>
      </c>
      <c r="DK32" s="55">
        <f t="shared" si="163"/>
        <v>0</v>
      </c>
      <c r="DL32" s="66">
        <v>0</v>
      </c>
      <c r="DM32" s="55">
        <v>72559</v>
      </c>
      <c r="DN32" s="55">
        <v>378</v>
      </c>
      <c r="DO32" s="55">
        <v>71767</v>
      </c>
      <c r="DP32" s="62">
        <f t="shared" si="206"/>
        <v>-1.1000000000000001</v>
      </c>
      <c r="DQ32" s="55">
        <v>341</v>
      </c>
      <c r="DR32" s="62">
        <f t="shared" si="207"/>
        <v>-9.8000000000000007</v>
      </c>
      <c r="DS32" s="55">
        <f t="shared" si="164"/>
        <v>0</v>
      </c>
      <c r="DT32" s="55">
        <f t="shared" si="165"/>
        <v>0</v>
      </c>
      <c r="DU32" s="55">
        <f t="shared" si="166"/>
        <v>0</v>
      </c>
      <c r="DV32" s="66">
        <v>0</v>
      </c>
      <c r="DW32" s="55">
        <f t="shared" si="168"/>
        <v>0</v>
      </c>
      <c r="DX32" s="66">
        <v>0</v>
      </c>
      <c r="DY32" s="55">
        <v>72559</v>
      </c>
      <c r="DZ32" s="55">
        <v>378</v>
      </c>
      <c r="EA32" s="55">
        <v>71767</v>
      </c>
      <c r="EB32" s="62">
        <f t="shared" si="208"/>
        <v>-1.1000000000000001</v>
      </c>
      <c r="EC32" s="55">
        <v>341</v>
      </c>
      <c r="ED32" s="62">
        <f t="shared" si="209"/>
        <v>-9.8000000000000007</v>
      </c>
      <c r="EE32" s="55">
        <f t="shared" si="170"/>
        <v>0</v>
      </c>
      <c r="EF32" s="55">
        <f t="shared" si="171"/>
        <v>0</v>
      </c>
      <c r="EG32" s="55">
        <f t="shared" si="172"/>
        <v>0</v>
      </c>
      <c r="EH32" s="66">
        <v>0</v>
      </c>
      <c r="EI32" s="55">
        <f t="shared" si="174"/>
        <v>0</v>
      </c>
      <c r="EJ32" s="66">
        <v>0</v>
      </c>
      <c r="EK32" s="55">
        <v>72559</v>
      </c>
      <c r="EL32" s="55">
        <v>378</v>
      </c>
      <c r="EM32" s="55">
        <v>71767</v>
      </c>
      <c r="EN32" s="62">
        <f t="shared" si="210"/>
        <v>-1.1000000000000001</v>
      </c>
      <c r="EO32" s="55">
        <v>341</v>
      </c>
      <c r="EP32" s="62">
        <f t="shared" si="211"/>
        <v>-9.8000000000000007</v>
      </c>
    </row>
    <row r="33" spans="1:146" s="43" customFormat="1" ht="16.5" customHeight="1">
      <c r="A33" s="42"/>
      <c r="B33" s="46" t="s">
        <v>276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10050</v>
      </c>
      <c r="P33" s="55">
        <v>35</v>
      </c>
      <c r="Q33" s="55">
        <v>22240</v>
      </c>
      <c r="R33" s="55">
        <v>113</v>
      </c>
      <c r="S33" s="55">
        <v>63217</v>
      </c>
      <c r="T33" s="55">
        <v>342</v>
      </c>
      <c r="U33" s="55">
        <v>10950</v>
      </c>
      <c r="V33" s="55">
        <v>57</v>
      </c>
      <c r="W33" s="55">
        <v>11050</v>
      </c>
      <c r="X33" s="62">
        <f t="shared" si="178"/>
        <v>0.9</v>
      </c>
      <c r="Y33" s="55">
        <v>59</v>
      </c>
      <c r="Z33" s="62">
        <f t="shared" si="179"/>
        <v>3.5</v>
      </c>
      <c r="AA33" s="55">
        <f t="shared" si="220"/>
        <v>11773</v>
      </c>
      <c r="AB33" s="55">
        <f t="shared" si="221"/>
        <v>64</v>
      </c>
      <c r="AC33" s="55">
        <f t="shared" si="222"/>
        <v>0</v>
      </c>
      <c r="AD33" s="62">
        <f t="shared" si="180"/>
        <v>-100</v>
      </c>
      <c r="AE33" s="55">
        <f t="shared" si="177"/>
        <v>0</v>
      </c>
      <c r="AF33" s="62">
        <f t="shared" si="181"/>
        <v>-100</v>
      </c>
      <c r="AG33" s="55">
        <v>22723</v>
      </c>
      <c r="AH33" s="55">
        <v>121</v>
      </c>
      <c r="AI33" s="55">
        <v>11050</v>
      </c>
      <c r="AJ33" s="62">
        <f t="shared" si="182"/>
        <v>-51.4</v>
      </c>
      <c r="AK33" s="55">
        <v>59</v>
      </c>
      <c r="AL33" s="62">
        <f t="shared" si="183"/>
        <v>-51.2</v>
      </c>
      <c r="AM33" s="55">
        <f t="shared" si="112"/>
        <v>0</v>
      </c>
      <c r="AN33" s="55">
        <f t="shared" si="113"/>
        <v>0</v>
      </c>
      <c r="AO33" s="55">
        <f t="shared" si="114"/>
        <v>0</v>
      </c>
      <c r="AP33" s="66">
        <v>0</v>
      </c>
      <c r="AQ33" s="55">
        <f t="shared" si="116"/>
        <v>0</v>
      </c>
      <c r="AR33" s="66">
        <v>0</v>
      </c>
      <c r="AS33" s="55">
        <v>22723</v>
      </c>
      <c r="AT33" s="55">
        <v>121</v>
      </c>
      <c r="AU33" s="55">
        <v>11050</v>
      </c>
      <c r="AV33" s="62">
        <f t="shared" si="186"/>
        <v>-51.4</v>
      </c>
      <c r="AW33" s="55">
        <v>59</v>
      </c>
      <c r="AX33" s="62">
        <f t="shared" si="187"/>
        <v>-51.2</v>
      </c>
      <c r="AY33" s="55">
        <f t="shared" si="120"/>
        <v>0</v>
      </c>
      <c r="AZ33" s="55">
        <f t="shared" si="121"/>
        <v>0</v>
      </c>
      <c r="BA33" s="55">
        <f t="shared" si="122"/>
        <v>8045</v>
      </c>
      <c r="BB33" s="66">
        <v>0</v>
      </c>
      <c r="BC33" s="55">
        <f t="shared" si="124"/>
        <v>36</v>
      </c>
      <c r="BD33" s="66">
        <v>0</v>
      </c>
      <c r="BE33" s="55">
        <v>22723</v>
      </c>
      <c r="BF33" s="55">
        <v>121</v>
      </c>
      <c r="BG33" s="55">
        <v>19095</v>
      </c>
      <c r="BH33" s="62">
        <f t="shared" si="190"/>
        <v>-16</v>
      </c>
      <c r="BI33" s="55">
        <v>95</v>
      </c>
      <c r="BJ33" s="62">
        <f t="shared" si="191"/>
        <v>-21.5</v>
      </c>
      <c r="BK33" s="55">
        <f t="shared" si="128"/>
        <v>0</v>
      </c>
      <c r="BL33" s="55">
        <f t="shared" si="129"/>
        <v>0</v>
      </c>
      <c r="BM33" s="55">
        <f t="shared" si="130"/>
        <v>0</v>
      </c>
      <c r="BN33" s="66">
        <v>0</v>
      </c>
      <c r="BO33" s="55">
        <f t="shared" si="132"/>
        <v>0</v>
      </c>
      <c r="BP33" s="66">
        <v>0</v>
      </c>
      <c r="BQ33" s="55">
        <v>22723</v>
      </c>
      <c r="BR33" s="55">
        <v>121</v>
      </c>
      <c r="BS33" s="55">
        <v>19095</v>
      </c>
      <c r="BT33" s="62">
        <f t="shared" si="194"/>
        <v>-16</v>
      </c>
      <c r="BU33" s="55">
        <v>95</v>
      </c>
      <c r="BV33" s="62">
        <f t="shared" si="195"/>
        <v>-21.5</v>
      </c>
      <c r="BW33" s="55">
        <f t="shared" si="136"/>
        <v>0</v>
      </c>
      <c r="BX33" s="55">
        <f t="shared" si="137"/>
        <v>0</v>
      </c>
      <c r="BY33" s="55">
        <f t="shared" si="138"/>
        <v>0</v>
      </c>
      <c r="BZ33" s="66">
        <v>0</v>
      </c>
      <c r="CA33" s="55">
        <f t="shared" si="140"/>
        <v>0</v>
      </c>
      <c r="CB33" s="66">
        <v>0</v>
      </c>
      <c r="CC33" s="55">
        <v>22723</v>
      </c>
      <c r="CD33" s="55">
        <v>121</v>
      </c>
      <c r="CE33" s="55">
        <v>19095</v>
      </c>
      <c r="CF33" s="62">
        <f t="shared" si="198"/>
        <v>-16</v>
      </c>
      <c r="CG33" s="55">
        <v>95</v>
      </c>
      <c r="CH33" s="62">
        <f t="shared" si="199"/>
        <v>-21.5</v>
      </c>
      <c r="CI33" s="55">
        <f t="shared" si="144"/>
        <v>0</v>
      </c>
      <c r="CJ33" s="55">
        <f t="shared" si="145"/>
        <v>0</v>
      </c>
      <c r="CK33" s="55">
        <f t="shared" si="146"/>
        <v>0</v>
      </c>
      <c r="CL33" s="66">
        <v>0</v>
      </c>
      <c r="CM33" s="55">
        <f t="shared" si="148"/>
        <v>0</v>
      </c>
      <c r="CN33" s="66">
        <v>0</v>
      </c>
      <c r="CO33" s="55">
        <v>22723</v>
      </c>
      <c r="CP33" s="55">
        <v>121</v>
      </c>
      <c r="CQ33" s="55">
        <v>19095</v>
      </c>
      <c r="CR33" s="62">
        <f t="shared" si="202"/>
        <v>-16</v>
      </c>
      <c r="CS33" s="55">
        <v>95</v>
      </c>
      <c r="CT33" s="62">
        <f t="shared" si="203"/>
        <v>-21.5</v>
      </c>
      <c r="CU33" s="55">
        <f t="shared" si="152"/>
        <v>0</v>
      </c>
      <c r="CV33" s="55">
        <f t="shared" si="153"/>
        <v>0</v>
      </c>
      <c r="CW33" s="55">
        <f t="shared" si="154"/>
        <v>0</v>
      </c>
      <c r="CX33" s="66">
        <v>0</v>
      </c>
      <c r="CY33" s="55">
        <f t="shared" si="156"/>
        <v>0</v>
      </c>
      <c r="CZ33" s="66">
        <v>0</v>
      </c>
      <c r="DA33" s="55">
        <v>22723</v>
      </c>
      <c r="DB33" s="55">
        <v>121</v>
      </c>
      <c r="DC33" s="55">
        <v>19095</v>
      </c>
      <c r="DD33" s="62">
        <f t="shared" si="204"/>
        <v>-16</v>
      </c>
      <c r="DE33" s="55">
        <v>95</v>
      </c>
      <c r="DF33" s="62">
        <f t="shared" si="205"/>
        <v>-21.5</v>
      </c>
      <c r="DG33" s="55">
        <f t="shared" si="160"/>
        <v>4915</v>
      </c>
      <c r="DH33" s="55">
        <f t="shared" si="161"/>
        <v>26</v>
      </c>
      <c r="DI33" s="55">
        <f t="shared" si="162"/>
        <v>0</v>
      </c>
      <c r="DJ33" s="54">
        <f t="shared" ref="DJ33:DJ38" si="227">ROUND(((DI33/DG33-1)*100),1)</f>
        <v>-100</v>
      </c>
      <c r="DK33" s="55">
        <f t="shared" si="163"/>
        <v>0</v>
      </c>
      <c r="DL33" s="54">
        <f t="shared" ref="DL33:DL38" si="228">ROUND(((DK33/DH33-1)*100),1)</f>
        <v>-100</v>
      </c>
      <c r="DM33" s="55">
        <v>27638</v>
      </c>
      <c r="DN33" s="55">
        <v>147</v>
      </c>
      <c r="DO33" s="55">
        <v>19095</v>
      </c>
      <c r="DP33" s="62">
        <f t="shared" si="206"/>
        <v>-30.9</v>
      </c>
      <c r="DQ33" s="55">
        <v>95</v>
      </c>
      <c r="DR33" s="62">
        <f t="shared" si="207"/>
        <v>-35.4</v>
      </c>
      <c r="DS33" s="55">
        <f t="shared" si="164"/>
        <v>35579</v>
      </c>
      <c r="DT33" s="55">
        <f t="shared" si="165"/>
        <v>195</v>
      </c>
      <c r="DU33" s="55">
        <f t="shared" si="166"/>
        <v>0</v>
      </c>
      <c r="DV33" s="62">
        <f t="shared" si="214"/>
        <v>-100</v>
      </c>
      <c r="DW33" s="55">
        <f t="shared" si="168"/>
        <v>0</v>
      </c>
      <c r="DX33" s="62">
        <f t="shared" si="215"/>
        <v>-100</v>
      </c>
      <c r="DY33" s="55">
        <v>63217</v>
      </c>
      <c r="DZ33" s="55">
        <v>342</v>
      </c>
      <c r="EA33" s="55">
        <v>19095</v>
      </c>
      <c r="EB33" s="62">
        <f t="shared" si="208"/>
        <v>-69.8</v>
      </c>
      <c r="EC33" s="55">
        <v>95</v>
      </c>
      <c r="ED33" s="62">
        <f t="shared" si="209"/>
        <v>-72.2</v>
      </c>
      <c r="EE33" s="55">
        <f t="shared" si="170"/>
        <v>0</v>
      </c>
      <c r="EF33" s="55">
        <f t="shared" si="171"/>
        <v>0</v>
      </c>
      <c r="EG33" s="55">
        <f t="shared" si="172"/>
        <v>0</v>
      </c>
      <c r="EH33" s="66">
        <v>0</v>
      </c>
      <c r="EI33" s="55">
        <f t="shared" si="174"/>
        <v>0</v>
      </c>
      <c r="EJ33" s="66">
        <v>0</v>
      </c>
      <c r="EK33" s="55">
        <v>63217</v>
      </c>
      <c r="EL33" s="55">
        <v>342</v>
      </c>
      <c r="EM33" s="55">
        <v>19095</v>
      </c>
      <c r="EN33" s="62">
        <f t="shared" si="210"/>
        <v>-69.8</v>
      </c>
      <c r="EO33" s="55">
        <v>95</v>
      </c>
      <c r="EP33" s="62">
        <f t="shared" si="211"/>
        <v>-72.2</v>
      </c>
    </row>
    <row r="34" spans="1:146" s="43" customFormat="1" ht="16.5" customHeight="1">
      <c r="A34" s="42"/>
      <c r="B34" s="46" t="s">
        <v>43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8435</v>
      </c>
      <c r="P34" s="55">
        <v>36</v>
      </c>
      <c r="Q34" s="55">
        <v>0</v>
      </c>
      <c r="R34" s="55">
        <v>0</v>
      </c>
      <c r="S34" s="55">
        <v>60760</v>
      </c>
      <c r="T34" s="55">
        <v>320</v>
      </c>
      <c r="U34" s="55">
        <v>0</v>
      </c>
      <c r="V34" s="55">
        <v>0</v>
      </c>
      <c r="W34" s="55">
        <v>4970</v>
      </c>
      <c r="X34" s="56">
        <v>0</v>
      </c>
      <c r="Y34" s="55">
        <v>30</v>
      </c>
      <c r="Z34" s="56">
        <v>0</v>
      </c>
      <c r="AA34" s="55">
        <f t="shared" si="220"/>
        <v>0</v>
      </c>
      <c r="AB34" s="55">
        <f t="shared" si="221"/>
        <v>0</v>
      </c>
      <c r="AC34" s="55">
        <f t="shared" si="222"/>
        <v>0</v>
      </c>
      <c r="AD34" s="66">
        <v>0</v>
      </c>
      <c r="AE34" s="55">
        <f t="shared" si="177"/>
        <v>0</v>
      </c>
      <c r="AF34" s="66">
        <v>0</v>
      </c>
      <c r="AG34" s="55">
        <v>0</v>
      </c>
      <c r="AH34" s="55">
        <v>0</v>
      </c>
      <c r="AI34" s="55">
        <v>4970</v>
      </c>
      <c r="AJ34" s="56">
        <v>0</v>
      </c>
      <c r="AK34" s="55">
        <v>30</v>
      </c>
      <c r="AL34" s="56">
        <v>0</v>
      </c>
      <c r="AM34" s="55">
        <f t="shared" si="112"/>
        <v>4550</v>
      </c>
      <c r="AN34" s="55">
        <f t="shared" si="113"/>
        <v>24</v>
      </c>
      <c r="AO34" s="55">
        <f t="shared" si="114"/>
        <v>12695</v>
      </c>
      <c r="AP34" s="62">
        <f t="shared" si="184"/>
        <v>179</v>
      </c>
      <c r="AQ34" s="55">
        <f t="shared" si="116"/>
        <v>67</v>
      </c>
      <c r="AR34" s="62">
        <f t="shared" si="185"/>
        <v>179.2</v>
      </c>
      <c r="AS34" s="55">
        <v>4550</v>
      </c>
      <c r="AT34" s="55">
        <v>24</v>
      </c>
      <c r="AU34" s="55">
        <v>17665</v>
      </c>
      <c r="AV34" s="62">
        <f t="shared" si="186"/>
        <v>288.2</v>
      </c>
      <c r="AW34" s="55">
        <v>97</v>
      </c>
      <c r="AX34" s="62">
        <f t="shared" si="187"/>
        <v>304.2</v>
      </c>
      <c r="AY34" s="55">
        <f t="shared" si="120"/>
        <v>0</v>
      </c>
      <c r="AZ34" s="55">
        <f t="shared" si="121"/>
        <v>0</v>
      </c>
      <c r="BA34" s="55">
        <f t="shared" si="122"/>
        <v>0</v>
      </c>
      <c r="BB34" s="66">
        <v>0</v>
      </c>
      <c r="BC34" s="55">
        <f t="shared" si="124"/>
        <v>0</v>
      </c>
      <c r="BD34" s="66">
        <v>0</v>
      </c>
      <c r="BE34" s="55">
        <v>4550</v>
      </c>
      <c r="BF34" s="55">
        <v>24</v>
      </c>
      <c r="BG34" s="55">
        <v>17665</v>
      </c>
      <c r="BH34" s="62">
        <f t="shared" si="190"/>
        <v>288.2</v>
      </c>
      <c r="BI34" s="55">
        <v>97</v>
      </c>
      <c r="BJ34" s="62">
        <f t="shared" si="191"/>
        <v>304.2</v>
      </c>
      <c r="BK34" s="55">
        <f t="shared" si="128"/>
        <v>0</v>
      </c>
      <c r="BL34" s="55">
        <f t="shared" si="129"/>
        <v>0</v>
      </c>
      <c r="BM34" s="55">
        <f t="shared" si="130"/>
        <v>0</v>
      </c>
      <c r="BN34" s="66">
        <v>0</v>
      </c>
      <c r="BO34" s="55">
        <f t="shared" si="132"/>
        <v>0</v>
      </c>
      <c r="BP34" s="66">
        <v>0</v>
      </c>
      <c r="BQ34" s="55">
        <v>4550</v>
      </c>
      <c r="BR34" s="55">
        <v>24</v>
      </c>
      <c r="BS34" s="55">
        <v>17665</v>
      </c>
      <c r="BT34" s="62">
        <f t="shared" si="194"/>
        <v>288.2</v>
      </c>
      <c r="BU34" s="55">
        <v>97</v>
      </c>
      <c r="BV34" s="62">
        <f t="shared" si="195"/>
        <v>304.2</v>
      </c>
      <c r="BW34" s="55">
        <f t="shared" si="136"/>
        <v>8050</v>
      </c>
      <c r="BX34" s="55">
        <f t="shared" si="137"/>
        <v>42</v>
      </c>
      <c r="BY34" s="55">
        <f t="shared" si="138"/>
        <v>0</v>
      </c>
      <c r="BZ34" s="62">
        <f t="shared" si="196"/>
        <v>-100</v>
      </c>
      <c r="CA34" s="55">
        <f t="shared" si="140"/>
        <v>0</v>
      </c>
      <c r="CB34" s="62">
        <f t="shared" si="197"/>
        <v>-100</v>
      </c>
      <c r="CC34" s="55">
        <v>12600</v>
      </c>
      <c r="CD34" s="55">
        <v>66</v>
      </c>
      <c r="CE34" s="55">
        <v>17665</v>
      </c>
      <c r="CF34" s="62">
        <f t="shared" si="198"/>
        <v>40.200000000000003</v>
      </c>
      <c r="CG34" s="55">
        <v>97</v>
      </c>
      <c r="CH34" s="62">
        <f t="shared" si="199"/>
        <v>47</v>
      </c>
      <c r="CI34" s="55">
        <f t="shared" si="144"/>
        <v>10305</v>
      </c>
      <c r="CJ34" s="55">
        <f t="shared" si="145"/>
        <v>56</v>
      </c>
      <c r="CK34" s="55">
        <f t="shared" si="146"/>
        <v>0</v>
      </c>
      <c r="CL34" s="62">
        <f t="shared" ref="CL34" si="229">ROUND(((CK34/CI34-1)*100),1)</f>
        <v>-100</v>
      </c>
      <c r="CM34" s="55">
        <f t="shared" si="148"/>
        <v>0</v>
      </c>
      <c r="CN34" s="62">
        <f t="shared" ref="CN34" si="230">ROUND(((CM34/CJ34-1)*100),1)</f>
        <v>-100</v>
      </c>
      <c r="CO34" s="55">
        <v>22905</v>
      </c>
      <c r="CP34" s="55">
        <v>122</v>
      </c>
      <c r="CQ34" s="55">
        <v>17665</v>
      </c>
      <c r="CR34" s="62">
        <f t="shared" si="202"/>
        <v>-22.9</v>
      </c>
      <c r="CS34" s="55">
        <v>97</v>
      </c>
      <c r="CT34" s="62">
        <f t="shared" si="203"/>
        <v>-20.5</v>
      </c>
      <c r="CU34" s="55">
        <f t="shared" si="152"/>
        <v>0</v>
      </c>
      <c r="CV34" s="55">
        <f t="shared" si="153"/>
        <v>0</v>
      </c>
      <c r="CW34" s="55">
        <f t="shared" si="154"/>
        <v>0</v>
      </c>
      <c r="CX34" s="66">
        <v>0</v>
      </c>
      <c r="CY34" s="55">
        <f t="shared" si="156"/>
        <v>0</v>
      </c>
      <c r="CZ34" s="66">
        <v>0</v>
      </c>
      <c r="DA34" s="55">
        <v>22905</v>
      </c>
      <c r="DB34" s="55">
        <v>122</v>
      </c>
      <c r="DC34" s="55">
        <v>17665</v>
      </c>
      <c r="DD34" s="62">
        <f t="shared" si="204"/>
        <v>-22.9</v>
      </c>
      <c r="DE34" s="55">
        <v>97</v>
      </c>
      <c r="DF34" s="62">
        <f t="shared" si="205"/>
        <v>-20.5</v>
      </c>
      <c r="DG34" s="55">
        <f t="shared" si="160"/>
        <v>22360</v>
      </c>
      <c r="DH34" s="55">
        <f t="shared" si="161"/>
        <v>121</v>
      </c>
      <c r="DI34" s="55">
        <f t="shared" si="162"/>
        <v>0</v>
      </c>
      <c r="DJ34" s="54">
        <f t="shared" si="227"/>
        <v>-100</v>
      </c>
      <c r="DK34" s="55">
        <f t="shared" si="163"/>
        <v>0</v>
      </c>
      <c r="DL34" s="54">
        <f t="shared" si="228"/>
        <v>-100</v>
      </c>
      <c r="DM34" s="55">
        <v>45265</v>
      </c>
      <c r="DN34" s="55">
        <v>243</v>
      </c>
      <c r="DO34" s="55">
        <v>17665</v>
      </c>
      <c r="DP34" s="62">
        <f t="shared" si="206"/>
        <v>-61</v>
      </c>
      <c r="DQ34" s="55">
        <v>97</v>
      </c>
      <c r="DR34" s="62">
        <f t="shared" si="207"/>
        <v>-60.1</v>
      </c>
      <c r="DS34" s="55">
        <f t="shared" si="164"/>
        <v>9290</v>
      </c>
      <c r="DT34" s="55">
        <f t="shared" si="165"/>
        <v>43</v>
      </c>
      <c r="DU34" s="55">
        <f t="shared" si="166"/>
        <v>9605</v>
      </c>
      <c r="DV34" s="62">
        <f t="shared" si="214"/>
        <v>3.4</v>
      </c>
      <c r="DW34" s="55">
        <f t="shared" si="168"/>
        <v>45</v>
      </c>
      <c r="DX34" s="62">
        <f t="shared" si="215"/>
        <v>4.7</v>
      </c>
      <c r="DY34" s="55">
        <v>54555</v>
      </c>
      <c r="DZ34" s="55">
        <v>286</v>
      </c>
      <c r="EA34" s="55">
        <v>27270</v>
      </c>
      <c r="EB34" s="62">
        <f t="shared" si="208"/>
        <v>-50</v>
      </c>
      <c r="EC34" s="55">
        <v>142</v>
      </c>
      <c r="ED34" s="62">
        <f t="shared" si="209"/>
        <v>-50.3</v>
      </c>
      <c r="EE34" s="55">
        <f t="shared" si="170"/>
        <v>0</v>
      </c>
      <c r="EF34" s="55">
        <f t="shared" si="171"/>
        <v>0</v>
      </c>
      <c r="EG34" s="55">
        <f t="shared" si="172"/>
        <v>0</v>
      </c>
      <c r="EH34" s="66">
        <v>0</v>
      </c>
      <c r="EI34" s="55">
        <f t="shared" si="174"/>
        <v>0</v>
      </c>
      <c r="EJ34" s="66">
        <v>0</v>
      </c>
      <c r="EK34" s="55">
        <v>54555</v>
      </c>
      <c r="EL34" s="55">
        <v>286</v>
      </c>
      <c r="EM34" s="55">
        <v>27270</v>
      </c>
      <c r="EN34" s="62">
        <f t="shared" si="210"/>
        <v>-50</v>
      </c>
      <c r="EO34" s="55">
        <v>142</v>
      </c>
      <c r="EP34" s="62">
        <f t="shared" si="211"/>
        <v>-50.3</v>
      </c>
    </row>
    <row r="35" spans="1:146" s="43" customFormat="1" ht="16.5" customHeight="1">
      <c r="A35" s="42"/>
      <c r="B35" s="46" t="s">
        <v>84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3830</v>
      </c>
      <c r="P35" s="55">
        <v>15</v>
      </c>
      <c r="Q35" s="55">
        <v>0</v>
      </c>
      <c r="R35" s="55">
        <v>0</v>
      </c>
      <c r="S35" s="55">
        <v>54250</v>
      </c>
      <c r="T35" s="55">
        <v>255</v>
      </c>
      <c r="U35" s="55">
        <v>0</v>
      </c>
      <c r="V35" s="55">
        <v>0</v>
      </c>
      <c r="W35" s="55">
        <v>0</v>
      </c>
      <c r="X35" s="56">
        <v>0</v>
      </c>
      <c r="Y35" s="55">
        <v>0</v>
      </c>
      <c r="Z35" s="56">
        <v>0</v>
      </c>
      <c r="AA35" s="55">
        <f t="shared" si="220"/>
        <v>0</v>
      </c>
      <c r="AB35" s="55">
        <f t="shared" si="221"/>
        <v>0</v>
      </c>
      <c r="AC35" s="55">
        <f t="shared" si="222"/>
        <v>0</v>
      </c>
      <c r="AD35" s="66">
        <v>0</v>
      </c>
      <c r="AE35" s="55">
        <f t="shared" si="177"/>
        <v>0</v>
      </c>
      <c r="AF35" s="66">
        <v>0</v>
      </c>
      <c r="AG35" s="55">
        <v>0</v>
      </c>
      <c r="AH35" s="55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f t="shared" si="112"/>
        <v>43460</v>
      </c>
      <c r="AN35" s="55">
        <f t="shared" si="113"/>
        <v>211</v>
      </c>
      <c r="AO35" s="55">
        <f t="shared" si="114"/>
        <v>6561</v>
      </c>
      <c r="AP35" s="62">
        <f t="shared" si="184"/>
        <v>-84.9</v>
      </c>
      <c r="AQ35" s="55">
        <f t="shared" si="116"/>
        <v>19</v>
      </c>
      <c r="AR35" s="62">
        <f t="shared" si="185"/>
        <v>-91</v>
      </c>
      <c r="AS35" s="55">
        <v>43460</v>
      </c>
      <c r="AT35" s="55">
        <v>211</v>
      </c>
      <c r="AU35" s="55">
        <v>6561</v>
      </c>
      <c r="AV35" s="62">
        <f t="shared" si="186"/>
        <v>-84.9</v>
      </c>
      <c r="AW35" s="55">
        <v>19</v>
      </c>
      <c r="AX35" s="62">
        <f t="shared" si="187"/>
        <v>-91</v>
      </c>
      <c r="AY35" s="55">
        <f t="shared" si="120"/>
        <v>0</v>
      </c>
      <c r="AZ35" s="55">
        <f t="shared" si="121"/>
        <v>0</v>
      </c>
      <c r="BA35" s="55">
        <f t="shared" si="122"/>
        <v>0</v>
      </c>
      <c r="BB35" s="66">
        <v>0</v>
      </c>
      <c r="BC35" s="55">
        <f t="shared" si="124"/>
        <v>0</v>
      </c>
      <c r="BD35" s="66">
        <v>0</v>
      </c>
      <c r="BE35" s="55">
        <v>43460</v>
      </c>
      <c r="BF35" s="55">
        <v>211</v>
      </c>
      <c r="BG35" s="55">
        <v>6561</v>
      </c>
      <c r="BH35" s="62">
        <f t="shared" si="190"/>
        <v>-84.9</v>
      </c>
      <c r="BI35" s="55">
        <v>19</v>
      </c>
      <c r="BJ35" s="62">
        <f t="shared" si="191"/>
        <v>-91</v>
      </c>
      <c r="BK35" s="55">
        <f t="shared" si="128"/>
        <v>0</v>
      </c>
      <c r="BL35" s="55">
        <f t="shared" si="129"/>
        <v>0</v>
      </c>
      <c r="BM35" s="55">
        <f t="shared" si="130"/>
        <v>0</v>
      </c>
      <c r="BN35" s="66">
        <v>0</v>
      </c>
      <c r="BO35" s="55">
        <f t="shared" si="132"/>
        <v>0</v>
      </c>
      <c r="BP35" s="66">
        <v>0</v>
      </c>
      <c r="BQ35" s="55">
        <v>43460</v>
      </c>
      <c r="BR35" s="55">
        <v>211</v>
      </c>
      <c r="BS35" s="55">
        <v>6561</v>
      </c>
      <c r="BT35" s="62">
        <f t="shared" si="194"/>
        <v>-84.9</v>
      </c>
      <c r="BU35" s="55">
        <v>19</v>
      </c>
      <c r="BV35" s="62">
        <f t="shared" si="195"/>
        <v>-91</v>
      </c>
      <c r="BW35" s="55">
        <f t="shared" si="136"/>
        <v>0</v>
      </c>
      <c r="BX35" s="55">
        <f t="shared" si="137"/>
        <v>0</v>
      </c>
      <c r="BY35" s="55">
        <f t="shared" si="138"/>
        <v>13220</v>
      </c>
      <c r="BZ35" s="66">
        <v>0</v>
      </c>
      <c r="CA35" s="55">
        <f t="shared" si="140"/>
        <v>67</v>
      </c>
      <c r="CB35" s="66">
        <v>0</v>
      </c>
      <c r="CC35" s="55">
        <v>43460</v>
      </c>
      <c r="CD35" s="55">
        <v>211</v>
      </c>
      <c r="CE35" s="55">
        <v>19781</v>
      </c>
      <c r="CF35" s="62">
        <f t="shared" si="198"/>
        <v>-54.5</v>
      </c>
      <c r="CG35" s="55">
        <v>86</v>
      </c>
      <c r="CH35" s="62">
        <f t="shared" si="199"/>
        <v>-59.2</v>
      </c>
      <c r="CI35" s="55">
        <f t="shared" si="144"/>
        <v>0</v>
      </c>
      <c r="CJ35" s="55">
        <f t="shared" si="145"/>
        <v>0</v>
      </c>
      <c r="CK35" s="55">
        <f t="shared" si="146"/>
        <v>0</v>
      </c>
      <c r="CL35" s="66">
        <v>0</v>
      </c>
      <c r="CM35" s="55">
        <f t="shared" si="148"/>
        <v>0</v>
      </c>
      <c r="CN35" s="66">
        <v>0</v>
      </c>
      <c r="CO35" s="55">
        <v>43460</v>
      </c>
      <c r="CP35" s="55">
        <v>211</v>
      </c>
      <c r="CQ35" s="55">
        <v>19781</v>
      </c>
      <c r="CR35" s="62">
        <f t="shared" si="202"/>
        <v>-54.5</v>
      </c>
      <c r="CS35" s="55">
        <v>86</v>
      </c>
      <c r="CT35" s="62">
        <f t="shared" si="203"/>
        <v>-59.2</v>
      </c>
      <c r="CU35" s="55">
        <f t="shared" si="152"/>
        <v>0</v>
      </c>
      <c r="CV35" s="55">
        <f t="shared" si="153"/>
        <v>0</v>
      </c>
      <c r="CW35" s="55">
        <f t="shared" si="154"/>
        <v>0</v>
      </c>
      <c r="CX35" s="66">
        <v>0</v>
      </c>
      <c r="CY35" s="55">
        <f t="shared" si="156"/>
        <v>0</v>
      </c>
      <c r="CZ35" s="66">
        <v>0</v>
      </c>
      <c r="DA35" s="55">
        <v>43460</v>
      </c>
      <c r="DB35" s="55">
        <v>211</v>
      </c>
      <c r="DC35" s="55">
        <v>19781</v>
      </c>
      <c r="DD35" s="62">
        <f t="shared" si="204"/>
        <v>-54.5</v>
      </c>
      <c r="DE35" s="55">
        <v>86</v>
      </c>
      <c r="DF35" s="62">
        <f t="shared" si="205"/>
        <v>-59.2</v>
      </c>
      <c r="DG35" s="55">
        <f t="shared" si="160"/>
        <v>0</v>
      </c>
      <c r="DH35" s="55">
        <f t="shared" si="161"/>
        <v>0</v>
      </c>
      <c r="DI35" s="55">
        <f t="shared" si="162"/>
        <v>0</v>
      </c>
      <c r="DJ35" s="66">
        <v>0</v>
      </c>
      <c r="DK35" s="55">
        <f t="shared" si="163"/>
        <v>0</v>
      </c>
      <c r="DL35" s="66">
        <v>0</v>
      </c>
      <c r="DM35" s="55">
        <v>43460</v>
      </c>
      <c r="DN35" s="55">
        <v>211</v>
      </c>
      <c r="DO35" s="55">
        <v>19781</v>
      </c>
      <c r="DP35" s="62">
        <f t="shared" si="206"/>
        <v>-54.5</v>
      </c>
      <c r="DQ35" s="55">
        <v>86</v>
      </c>
      <c r="DR35" s="62">
        <f t="shared" si="207"/>
        <v>-59.2</v>
      </c>
      <c r="DS35" s="55">
        <f t="shared" si="164"/>
        <v>0</v>
      </c>
      <c r="DT35" s="55">
        <f t="shared" si="165"/>
        <v>0</v>
      </c>
      <c r="DU35" s="55">
        <f t="shared" si="166"/>
        <v>0</v>
      </c>
      <c r="DV35" s="66">
        <v>0</v>
      </c>
      <c r="DW35" s="55">
        <f t="shared" si="168"/>
        <v>0</v>
      </c>
      <c r="DX35" s="66">
        <v>0</v>
      </c>
      <c r="DY35" s="55">
        <v>43460</v>
      </c>
      <c r="DZ35" s="55">
        <v>211</v>
      </c>
      <c r="EA35" s="55">
        <v>19781</v>
      </c>
      <c r="EB35" s="62">
        <f t="shared" si="208"/>
        <v>-54.5</v>
      </c>
      <c r="EC35" s="55">
        <v>86</v>
      </c>
      <c r="ED35" s="62">
        <f t="shared" si="209"/>
        <v>-59.2</v>
      </c>
      <c r="EE35" s="55">
        <f t="shared" si="170"/>
        <v>10790</v>
      </c>
      <c r="EF35" s="55">
        <f t="shared" si="171"/>
        <v>44</v>
      </c>
      <c r="EG35" s="55">
        <f t="shared" si="172"/>
        <v>0</v>
      </c>
      <c r="EH35" s="66">
        <v>0</v>
      </c>
      <c r="EI35" s="55">
        <f t="shared" si="174"/>
        <v>0</v>
      </c>
      <c r="EJ35" s="66">
        <v>0</v>
      </c>
      <c r="EK35" s="55">
        <v>54250</v>
      </c>
      <c r="EL35" s="55">
        <v>255</v>
      </c>
      <c r="EM35" s="55">
        <v>19781</v>
      </c>
      <c r="EN35" s="62">
        <f t="shared" si="210"/>
        <v>-63.5</v>
      </c>
      <c r="EO35" s="55">
        <v>86</v>
      </c>
      <c r="EP35" s="62">
        <f t="shared" si="211"/>
        <v>-66.3</v>
      </c>
    </row>
    <row r="36" spans="1:146" s="43" customFormat="1" ht="16.5" customHeight="1">
      <c r="A36" s="42"/>
      <c r="B36" s="46" t="s">
        <v>217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2004</v>
      </c>
      <c r="N36" s="55">
        <v>3</v>
      </c>
      <c r="O36" s="55">
        <v>50063</v>
      </c>
      <c r="P36" s="55">
        <v>139</v>
      </c>
      <c r="Q36" s="55">
        <v>53258</v>
      </c>
      <c r="R36" s="55">
        <v>215</v>
      </c>
      <c r="S36" s="55">
        <v>46734</v>
      </c>
      <c r="T36" s="55">
        <v>179</v>
      </c>
      <c r="U36" s="55">
        <v>5060</v>
      </c>
      <c r="V36" s="55">
        <v>25</v>
      </c>
      <c r="W36" s="55">
        <v>14499</v>
      </c>
      <c r="X36" s="62">
        <f t="shared" si="178"/>
        <v>186.5</v>
      </c>
      <c r="Y36" s="55">
        <v>75</v>
      </c>
      <c r="Z36" s="62">
        <f t="shared" si="179"/>
        <v>200</v>
      </c>
      <c r="AA36" s="55">
        <f t="shared" si="220"/>
        <v>0</v>
      </c>
      <c r="AB36" s="55">
        <f t="shared" si="221"/>
        <v>0</v>
      </c>
      <c r="AC36" s="55">
        <f t="shared" si="222"/>
        <v>0</v>
      </c>
      <c r="AD36" s="66">
        <v>0</v>
      </c>
      <c r="AE36" s="55">
        <f t="shared" si="177"/>
        <v>0</v>
      </c>
      <c r="AF36" s="66">
        <v>0</v>
      </c>
      <c r="AG36" s="55">
        <v>5060</v>
      </c>
      <c r="AH36" s="55">
        <v>25</v>
      </c>
      <c r="AI36" s="55">
        <v>14499</v>
      </c>
      <c r="AJ36" s="62">
        <f t="shared" si="182"/>
        <v>186.5</v>
      </c>
      <c r="AK36" s="55">
        <v>75</v>
      </c>
      <c r="AL36" s="62">
        <f t="shared" si="183"/>
        <v>200</v>
      </c>
      <c r="AM36" s="55">
        <f t="shared" si="112"/>
        <v>7604</v>
      </c>
      <c r="AN36" s="55">
        <f t="shared" si="113"/>
        <v>23</v>
      </c>
      <c r="AO36" s="55">
        <f t="shared" si="114"/>
        <v>0</v>
      </c>
      <c r="AP36" s="62">
        <f t="shared" si="184"/>
        <v>-100</v>
      </c>
      <c r="AQ36" s="55">
        <f t="shared" si="116"/>
        <v>0</v>
      </c>
      <c r="AR36" s="62">
        <f t="shared" si="185"/>
        <v>-100</v>
      </c>
      <c r="AS36" s="55">
        <v>12664</v>
      </c>
      <c r="AT36" s="55">
        <v>48</v>
      </c>
      <c r="AU36" s="55">
        <v>14499</v>
      </c>
      <c r="AV36" s="62">
        <f t="shared" ref="AV36" si="231">ROUND(((AU36/AS36-1)*100),1)</f>
        <v>14.5</v>
      </c>
      <c r="AW36" s="55">
        <v>75</v>
      </c>
      <c r="AX36" s="62">
        <f t="shared" ref="AX36" si="232">ROUND(((AW36/AT36-1)*100),1)</f>
        <v>56.3</v>
      </c>
      <c r="AY36" s="55">
        <f t="shared" si="120"/>
        <v>4948</v>
      </c>
      <c r="AZ36" s="55">
        <f t="shared" si="121"/>
        <v>15</v>
      </c>
      <c r="BA36" s="55">
        <f t="shared" si="122"/>
        <v>5091</v>
      </c>
      <c r="BB36" s="62">
        <f t="shared" ref="BB36:BB46" si="233">ROUND(((BA36/AY36-1)*100),1)</f>
        <v>2.9</v>
      </c>
      <c r="BC36" s="55">
        <f t="shared" si="124"/>
        <v>17</v>
      </c>
      <c r="BD36" s="62">
        <f t="shared" si="189"/>
        <v>13.3</v>
      </c>
      <c r="BE36" s="55">
        <v>17612</v>
      </c>
      <c r="BF36" s="55">
        <v>63</v>
      </c>
      <c r="BG36" s="55">
        <v>19590</v>
      </c>
      <c r="BH36" s="62">
        <f t="shared" si="190"/>
        <v>11.2</v>
      </c>
      <c r="BI36" s="55">
        <v>92</v>
      </c>
      <c r="BJ36" s="62">
        <f t="shared" si="191"/>
        <v>46</v>
      </c>
      <c r="BK36" s="55">
        <f t="shared" si="128"/>
        <v>0</v>
      </c>
      <c r="BL36" s="55">
        <f t="shared" si="129"/>
        <v>0</v>
      </c>
      <c r="BM36" s="55">
        <f t="shared" si="130"/>
        <v>9476</v>
      </c>
      <c r="BN36" s="66">
        <v>0</v>
      </c>
      <c r="BO36" s="55">
        <f t="shared" si="132"/>
        <v>61</v>
      </c>
      <c r="BP36" s="66">
        <v>0</v>
      </c>
      <c r="BQ36" s="55">
        <v>17612</v>
      </c>
      <c r="BR36" s="55">
        <v>63</v>
      </c>
      <c r="BS36" s="55">
        <v>29066</v>
      </c>
      <c r="BT36" s="62">
        <f t="shared" si="194"/>
        <v>65</v>
      </c>
      <c r="BU36" s="55">
        <v>153</v>
      </c>
      <c r="BV36" s="62">
        <f t="shared" si="195"/>
        <v>142.9</v>
      </c>
      <c r="BW36" s="55">
        <f t="shared" si="136"/>
        <v>0</v>
      </c>
      <c r="BX36" s="55">
        <f t="shared" si="137"/>
        <v>0</v>
      </c>
      <c r="BY36" s="55">
        <f t="shared" si="138"/>
        <v>6222</v>
      </c>
      <c r="BZ36" s="66">
        <v>0</v>
      </c>
      <c r="CA36" s="55">
        <f t="shared" si="140"/>
        <v>23</v>
      </c>
      <c r="CB36" s="66">
        <v>0</v>
      </c>
      <c r="CC36" s="55">
        <v>17612</v>
      </c>
      <c r="CD36" s="55">
        <v>63</v>
      </c>
      <c r="CE36" s="55">
        <v>35288</v>
      </c>
      <c r="CF36" s="62">
        <f t="shared" si="198"/>
        <v>100.4</v>
      </c>
      <c r="CG36" s="55">
        <v>176</v>
      </c>
      <c r="CH36" s="62">
        <f t="shared" si="199"/>
        <v>179.4</v>
      </c>
      <c r="CI36" s="55">
        <f t="shared" si="144"/>
        <v>0</v>
      </c>
      <c r="CJ36" s="55">
        <f t="shared" si="145"/>
        <v>0</v>
      </c>
      <c r="CK36" s="55">
        <f t="shared" si="146"/>
        <v>15600</v>
      </c>
      <c r="CL36" s="66">
        <v>0</v>
      </c>
      <c r="CM36" s="55">
        <f t="shared" si="148"/>
        <v>79</v>
      </c>
      <c r="CN36" s="66">
        <v>0</v>
      </c>
      <c r="CO36" s="55">
        <v>17612</v>
      </c>
      <c r="CP36" s="55">
        <v>63</v>
      </c>
      <c r="CQ36" s="55">
        <v>50888</v>
      </c>
      <c r="CR36" s="62">
        <f t="shared" si="202"/>
        <v>188.9</v>
      </c>
      <c r="CS36" s="55">
        <v>255</v>
      </c>
      <c r="CT36" s="62">
        <f t="shared" si="203"/>
        <v>304.8</v>
      </c>
      <c r="CU36" s="55">
        <f t="shared" si="152"/>
        <v>0</v>
      </c>
      <c r="CV36" s="55">
        <f t="shared" si="153"/>
        <v>0</v>
      </c>
      <c r="CW36" s="55">
        <f t="shared" si="154"/>
        <v>0</v>
      </c>
      <c r="CX36" s="66">
        <v>0</v>
      </c>
      <c r="CY36" s="55">
        <f t="shared" si="156"/>
        <v>0</v>
      </c>
      <c r="CZ36" s="66">
        <v>0</v>
      </c>
      <c r="DA36" s="55">
        <v>17612</v>
      </c>
      <c r="DB36" s="55">
        <v>63</v>
      </c>
      <c r="DC36" s="55">
        <v>50888</v>
      </c>
      <c r="DD36" s="62">
        <f t="shared" si="204"/>
        <v>188.9</v>
      </c>
      <c r="DE36" s="55">
        <v>255</v>
      </c>
      <c r="DF36" s="62">
        <f t="shared" si="205"/>
        <v>304.8</v>
      </c>
      <c r="DG36" s="55">
        <f t="shared" si="160"/>
        <v>4995</v>
      </c>
      <c r="DH36" s="55">
        <f t="shared" si="161"/>
        <v>22</v>
      </c>
      <c r="DI36" s="55">
        <f t="shared" si="162"/>
        <v>2580</v>
      </c>
      <c r="DJ36" s="54">
        <f t="shared" si="227"/>
        <v>-48.3</v>
      </c>
      <c r="DK36" s="55">
        <f t="shared" si="163"/>
        <v>20</v>
      </c>
      <c r="DL36" s="54">
        <f t="shared" si="228"/>
        <v>-9.1</v>
      </c>
      <c r="DM36" s="55">
        <v>22607</v>
      </c>
      <c r="DN36" s="55">
        <v>85</v>
      </c>
      <c r="DO36" s="55">
        <v>53468</v>
      </c>
      <c r="DP36" s="62">
        <f t="shared" si="206"/>
        <v>136.5</v>
      </c>
      <c r="DQ36" s="55">
        <v>275</v>
      </c>
      <c r="DR36" s="62">
        <f t="shared" si="207"/>
        <v>223.5</v>
      </c>
      <c r="DS36" s="55">
        <f t="shared" si="164"/>
        <v>13333</v>
      </c>
      <c r="DT36" s="55">
        <f t="shared" si="165"/>
        <v>36</v>
      </c>
      <c r="DU36" s="55">
        <f t="shared" si="166"/>
        <v>0</v>
      </c>
      <c r="DV36" s="62">
        <f t="shared" si="214"/>
        <v>-100</v>
      </c>
      <c r="DW36" s="55">
        <f t="shared" si="168"/>
        <v>0</v>
      </c>
      <c r="DX36" s="62">
        <f t="shared" si="215"/>
        <v>-100</v>
      </c>
      <c r="DY36" s="55">
        <v>35940</v>
      </c>
      <c r="DZ36" s="55">
        <v>121</v>
      </c>
      <c r="EA36" s="55">
        <v>53468</v>
      </c>
      <c r="EB36" s="62">
        <f t="shared" si="208"/>
        <v>48.8</v>
      </c>
      <c r="EC36" s="55">
        <v>275</v>
      </c>
      <c r="ED36" s="62">
        <f t="shared" si="209"/>
        <v>127.3</v>
      </c>
      <c r="EE36" s="55">
        <f t="shared" si="170"/>
        <v>10794</v>
      </c>
      <c r="EF36" s="55">
        <f t="shared" si="171"/>
        <v>58</v>
      </c>
      <c r="EG36" s="55">
        <f t="shared" si="172"/>
        <v>8478</v>
      </c>
      <c r="EH36" s="62">
        <f t="shared" ref="EH36" si="234">ROUND(((EG36/EE36-1)*100),1)</f>
        <v>-21.5</v>
      </c>
      <c r="EI36" s="55">
        <f t="shared" si="174"/>
        <v>8</v>
      </c>
      <c r="EJ36" s="62">
        <f t="shared" ref="EJ36" si="235">ROUND(((EI36/EF36-1)*100),1)</f>
        <v>-86.2</v>
      </c>
      <c r="EK36" s="55">
        <v>46734</v>
      </c>
      <c r="EL36" s="55">
        <v>179</v>
      </c>
      <c r="EM36" s="55">
        <v>61946</v>
      </c>
      <c r="EN36" s="62">
        <f t="shared" si="210"/>
        <v>32.6</v>
      </c>
      <c r="EO36" s="55">
        <v>283</v>
      </c>
      <c r="EP36" s="62">
        <f t="shared" si="211"/>
        <v>58.1</v>
      </c>
    </row>
    <row r="37" spans="1:146" s="43" customFormat="1" ht="16.5" customHeight="1">
      <c r="A37" s="42"/>
      <c r="B37" s="46" t="s">
        <v>267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40674</v>
      </c>
      <c r="T37" s="55">
        <v>81</v>
      </c>
      <c r="U37" s="55">
        <v>0</v>
      </c>
      <c r="V37" s="55">
        <v>0</v>
      </c>
      <c r="W37" s="55">
        <v>0</v>
      </c>
      <c r="X37" s="56">
        <v>0</v>
      </c>
      <c r="Y37" s="55">
        <v>0</v>
      </c>
      <c r="Z37" s="56">
        <v>0</v>
      </c>
      <c r="AA37" s="55">
        <f t="shared" si="220"/>
        <v>0</v>
      </c>
      <c r="AB37" s="55">
        <f t="shared" si="221"/>
        <v>0</v>
      </c>
      <c r="AC37" s="55">
        <f t="shared" si="222"/>
        <v>0</v>
      </c>
      <c r="AD37" s="66">
        <v>0</v>
      </c>
      <c r="AE37" s="55">
        <f t="shared" si="177"/>
        <v>0</v>
      </c>
      <c r="AF37" s="66">
        <v>0</v>
      </c>
      <c r="AG37" s="55">
        <v>0</v>
      </c>
      <c r="AH37" s="55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f t="shared" si="112"/>
        <v>0</v>
      </c>
      <c r="AN37" s="55">
        <f t="shared" si="113"/>
        <v>0</v>
      </c>
      <c r="AO37" s="55">
        <f t="shared" si="114"/>
        <v>16541</v>
      </c>
      <c r="AP37" s="66">
        <v>0</v>
      </c>
      <c r="AQ37" s="55">
        <f t="shared" si="116"/>
        <v>29</v>
      </c>
      <c r="AR37" s="66">
        <v>0</v>
      </c>
      <c r="AS37" s="55">
        <v>0</v>
      </c>
      <c r="AT37" s="55">
        <v>0</v>
      </c>
      <c r="AU37" s="55">
        <v>16541</v>
      </c>
      <c r="AV37" s="56">
        <v>0</v>
      </c>
      <c r="AW37" s="55">
        <v>29</v>
      </c>
      <c r="AX37" s="56">
        <v>0</v>
      </c>
      <c r="AY37" s="55">
        <f t="shared" si="120"/>
        <v>0</v>
      </c>
      <c r="AZ37" s="55">
        <f t="shared" si="121"/>
        <v>0</v>
      </c>
      <c r="BA37" s="55">
        <f t="shared" si="122"/>
        <v>0</v>
      </c>
      <c r="BB37" s="66">
        <v>0</v>
      </c>
      <c r="BC37" s="55">
        <f t="shared" si="124"/>
        <v>0</v>
      </c>
      <c r="BD37" s="66">
        <v>0</v>
      </c>
      <c r="BE37" s="55">
        <v>0</v>
      </c>
      <c r="BF37" s="55">
        <v>0</v>
      </c>
      <c r="BG37" s="55">
        <v>16541</v>
      </c>
      <c r="BH37" s="56">
        <v>0</v>
      </c>
      <c r="BI37" s="55">
        <v>29</v>
      </c>
      <c r="BJ37" s="56">
        <v>0</v>
      </c>
      <c r="BK37" s="55">
        <f t="shared" si="128"/>
        <v>14550</v>
      </c>
      <c r="BL37" s="55">
        <f t="shared" si="129"/>
        <v>26</v>
      </c>
      <c r="BM37" s="55">
        <f t="shared" si="130"/>
        <v>0</v>
      </c>
      <c r="BN37" s="62">
        <f t="shared" ref="BN37" si="236">ROUND(((BM37/BK37-1)*100),1)</f>
        <v>-100</v>
      </c>
      <c r="BO37" s="55">
        <f t="shared" si="132"/>
        <v>0</v>
      </c>
      <c r="BP37" s="62">
        <f t="shared" si="193"/>
        <v>-100</v>
      </c>
      <c r="BQ37" s="55">
        <v>14550</v>
      </c>
      <c r="BR37" s="55">
        <v>26</v>
      </c>
      <c r="BS37" s="55">
        <v>16541</v>
      </c>
      <c r="BT37" s="62">
        <f t="shared" si="194"/>
        <v>13.7</v>
      </c>
      <c r="BU37" s="55">
        <v>29</v>
      </c>
      <c r="BV37" s="62">
        <f t="shared" si="195"/>
        <v>11.5</v>
      </c>
      <c r="BW37" s="55">
        <f t="shared" si="136"/>
        <v>0</v>
      </c>
      <c r="BX37" s="55">
        <f t="shared" si="137"/>
        <v>0</v>
      </c>
      <c r="BY37" s="55">
        <f t="shared" si="138"/>
        <v>0</v>
      </c>
      <c r="BZ37" s="66">
        <v>0</v>
      </c>
      <c r="CA37" s="55">
        <f t="shared" si="140"/>
        <v>0</v>
      </c>
      <c r="CB37" s="66">
        <v>0</v>
      </c>
      <c r="CC37" s="55">
        <v>14550</v>
      </c>
      <c r="CD37" s="55">
        <v>26</v>
      </c>
      <c r="CE37" s="55">
        <v>16541</v>
      </c>
      <c r="CF37" s="62">
        <f t="shared" si="198"/>
        <v>13.7</v>
      </c>
      <c r="CG37" s="55">
        <v>29</v>
      </c>
      <c r="CH37" s="62">
        <f t="shared" si="199"/>
        <v>11.5</v>
      </c>
      <c r="CI37" s="55">
        <f t="shared" si="144"/>
        <v>0</v>
      </c>
      <c r="CJ37" s="55">
        <f t="shared" si="145"/>
        <v>0</v>
      </c>
      <c r="CK37" s="55">
        <f t="shared" si="146"/>
        <v>0</v>
      </c>
      <c r="CL37" s="66">
        <v>0</v>
      </c>
      <c r="CM37" s="55">
        <f t="shared" si="148"/>
        <v>0</v>
      </c>
      <c r="CN37" s="66">
        <v>0</v>
      </c>
      <c r="CO37" s="55">
        <v>14550</v>
      </c>
      <c r="CP37" s="55">
        <v>26</v>
      </c>
      <c r="CQ37" s="55">
        <v>16541</v>
      </c>
      <c r="CR37" s="62">
        <f t="shared" si="202"/>
        <v>13.7</v>
      </c>
      <c r="CS37" s="55">
        <v>29</v>
      </c>
      <c r="CT37" s="62">
        <f t="shared" si="203"/>
        <v>11.5</v>
      </c>
      <c r="CU37" s="55">
        <f t="shared" si="152"/>
        <v>15643</v>
      </c>
      <c r="CV37" s="55">
        <f t="shared" si="153"/>
        <v>28</v>
      </c>
      <c r="CW37" s="55">
        <f t="shared" si="154"/>
        <v>0</v>
      </c>
      <c r="CX37" s="54">
        <f t="shared" ref="CX37" si="237">ROUND(((CW37/CU37-1)*100),1)</f>
        <v>-100</v>
      </c>
      <c r="CY37" s="55">
        <f t="shared" si="156"/>
        <v>0</v>
      </c>
      <c r="CZ37" s="54">
        <f t="shared" ref="CZ37" si="238">ROUND(((CY37/CV37-1)*100),1)</f>
        <v>-100</v>
      </c>
      <c r="DA37" s="55">
        <v>30193</v>
      </c>
      <c r="DB37" s="55">
        <v>54</v>
      </c>
      <c r="DC37" s="55">
        <v>16541</v>
      </c>
      <c r="DD37" s="62">
        <f t="shared" si="204"/>
        <v>-45.2</v>
      </c>
      <c r="DE37" s="55">
        <v>29</v>
      </c>
      <c r="DF37" s="62">
        <f t="shared" si="205"/>
        <v>-46.3</v>
      </c>
      <c r="DG37" s="55">
        <f t="shared" si="160"/>
        <v>0</v>
      </c>
      <c r="DH37" s="55">
        <f t="shared" si="161"/>
        <v>0</v>
      </c>
      <c r="DI37" s="55">
        <f t="shared" si="162"/>
        <v>0</v>
      </c>
      <c r="DJ37" s="66">
        <v>0</v>
      </c>
      <c r="DK37" s="55">
        <f t="shared" si="163"/>
        <v>0</v>
      </c>
      <c r="DL37" s="66">
        <v>0</v>
      </c>
      <c r="DM37" s="55">
        <v>30193</v>
      </c>
      <c r="DN37" s="55">
        <v>54</v>
      </c>
      <c r="DO37" s="55">
        <v>16541</v>
      </c>
      <c r="DP37" s="62">
        <f t="shared" si="206"/>
        <v>-45.2</v>
      </c>
      <c r="DQ37" s="55">
        <v>29</v>
      </c>
      <c r="DR37" s="62">
        <f t="shared" si="207"/>
        <v>-46.3</v>
      </c>
      <c r="DS37" s="55">
        <f t="shared" si="164"/>
        <v>0</v>
      </c>
      <c r="DT37" s="55">
        <f t="shared" si="165"/>
        <v>0</v>
      </c>
      <c r="DU37" s="55">
        <f t="shared" si="166"/>
        <v>0</v>
      </c>
      <c r="DV37" s="66">
        <v>0</v>
      </c>
      <c r="DW37" s="55">
        <f t="shared" si="168"/>
        <v>0</v>
      </c>
      <c r="DX37" s="66">
        <v>0</v>
      </c>
      <c r="DY37" s="55">
        <v>30193</v>
      </c>
      <c r="DZ37" s="55">
        <v>54</v>
      </c>
      <c r="EA37" s="55">
        <v>16541</v>
      </c>
      <c r="EB37" s="62">
        <f t="shared" si="208"/>
        <v>-45.2</v>
      </c>
      <c r="EC37" s="55">
        <v>29</v>
      </c>
      <c r="ED37" s="62">
        <f t="shared" si="209"/>
        <v>-46.3</v>
      </c>
      <c r="EE37" s="55">
        <f t="shared" si="170"/>
        <v>0</v>
      </c>
      <c r="EF37" s="55">
        <f t="shared" si="171"/>
        <v>0</v>
      </c>
      <c r="EG37" s="55">
        <f t="shared" si="172"/>
        <v>0</v>
      </c>
      <c r="EH37" s="66">
        <v>0</v>
      </c>
      <c r="EI37" s="55">
        <f t="shared" si="174"/>
        <v>0</v>
      </c>
      <c r="EJ37" s="66">
        <v>0</v>
      </c>
      <c r="EK37" s="55">
        <v>30193</v>
      </c>
      <c r="EL37" s="55">
        <v>54</v>
      </c>
      <c r="EM37" s="55">
        <v>16541</v>
      </c>
      <c r="EN37" s="62">
        <f t="shared" si="210"/>
        <v>-45.2</v>
      </c>
      <c r="EO37" s="55">
        <v>29</v>
      </c>
      <c r="EP37" s="62">
        <f t="shared" si="211"/>
        <v>-46.3</v>
      </c>
    </row>
    <row r="38" spans="1:146" s="43" customFormat="1" ht="16.5" customHeight="1">
      <c r="A38" s="42"/>
      <c r="B38" s="46" t="s">
        <v>277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28378</v>
      </c>
      <c r="R38" s="55">
        <v>105</v>
      </c>
      <c r="S38" s="55">
        <v>36605</v>
      </c>
      <c r="T38" s="55">
        <v>170</v>
      </c>
      <c r="U38" s="55">
        <v>0</v>
      </c>
      <c r="V38" s="55">
        <v>0</v>
      </c>
      <c r="W38" s="55">
        <v>0</v>
      </c>
      <c r="X38" s="56">
        <v>0</v>
      </c>
      <c r="Y38" s="55">
        <v>0</v>
      </c>
      <c r="Z38" s="56">
        <v>0</v>
      </c>
      <c r="AA38" s="55">
        <f t="shared" si="220"/>
        <v>0</v>
      </c>
      <c r="AB38" s="55">
        <f t="shared" si="221"/>
        <v>0</v>
      </c>
      <c r="AC38" s="55">
        <f t="shared" si="222"/>
        <v>0</v>
      </c>
      <c r="AD38" s="66">
        <v>0</v>
      </c>
      <c r="AE38" s="55">
        <f t="shared" si="177"/>
        <v>0</v>
      </c>
      <c r="AF38" s="66">
        <v>0</v>
      </c>
      <c r="AG38" s="55">
        <v>0</v>
      </c>
      <c r="AH38" s="55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f t="shared" si="112"/>
        <v>0</v>
      </c>
      <c r="AN38" s="55">
        <f t="shared" si="113"/>
        <v>0</v>
      </c>
      <c r="AO38" s="55">
        <f t="shared" si="114"/>
        <v>0</v>
      </c>
      <c r="AP38" s="66">
        <v>0</v>
      </c>
      <c r="AQ38" s="55">
        <f t="shared" si="116"/>
        <v>0</v>
      </c>
      <c r="AR38" s="66">
        <v>0</v>
      </c>
      <c r="AS38" s="55">
        <v>0</v>
      </c>
      <c r="AT38" s="55">
        <v>0</v>
      </c>
      <c r="AU38" s="55">
        <v>0</v>
      </c>
      <c r="AV38" s="56">
        <v>0</v>
      </c>
      <c r="AW38" s="55">
        <v>0</v>
      </c>
      <c r="AX38" s="56">
        <v>0</v>
      </c>
      <c r="AY38" s="55">
        <f t="shared" si="120"/>
        <v>0</v>
      </c>
      <c r="AZ38" s="55">
        <f t="shared" si="121"/>
        <v>0</v>
      </c>
      <c r="BA38" s="55">
        <f t="shared" si="122"/>
        <v>8777</v>
      </c>
      <c r="BB38" s="66">
        <v>0</v>
      </c>
      <c r="BC38" s="55">
        <f t="shared" si="124"/>
        <v>45</v>
      </c>
      <c r="BD38" s="66">
        <v>0</v>
      </c>
      <c r="BE38" s="55">
        <v>0</v>
      </c>
      <c r="BF38" s="55">
        <v>0</v>
      </c>
      <c r="BG38" s="55">
        <v>8777</v>
      </c>
      <c r="BH38" s="56">
        <v>0</v>
      </c>
      <c r="BI38" s="55">
        <v>45</v>
      </c>
      <c r="BJ38" s="56">
        <v>0</v>
      </c>
      <c r="BK38" s="55">
        <f t="shared" si="128"/>
        <v>0</v>
      </c>
      <c r="BL38" s="55">
        <f t="shared" si="129"/>
        <v>0</v>
      </c>
      <c r="BM38" s="55">
        <f t="shared" si="130"/>
        <v>0</v>
      </c>
      <c r="BN38" s="66">
        <v>0</v>
      </c>
      <c r="BO38" s="55">
        <f t="shared" si="132"/>
        <v>0</v>
      </c>
      <c r="BP38" s="66">
        <v>0</v>
      </c>
      <c r="BQ38" s="55">
        <v>0</v>
      </c>
      <c r="BR38" s="55">
        <v>0</v>
      </c>
      <c r="BS38" s="55">
        <v>8777</v>
      </c>
      <c r="BT38" s="56">
        <v>0</v>
      </c>
      <c r="BU38" s="55">
        <v>45</v>
      </c>
      <c r="BV38" s="56">
        <v>0</v>
      </c>
      <c r="BW38" s="55">
        <f t="shared" si="136"/>
        <v>8868</v>
      </c>
      <c r="BX38" s="55">
        <f t="shared" si="137"/>
        <v>42</v>
      </c>
      <c r="BY38" s="55">
        <f t="shared" si="138"/>
        <v>13881</v>
      </c>
      <c r="BZ38" s="62">
        <f t="shared" si="196"/>
        <v>56.5</v>
      </c>
      <c r="CA38" s="55">
        <f t="shared" si="140"/>
        <v>75</v>
      </c>
      <c r="CB38" s="62">
        <f t="shared" si="197"/>
        <v>78.599999999999994</v>
      </c>
      <c r="CC38" s="55">
        <v>8868</v>
      </c>
      <c r="CD38" s="55">
        <v>42</v>
      </c>
      <c r="CE38" s="55">
        <v>22658</v>
      </c>
      <c r="CF38" s="62">
        <f t="shared" si="198"/>
        <v>155.5</v>
      </c>
      <c r="CG38" s="55">
        <v>120</v>
      </c>
      <c r="CH38" s="62">
        <f t="shared" si="199"/>
        <v>185.7</v>
      </c>
      <c r="CI38" s="55">
        <f t="shared" si="144"/>
        <v>0</v>
      </c>
      <c r="CJ38" s="55">
        <f t="shared" si="145"/>
        <v>0</v>
      </c>
      <c r="CK38" s="55">
        <f t="shared" si="146"/>
        <v>0</v>
      </c>
      <c r="CL38" s="66">
        <v>0</v>
      </c>
      <c r="CM38" s="55">
        <f t="shared" si="148"/>
        <v>0</v>
      </c>
      <c r="CN38" s="66">
        <v>0</v>
      </c>
      <c r="CO38" s="55">
        <v>8868</v>
      </c>
      <c r="CP38" s="55">
        <v>42</v>
      </c>
      <c r="CQ38" s="55">
        <v>22658</v>
      </c>
      <c r="CR38" s="62">
        <f t="shared" si="202"/>
        <v>155.5</v>
      </c>
      <c r="CS38" s="55">
        <v>120</v>
      </c>
      <c r="CT38" s="62">
        <f t="shared" si="203"/>
        <v>185.7</v>
      </c>
      <c r="CU38" s="55">
        <f t="shared" si="152"/>
        <v>0</v>
      </c>
      <c r="CV38" s="55">
        <f t="shared" si="153"/>
        <v>0</v>
      </c>
      <c r="CW38" s="55">
        <f t="shared" si="154"/>
        <v>0</v>
      </c>
      <c r="CX38" s="66">
        <v>0</v>
      </c>
      <c r="CY38" s="55">
        <f t="shared" si="156"/>
        <v>0</v>
      </c>
      <c r="CZ38" s="66">
        <v>0</v>
      </c>
      <c r="DA38" s="55">
        <v>8868</v>
      </c>
      <c r="DB38" s="55">
        <v>42</v>
      </c>
      <c r="DC38" s="55">
        <v>22658</v>
      </c>
      <c r="DD38" s="62">
        <f t="shared" si="204"/>
        <v>155.5</v>
      </c>
      <c r="DE38" s="55">
        <v>120</v>
      </c>
      <c r="DF38" s="62">
        <f t="shared" si="205"/>
        <v>185.7</v>
      </c>
      <c r="DG38" s="55">
        <f t="shared" si="160"/>
        <v>7094</v>
      </c>
      <c r="DH38" s="55">
        <f t="shared" si="161"/>
        <v>39</v>
      </c>
      <c r="DI38" s="55">
        <f t="shared" si="162"/>
        <v>0</v>
      </c>
      <c r="DJ38" s="54">
        <f t="shared" si="227"/>
        <v>-100</v>
      </c>
      <c r="DK38" s="55">
        <f t="shared" si="163"/>
        <v>0</v>
      </c>
      <c r="DL38" s="54">
        <f t="shared" si="228"/>
        <v>-100</v>
      </c>
      <c r="DM38" s="55">
        <v>15962</v>
      </c>
      <c r="DN38" s="55">
        <v>81</v>
      </c>
      <c r="DO38" s="55">
        <v>22658</v>
      </c>
      <c r="DP38" s="62">
        <f t="shared" si="206"/>
        <v>41.9</v>
      </c>
      <c r="DQ38" s="55">
        <v>120</v>
      </c>
      <c r="DR38" s="62">
        <f t="shared" si="207"/>
        <v>48.1</v>
      </c>
      <c r="DS38" s="55">
        <f t="shared" si="164"/>
        <v>0</v>
      </c>
      <c r="DT38" s="55">
        <f t="shared" si="165"/>
        <v>0</v>
      </c>
      <c r="DU38" s="55">
        <f t="shared" si="166"/>
        <v>1762</v>
      </c>
      <c r="DV38" s="66">
        <v>0</v>
      </c>
      <c r="DW38" s="55">
        <f t="shared" si="168"/>
        <v>13</v>
      </c>
      <c r="DX38" s="66">
        <v>0</v>
      </c>
      <c r="DY38" s="55">
        <v>15962</v>
      </c>
      <c r="DZ38" s="55">
        <v>81</v>
      </c>
      <c r="EA38" s="55">
        <v>24420</v>
      </c>
      <c r="EB38" s="62">
        <f t="shared" si="208"/>
        <v>53</v>
      </c>
      <c r="EC38" s="55">
        <v>133</v>
      </c>
      <c r="ED38" s="62">
        <f t="shared" si="209"/>
        <v>64.2</v>
      </c>
      <c r="EE38" s="55">
        <f t="shared" si="170"/>
        <v>8297</v>
      </c>
      <c r="EF38" s="55">
        <f t="shared" si="171"/>
        <v>48</v>
      </c>
      <c r="EG38" s="55">
        <f t="shared" si="172"/>
        <v>2270</v>
      </c>
      <c r="EH38" s="66">
        <v>0</v>
      </c>
      <c r="EI38" s="55">
        <f t="shared" si="174"/>
        <v>18</v>
      </c>
      <c r="EJ38" s="66">
        <v>0</v>
      </c>
      <c r="EK38" s="55">
        <v>24259</v>
      </c>
      <c r="EL38" s="55">
        <v>129</v>
      </c>
      <c r="EM38" s="55">
        <v>26690</v>
      </c>
      <c r="EN38" s="62">
        <f t="shared" si="210"/>
        <v>10</v>
      </c>
      <c r="EO38" s="55">
        <v>151</v>
      </c>
      <c r="EP38" s="62">
        <f t="shared" si="211"/>
        <v>17.100000000000001</v>
      </c>
    </row>
    <row r="39" spans="1:146" s="43" customFormat="1" ht="16.5" customHeight="1">
      <c r="A39" s="42"/>
      <c r="B39" s="46" t="s">
        <v>51</v>
      </c>
      <c r="C39" s="55">
        <v>27454</v>
      </c>
      <c r="D39" s="55">
        <v>213</v>
      </c>
      <c r="E39" s="55">
        <v>0</v>
      </c>
      <c r="F39" s="55">
        <v>0</v>
      </c>
      <c r="G39" s="55">
        <v>2375</v>
      </c>
      <c r="H39" s="55">
        <v>10</v>
      </c>
      <c r="I39" s="55">
        <v>0</v>
      </c>
      <c r="J39" s="55">
        <v>0</v>
      </c>
      <c r="K39" s="55">
        <v>0</v>
      </c>
      <c r="L39" s="55">
        <v>0</v>
      </c>
      <c r="M39" s="55">
        <v>1</v>
      </c>
      <c r="N39" s="55">
        <v>0</v>
      </c>
      <c r="O39" s="55">
        <v>36416</v>
      </c>
      <c r="P39" s="55">
        <v>157</v>
      </c>
      <c r="Q39" s="55">
        <v>0</v>
      </c>
      <c r="R39" s="55">
        <v>0</v>
      </c>
      <c r="S39" s="55">
        <v>25230</v>
      </c>
      <c r="T39" s="55">
        <v>96</v>
      </c>
      <c r="U39" s="55">
        <v>0</v>
      </c>
      <c r="V39" s="55">
        <v>0</v>
      </c>
      <c r="W39" s="55">
        <v>3623</v>
      </c>
      <c r="X39" s="56">
        <v>0</v>
      </c>
      <c r="Y39" s="55">
        <v>24</v>
      </c>
      <c r="Z39" s="56">
        <v>0</v>
      </c>
      <c r="AA39" s="55">
        <f t="shared" si="220"/>
        <v>0</v>
      </c>
      <c r="AB39" s="55">
        <f t="shared" si="221"/>
        <v>0</v>
      </c>
      <c r="AC39" s="55">
        <f t="shared" si="222"/>
        <v>0</v>
      </c>
      <c r="AD39" s="66">
        <v>0</v>
      </c>
      <c r="AE39" s="55">
        <f t="shared" si="177"/>
        <v>0</v>
      </c>
      <c r="AF39" s="66">
        <v>0</v>
      </c>
      <c r="AG39" s="55">
        <v>0</v>
      </c>
      <c r="AH39" s="55">
        <v>0</v>
      </c>
      <c r="AI39" s="55">
        <v>3623</v>
      </c>
      <c r="AJ39" s="56">
        <v>0</v>
      </c>
      <c r="AK39" s="55">
        <v>24</v>
      </c>
      <c r="AL39" s="56">
        <v>0</v>
      </c>
      <c r="AM39" s="55">
        <f t="shared" si="112"/>
        <v>0</v>
      </c>
      <c r="AN39" s="55">
        <f t="shared" si="113"/>
        <v>0</v>
      </c>
      <c r="AO39" s="55">
        <f t="shared" si="114"/>
        <v>0</v>
      </c>
      <c r="AP39" s="66">
        <v>0</v>
      </c>
      <c r="AQ39" s="55">
        <f t="shared" si="116"/>
        <v>0</v>
      </c>
      <c r="AR39" s="66">
        <v>0</v>
      </c>
      <c r="AS39" s="55">
        <v>0</v>
      </c>
      <c r="AT39" s="55">
        <v>0</v>
      </c>
      <c r="AU39" s="55">
        <v>3623</v>
      </c>
      <c r="AV39" s="56">
        <v>0</v>
      </c>
      <c r="AW39" s="55">
        <v>24</v>
      </c>
      <c r="AX39" s="56">
        <v>0</v>
      </c>
      <c r="AY39" s="55">
        <f t="shared" si="120"/>
        <v>0</v>
      </c>
      <c r="AZ39" s="55">
        <f t="shared" si="121"/>
        <v>0</v>
      </c>
      <c r="BA39" s="55">
        <f t="shared" si="122"/>
        <v>0</v>
      </c>
      <c r="BB39" s="66">
        <v>0</v>
      </c>
      <c r="BC39" s="55">
        <f t="shared" si="124"/>
        <v>0</v>
      </c>
      <c r="BD39" s="66">
        <v>0</v>
      </c>
      <c r="BE39" s="55">
        <v>0</v>
      </c>
      <c r="BF39" s="55">
        <v>0</v>
      </c>
      <c r="BG39" s="55">
        <v>3623</v>
      </c>
      <c r="BH39" s="56">
        <v>0</v>
      </c>
      <c r="BI39" s="55">
        <v>24</v>
      </c>
      <c r="BJ39" s="56">
        <v>0</v>
      </c>
      <c r="BK39" s="55">
        <f t="shared" si="128"/>
        <v>0</v>
      </c>
      <c r="BL39" s="55">
        <f t="shared" si="129"/>
        <v>0</v>
      </c>
      <c r="BM39" s="55">
        <f t="shared" si="130"/>
        <v>0</v>
      </c>
      <c r="BN39" s="66">
        <v>0</v>
      </c>
      <c r="BO39" s="55">
        <f t="shared" si="132"/>
        <v>0</v>
      </c>
      <c r="BP39" s="66">
        <v>0</v>
      </c>
      <c r="BQ39" s="55">
        <v>0</v>
      </c>
      <c r="BR39" s="55">
        <v>0</v>
      </c>
      <c r="BS39" s="55">
        <v>3623</v>
      </c>
      <c r="BT39" s="56">
        <v>0</v>
      </c>
      <c r="BU39" s="55">
        <v>24</v>
      </c>
      <c r="BV39" s="56">
        <v>0</v>
      </c>
      <c r="BW39" s="55">
        <f t="shared" si="136"/>
        <v>0</v>
      </c>
      <c r="BX39" s="55">
        <f t="shared" si="137"/>
        <v>0</v>
      </c>
      <c r="BY39" s="55">
        <f t="shared" si="138"/>
        <v>20940</v>
      </c>
      <c r="BZ39" s="66">
        <v>0</v>
      </c>
      <c r="CA39" s="55">
        <f t="shared" si="140"/>
        <v>91</v>
      </c>
      <c r="CB39" s="66">
        <v>0</v>
      </c>
      <c r="CC39" s="55">
        <v>0</v>
      </c>
      <c r="CD39" s="55">
        <v>0</v>
      </c>
      <c r="CE39" s="55">
        <v>24563</v>
      </c>
      <c r="CF39" s="56">
        <v>0</v>
      </c>
      <c r="CG39" s="55">
        <v>115</v>
      </c>
      <c r="CH39" s="56">
        <v>0</v>
      </c>
      <c r="CI39" s="55">
        <f t="shared" si="144"/>
        <v>0</v>
      </c>
      <c r="CJ39" s="55">
        <f t="shared" si="145"/>
        <v>0</v>
      </c>
      <c r="CK39" s="55">
        <f t="shared" si="146"/>
        <v>0</v>
      </c>
      <c r="CL39" s="66">
        <v>0</v>
      </c>
      <c r="CM39" s="55">
        <f t="shared" si="148"/>
        <v>0</v>
      </c>
      <c r="CN39" s="66">
        <v>0</v>
      </c>
      <c r="CO39" s="55">
        <v>0</v>
      </c>
      <c r="CP39" s="55">
        <v>0</v>
      </c>
      <c r="CQ39" s="55">
        <v>24563</v>
      </c>
      <c r="CR39" s="56">
        <v>0</v>
      </c>
      <c r="CS39" s="55">
        <v>115</v>
      </c>
      <c r="CT39" s="56">
        <v>0</v>
      </c>
      <c r="CU39" s="55">
        <f t="shared" si="152"/>
        <v>0</v>
      </c>
      <c r="CV39" s="55">
        <f t="shared" si="153"/>
        <v>0</v>
      </c>
      <c r="CW39" s="55">
        <f t="shared" si="154"/>
        <v>0</v>
      </c>
      <c r="CX39" s="66">
        <v>0</v>
      </c>
      <c r="CY39" s="55">
        <f t="shared" si="156"/>
        <v>0</v>
      </c>
      <c r="CZ39" s="66">
        <v>0</v>
      </c>
      <c r="DA39" s="55">
        <v>0</v>
      </c>
      <c r="DB39" s="55">
        <v>0</v>
      </c>
      <c r="DC39" s="55">
        <v>24563</v>
      </c>
      <c r="DD39" s="56">
        <v>0</v>
      </c>
      <c r="DE39" s="55">
        <v>115</v>
      </c>
      <c r="DF39" s="56">
        <v>0</v>
      </c>
      <c r="DG39" s="55">
        <f t="shared" si="160"/>
        <v>0</v>
      </c>
      <c r="DH39" s="55">
        <f t="shared" si="161"/>
        <v>0</v>
      </c>
      <c r="DI39" s="55">
        <f t="shared" si="162"/>
        <v>0</v>
      </c>
      <c r="DJ39" s="66">
        <v>0</v>
      </c>
      <c r="DK39" s="55">
        <f t="shared" si="163"/>
        <v>0</v>
      </c>
      <c r="DL39" s="66">
        <v>0</v>
      </c>
      <c r="DM39" s="55">
        <v>0</v>
      </c>
      <c r="DN39" s="55">
        <v>0</v>
      </c>
      <c r="DO39" s="55">
        <v>24563</v>
      </c>
      <c r="DP39" s="56">
        <v>0</v>
      </c>
      <c r="DQ39" s="55">
        <v>115</v>
      </c>
      <c r="DR39" s="56">
        <v>0</v>
      </c>
      <c r="DS39" s="55">
        <f t="shared" si="164"/>
        <v>25228</v>
      </c>
      <c r="DT39" s="55">
        <f t="shared" si="165"/>
        <v>96</v>
      </c>
      <c r="DU39" s="55">
        <f t="shared" si="166"/>
        <v>0</v>
      </c>
      <c r="DV39" s="62">
        <f t="shared" si="214"/>
        <v>-100</v>
      </c>
      <c r="DW39" s="55">
        <f t="shared" si="168"/>
        <v>0</v>
      </c>
      <c r="DX39" s="62">
        <f t="shared" si="215"/>
        <v>-100</v>
      </c>
      <c r="DY39" s="55">
        <v>25228</v>
      </c>
      <c r="DZ39" s="55">
        <v>96</v>
      </c>
      <c r="EA39" s="55">
        <v>24563</v>
      </c>
      <c r="EB39" s="56">
        <v>0</v>
      </c>
      <c r="EC39" s="55">
        <v>115</v>
      </c>
      <c r="ED39" s="56">
        <v>0</v>
      </c>
      <c r="EE39" s="55">
        <f t="shared" si="170"/>
        <v>2</v>
      </c>
      <c r="EF39" s="55">
        <f t="shared" si="171"/>
        <v>0</v>
      </c>
      <c r="EG39" s="55">
        <f t="shared" si="172"/>
        <v>0</v>
      </c>
      <c r="EH39" s="62">
        <f t="shared" ref="EH39" si="239">ROUND(((EG39/EE39-1)*100),1)</f>
        <v>-100</v>
      </c>
      <c r="EI39" s="55">
        <f t="shared" si="174"/>
        <v>0</v>
      </c>
      <c r="EJ39" s="66">
        <v>0</v>
      </c>
      <c r="EK39" s="55">
        <v>25230</v>
      </c>
      <c r="EL39" s="55">
        <v>96</v>
      </c>
      <c r="EM39" s="55">
        <v>24563</v>
      </c>
      <c r="EN39" s="56">
        <v>0</v>
      </c>
      <c r="EO39" s="55">
        <v>115</v>
      </c>
      <c r="EP39" s="56">
        <v>0</v>
      </c>
    </row>
    <row r="40" spans="1:146" s="43" customFormat="1" ht="16.5" customHeight="1">
      <c r="A40" s="42"/>
      <c r="B40" s="46" t="s">
        <v>40</v>
      </c>
      <c r="C40" s="55">
        <v>377154</v>
      </c>
      <c r="D40" s="55">
        <v>2623</v>
      </c>
      <c r="E40" s="55">
        <v>477028</v>
      </c>
      <c r="F40" s="55">
        <v>2554</v>
      </c>
      <c r="G40" s="55">
        <v>302383</v>
      </c>
      <c r="H40" s="55">
        <v>1261</v>
      </c>
      <c r="I40" s="55">
        <v>53435</v>
      </c>
      <c r="J40" s="55">
        <v>204</v>
      </c>
      <c r="K40" s="55">
        <v>0</v>
      </c>
      <c r="L40" s="55">
        <v>0</v>
      </c>
      <c r="M40" s="55">
        <v>0</v>
      </c>
      <c r="N40" s="55">
        <v>0</v>
      </c>
      <c r="O40" s="55">
        <v>25418</v>
      </c>
      <c r="P40" s="55">
        <v>108</v>
      </c>
      <c r="Q40" s="55">
        <v>0</v>
      </c>
      <c r="R40" s="55">
        <v>0</v>
      </c>
      <c r="S40" s="55">
        <v>23241</v>
      </c>
      <c r="T40" s="55">
        <v>82</v>
      </c>
      <c r="U40" s="55">
        <v>13081</v>
      </c>
      <c r="V40" s="55">
        <v>51</v>
      </c>
      <c r="W40" s="55">
        <v>3720</v>
      </c>
      <c r="X40" s="62">
        <f t="shared" si="178"/>
        <v>-71.599999999999994</v>
      </c>
      <c r="Y40" s="55">
        <v>14</v>
      </c>
      <c r="Z40" s="62">
        <f t="shared" si="179"/>
        <v>-72.5</v>
      </c>
      <c r="AA40" s="55">
        <f t="shared" si="220"/>
        <v>10160</v>
      </c>
      <c r="AB40" s="55">
        <f t="shared" si="221"/>
        <v>31</v>
      </c>
      <c r="AC40" s="55">
        <f t="shared" si="222"/>
        <v>0</v>
      </c>
      <c r="AD40" s="62">
        <f t="shared" si="180"/>
        <v>-100</v>
      </c>
      <c r="AE40" s="55">
        <f t="shared" si="177"/>
        <v>0</v>
      </c>
      <c r="AF40" s="62">
        <f t="shared" si="181"/>
        <v>-100</v>
      </c>
      <c r="AG40" s="55">
        <v>23241</v>
      </c>
      <c r="AH40" s="55">
        <v>82</v>
      </c>
      <c r="AI40" s="55">
        <v>3720</v>
      </c>
      <c r="AJ40" s="62">
        <f t="shared" si="182"/>
        <v>-84</v>
      </c>
      <c r="AK40" s="55">
        <v>14</v>
      </c>
      <c r="AL40" s="62">
        <f t="shared" si="183"/>
        <v>-82.9</v>
      </c>
      <c r="AM40" s="55">
        <f t="shared" si="112"/>
        <v>0</v>
      </c>
      <c r="AN40" s="55">
        <f t="shared" si="113"/>
        <v>0</v>
      </c>
      <c r="AO40" s="55">
        <f t="shared" si="114"/>
        <v>0</v>
      </c>
      <c r="AP40" s="66">
        <v>0</v>
      </c>
      <c r="AQ40" s="55">
        <f t="shared" si="116"/>
        <v>0</v>
      </c>
      <c r="AR40" s="66">
        <v>0</v>
      </c>
      <c r="AS40" s="55">
        <v>23241</v>
      </c>
      <c r="AT40" s="55">
        <v>82</v>
      </c>
      <c r="AU40" s="55">
        <v>3720</v>
      </c>
      <c r="AV40" s="62">
        <f t="shared" ref="AV40:AV41" si="240">ROUND(((AU40/AS40-1)*100),1)</f>
        <v>-84</v>
      </c>
      <c r="AW40" s="55">
        <v>14</v>
      </c>
      <c r="AX40" s="62">
        <f t="shared" ref="AX40:AX41" si="241">ROUND(((AW40/AT40-1)*100),1)</f>
        <v>-82.9</v>
      </c>
      <c r="AY40" s="55">
        <f t="shared" si="120"/>
        <v>0</v>
      </c>
      <c r="AZ40" s="55">
        <f t="shared" si="121"/>
        <v>0</v>
      </c>
      <c r="BA40" s="55">
        <f t="shared" si="122"/>
        <v>0</v>
      </c>
      <c r="BB40" s="66">
        <v>0</v>
      </c>
      <c r="BC40" s="55">
        <f t="shared" si="124"/>
        <v>0</v>
      </c>
      <c r="BD40" s="66">
        <v>0</v>
      </c>
      <c r="BE40" s="55">
        <v>23241</v>
      </c>
      <c r="BF40" s="55">
        <v>82</v>
      </c>
      <c r="BG40" s="55">
        <v>3720</v>
      </c>
      <c r="BH40" s="62">
        <f t="shared" ref="BH40:BH41" si="242">ROUND(((BG40/BE40-1)*100),1)</f>
        <v>-84</v>
      </c>
      <c r="BI40" s="55">
        <v>14</v>
      </c>
      <c r="BJ40" s="62">
        <f t="shared" ref="BJ40:BJ41" si="243">ROUND(((BI40/BF40-1)*100),1)</f>
        <v>-82.9</v>
      </c>
      <c r="BK40" s="55">
        <f t="shared" si="128"/>
        <v>0</v>
      </c>
      <c r="BL40" s="55">
        <f t="shared" si="129"/>
        <v>0</v>
      </c>
      <c r="BM40" s="55">
        <f t="shared" si="130"/>
        <v>11156</v>
      </c>
      <c r="BN40" s="66">
        <v>0</v>
      </c>
      <c r="BO40" s="55">
        <f t="shared" si="132"/>
        <v>29</v>
      </c>
      <c r="BP40" s="66">
        <v>0</v>
      </c>
      <c r="BQ40" s="55">
        <v>23241</v>
      </c>
      <c r="BR40" s="55">
        <v>82</v>
      </c>
      <c r="BS40" s="55">
        <v>14876</v>
      </c>
      <c r="BT40" s="62">
        <f t="shared" ref="BT40:BT42" si="244">ROUND(((BS40/BQ40-1)*100),1)</f>
        <v>-36</v>
      </c>
      <c r="BU40" s="55">
        <v>43</v>
      </c>
      <c r="BV40" s="62">
        <f t="shared" ref="BV40:BV42" si="245">ROUND(((BU40/BR40-1)*100),1)</f>
        <v>-47.6</v>
      </c>
      <c r="BW40" s="55">
        <f t="shared" si="136"/>
        <v>0</v>
      </c>
      <c r="BX40" s="55">
        <f t="shared" si="137"/>
        <v>0</v>
      </c>
      <c r="BY40" s="55">
        <f t="shared" si="138"/>
        <v>0</v>
      </c>
      <c r="BZ40" s="66">
        <v>0</v>
      </c>
      <c r="CA40" s="55">
        <f t="shared" si="140"/>
        <v>0</v>
      </c>
      <c r="CB40" s="66">
        <v>0</v>
      </c>
      <c r="CC40" s="55">
        <v>23241</v>
      </c>
      <c r="CD40" s="55">
        <v>82</v>
      </c>
      <c r="CE40" s="55">
        <v>14876</v>
      </c>
      <c r="CF40" s="62">
        <f t="shared" ref="CF40:CF42" si="246">ROUND(((CE40/CC40-1)*100),1)</f>
        <v>-36</v>
      </c>
      <c r="CG40" s="55">
        <v>43</v>
      </c>
      <c r="CH40" s="62">
        <f t="shared" ref="CH40:CH42" si="247">ROUND(((CG40/CD40-1)*100),1)</f>
        <v>-47.6</v>
      </c>
      <c r="CI40" s="55">
        <f t="shared" si="144"/>
        <v>0</v>
      </c>
      <c r="CJ40" s="55">
        <f t="shared" si="145"/>
        <v>0</v>
      </c>
      <c r="CK40" s="55">
        <f t="shared" si="146"/>
        <v>0</v>
      </c>
      <c r="CL40" s="66">
        <v>0</v>
      </c>
      <c r="CM40" s="55">
        <f t="shared" si="148"/>
        <v>0</v>
      </c>
      <c r="CN40" s="66">
        <v>0</v>
      </c>
      <c r="CO40" s="55">
        <v>23241</v>
      </c>
      <c r="CP40" s="55">
        <v>82</v>
      </c>
      <c r="CQ40" s="55">
        <v>14876</v>
      </c>
      <c r="CR40" s="62">
        <f t="shared" ref="CR40:CR42" si="248">ROUND(((CQ40/CO40-1)*100),1)</f>
        <v>-36</v>
      </c>
      <c r="CS40" s="55">
        <v>43</v>
      </c>
      <c r="CT40" s="62">
        <f t="shared" ref="CT40:CT42" si="249">ROUND(((CS40/CP40-1)*100),1)</f>
        <v>-47.6</v>
      </c>
      <c r="CU40" s="55">
        <f t="shared" si="152"/>
        <v>0</v>
      </c>
      <c r="CV40" s="55">
        <f t="shared" si="153"/>
        <v>0</v>
      </c>
      <c r="CW40" s="55">
        <f t="shared" si="154"/>
        <v>0</v>
      </c>
      <c r="CX40" s="66">
        <v>0</v>
      </c>
      <c r="CY40" s="55">
        <f t="shared" si="156"/>
        <v>0</v>
      </c>
      <c r="CZ40" s="66">
        <v>0</v>
      </c>
      <c r="DA40" s="55">
        <v>23241</v>
      </c>
      <c r="DB40" s="55">
        <v>82</v>
      </c>
      <c r="DC40" s="55">
        <v>14876</v>
      </c>
      <c r="DD40" s="62">
        <f t="shared" ref="DD40:DD42" si="250">ROUND(((DC40/DA40-1)*100),1)</f>
        <v>-36</v>
      </c>
      <c r="DE40" s="55">
        <v>43</v>
      </c>
      <c r="DF40" s="62">
        <f t="shared" ref="DF40:DF42" si="251">ROUND(((DE40/DB40-1)*100),1)</f>
        <v>-47.6</v>
      </c>
      <c r="DG40" s="55">
        <f t="shared" si="160"/>
        <v>0</v>
      </c>
      <c r="DH40" s="55">
        <f t="shared" si="161"/>
        <v>0</v>
      </c>
      <c r="DI40" s="55">
        <f t="shared" si="162"/>
        <v>0</v>
      </c>
      <c r="DJ40" s="66">
        <v>0</v>
      </c>
      <c r="DK40" s="55">
        <f t="shared" si="163"/>
        <v>0</v>
      </c>
      <c r="DL40" s="66">
        <v>0</v>
      </c>
      <c r="DM40" s="55">
        <v>23241</v>
      </c>
      <c r="DN40" s="55">
        <v>82</v>
      </c>
      <c r="DO40" s="55">
        <v>14876</v>
      </c>
      <c r="DP40" s="62">
        <f t="shared" ref="DP40:DP42" si="252">ROUND(((DO40/DM40-1)*100),1)</f>
        <v>-36</v>
      </c>
      <c r="DQ40" s="55">
        <v>43</v>
      </c>
      <c r="DR40" s="62">
        <f t="shared" ref="DR40:DR42" si="253">ROUND(((DQ40/DN40-1)*100),1)</f>
        <v>-47.6</v>
      </c>
      <c r="DS40" s="55">
        <f t="shared" si="164"/>
        <v>0</v>
      </c>
      <c r="DT40" s="55">
        <f t="shared" si="165"/>
        <v>0</v>
      </c>
      <c r="DU40" s="55">
        <f t="shared" si="166"/>
        <v>0</v>
      </c>
      <c r="DV40" s="66">
        <v>0</v>
      </c>
      <c r="DW40" s="55">
        <f t="shared" si="168"/>
        <v>0</v>
      </c>
      <c r="DX40" s="66">
        <v>0</v>
      </c>
      <c r="DY40" s="55">
        <v>23241</v>
      </c>
      <c r="DZ40" s="55">
        <v>82</v>
      </c>
      <c r="EA40" s="55">
        <v>14876</v>
      </c>
      <c r="EB40" s="62">
        <f t="shared" ref="EB40:EB42" si="254">ROUND(((EA40/DY40-1)*100),1)</f>
        <v>-36</v>
      </c>
      <c r="EC40" s="55">
        <v>43</v>
      </c>
      <c r="ED40" s="62">
        <f t="shared" ref="ED40:ED42" si="255">ROUND(((EC40/DZ40-1)*100),1)</f>
        <v>-47.6</v>
      </c>
      <c r="EE40" s="55">
        <f t="shared" si="170"/>
        <v>0</v>
      </c>
      <c r="EF40" s="55">
        <f t="shared" si="171"/>
        <v>0</v>
      </c>
      <c r="EG40" s="55">
        <f t="shared" si="172"/>
        <v>132</v>
      </c>
      <c r="EH40" s="66">
        <v>0</v>
      </c>
      <c r="EI40" s="55">
        <f t="shared" si="174"/>
        <v>35</v>
      </c>
      <c r="EJ40" s="66">
        <v>0</v>
      </c>
      <c r="EK40" s="55">
        <v>23241</v>
      </c>
      <c r="EL40" s="55">
        <v>82</v>
      </c>
      <c r="EM40" s="55">
        <v>15008</v>
      </c>
      <c r="EN40" s="62">
        <f t="shared" ref="EN40:EN42" si="256">ROUND(((EM40/EK40-1)*100),1)</f>
        <v>-35.4</v>
      </c>
      <c r="EO40" s="55">
        <v>78</v>
      </c>
      <c r="EP40" s="62">
        <f t="shared" ref="EP40:EP42" si="257">ROUND(((EO40/EL40-1)*100),1)</f>
        <v>-4.9000000000000004</v>
      </c>
    </row>
    <row r="41" spans="1:146" s="43" customFormat="1" ht="16.5" customHeight="1">
      <c r="A41" s="42"/>
      <c r="B41" s="46" t="s">
        <v>225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>
        <v>0</v>
      </c>
      <c r="P41" s="55">
        <v>0</v>
      </c>
      <c r="Q41" s="55">
        <v>9480</v>
      </c>
      <c r="R41" s="55">
        <v>46</v>
      </c>
      <c r="S41" s="55">
        <v>11170</v>
      </c>
      <c r="T41" s="55">
        <v>55</v>
      </c>
      <c r="U41" s="55">
        <v>11170</v>
      </c>
      <c r="V41" s="55">
        <v>55</v>
      </c>
      <c r="W41" s="55">
        <v>0</v>
      </c>
      <c r="X41" s="62">
        <f t="shared" si="178"/>
        <v>-100</v>
      </c>
      <c r="Y41" s="55">
        <v>0</v>
      </c>
      <c r="Z41" s="62">
        <f t="shared" si="179"/>
        <v>-100</v>
      </c>
      <c r="AA41" s="55">
        <f t="shared" si="220"/>
        <v>0</v>
      </c>
      <c r="AB41" s="55">
        <f t="shared" si="221"/>
        <v>0</v>
      </c>
      <c r="AC41" s="55">
        <f t="shared" si="222"/>
        <v>0</v>
      </c>
      <c r="AD41" s="66">
        <v>0</v>
      </c>
      <c r="AE41" s="55">
        <f t="shared" si="177"/>
        <v>0</v>
      </c>
      <c r="AF41" s="66">
        <v>0</v>
      </c>
      <c r="AG41" s="55">
        <v>11170</v>
      </c>
      <c r="AH41" s="55">
        <v>55</v>
      </c>
      <c r="AI41" s="55">
        <v>0</v>
      </c>
      <c r="AJ41" s="62">
        <f t="shared" si="182"/>
        <v>-100</v>
      </c>
      <c r="AK41" s="55">
        <v>0</v>
      </c>
      <c r="AL41" s="62">
        <f t="shared" si="183"/>
        <v>-100</v>
      </c>
      <c r="AM41" s="55">
        <f t="shared" si="112"/>
        <v>0</v>
      </c>
      <c r="AN41" s="55">
        <f t="shared" si="113"/>
        <v>0</v>
      </c>
      <c r="AO41" s="55">
        <f t="shared" si="114"/>
        <v>0</v>
      </c>
      <c r="AP41" s="66">
        <v>0</v>
      </c>
      <c r="AQ41" s="55">
        <f t="shared" si="116"/>
        <v>0</v>
      </c>
      <c r="AR41" s="66">
        <v>0</v>
      </c>
      <c r="AS41" s="55">
        <v>11170</v>
      </c>
      <c r="AT41" s="55">
        <v>55</v>
      </c>
      <c r="AU41" s="55">
        <v>0</v>
      </c>
      <c r="AV41" s="62">
        <f t="shared" si="240"/>
        <v>-100</v>
      </c>
      <c r="AW41" s="55">
        <v>0</v>
      </c>
      <c r="AX41" s="62">
        <f t="shared" si="241"/>
        <v>-100</v>
      </c>
      <c r="AY41" s="55">
        <f t="shared" si="120"/>
        <v>0</v>
      </c>
      <c r="AZ41" s="55">
        <f t="shared" si="121"/>
        <v>0</v>
      </c>
      <c r="BA41" s="55">
        <f t="shared" si="122"/>
        <v>0</v>
      </c>
      <c r="BB41" s="66">
        <v>0</v>
      </c>
      <c r="BC41" s="55">
        <f t="shared" si="124"/>
        <v>0</v>
      </c>
      <c r="BD41" s="66">
        <v>0</v>
      </c>
      <c r="BE41" s="55">
        <v>11170</v>
      </c>
      <c r="BF41" s="55">
        <v>55</v>
      </c>
      <c r="BG41" s="55">
        <v>0</v>
      </c>
      <c r="BH41" s="62">
        <f t="shared" si="242"/>
        <v>-100</v>
      </c>
      <c r="BI41" s="55">
        <v>0</v>
      </c>
      <c r="BJ41" s="62">
        <f t="shared" si="243"/>
        <v>-100</v>
      </c>
      <c r="BK41" s="55">
        <f t="shared" si="128"/>
        <v>0</v>
      </c>
      <c r="BL41" s="55">
        <f t="shared" si="129"/>
        <v>0</v>
      </c>
      <c r="BM41" s="55">
        <f t="shared" si="130"/>
        <v>0</v>
      </c>
      <c r="BN41" s="66">
        <v>0</v>
      </c>
      <c r="BO41" s="55">
        <f t="shared" si="132"/>
        <v>0</v>
      </c>
      <c r="BP41" s="66">
        <v>0</v>
      </c>
      <c r="BQ41" s="55">
        <v>11170</v>
      </c>
      <c r="BR41" s="55">
        <v>55</v>
      </c>
      <c r="BS41" s="55">
        <v>0</v>
      </c>
      <c r="BT41" s="62">
        <f t="shared" si="244"/>
        <v>-100</v>
      </c>
      <c r="BU41" s="55">
        <v>0</v>
      </c>
      <c r="BV41" s="62">
        <f t="shared" si="245"/>
        <v>-100</v>
      </c>
      <c r="BW41" s="55">
        <f t="shared" si="136"/>
        <v>0</v>
      </c>
      <c r="BX41" s="55">
        <f t="shared" si="137"/>
        <v>0</v>
      </c>
      <c r="BY41" s="55">
        <f t="shared" si="138"/>
        <v>0</v>
      </c>
      <c r="BZ41" s="66">
        <v>0</v>
      </c>
      <c r="CA41" s="55">
        <f t="shared" si="140"/>
        <v>0</v>
      </c>
      <c r="CB41" s="66">
        <v>0</v>
      </c>
      <c r="CC41" s="55">
        <v>11170</v>
      </c>
      <c r="CD41" s="55">
        <v>55</v>
      </c>
      <c r="CE41" s="55">
        <v>0</v>
      </c>
      <c r="CF41" s="62">
        <f t="shared" si="246"/>
        <v>-100</v>
      </c>
      <c r="CG41" s="55">
        <v>0</v>
      </c>
      <c r="CH41" s="62">
        <f t="shared" si="247"/>
        <v>-100</v>
      </c>
      <c r="CI41" s="55">
        <f t="shared" si="144"/>
        <v>0</v>
      </c>
      <c r="CJ41" s="55">
        <f t="shared" si="145"/>
        <v>0</v>
      </c>
      <c r="CK41" s="55">
        <f t="shared" si="146"/>
        <v>0</v>
      </c>
      <c r="CL41" s="66">
        <v>0</v>
      </c>
      <c r="CM41" s="55">
        <f t="shared" si="148"/>
        <v>0</v>
      </c>
      <c r="CN41" s="66">
        <v>0</v>
      </c>
      <c r="CO41" s="55">
        <v>11170</v>
      </c>
      <c r="CP41" s="55">
        <v>55</v>
      </c>
      <c r="CQ41" s="55">
        <v>0</v>
      </c>
      <c r="CR41" s="62">
        <f t="shared" si="248"/>
        <v>-100</v>
      </c>
      <c r="CS41" s="55">
        <v>0</v>
      </c>
      <c r="CT41" s="62">
        <f t="shared" si="249"/>
        <v>-100</v>
      </c>
      <c r="CU41" s="55">
        <f t="shared" si="152"/>
        <v>0</v>
      </c>
      <c r="CV41" s="55">
        <f t="shared" si="153"/>
        <v>0</v>
      </c>
      <c r="CW41" s="55">
        <f t="shared" si="154"/>
        <v>0</v>
      </c>
      <c r="CX41" s="66">
        <v>0</v>
      </c>
      <c r="CY41" s="55">
        <f t="shared" si="156"/>
        <v>0</v>
      </c>
      <c r="CZ41" s="66">
        <v>0</v>
      </c>
      <c r="DA41" s="55">
        <v>11170</v>
      </c>
      <c r="DB41" s="55">
        <v>55</v>
      </c>
      <c r="DC41" s="55">
        <v>0</v>
      </c>
      <c r="DD41" s="62">
        <f t="shared" si="250"/>
        <v>-100</v>
      </c>
      <c r="DE41" s="55">
        <v>0</v>
      </c>
      <c r="DF41" s="62">
        <f t="shared" si="251"/>
        <v>-100</v>
      </c>
      <c r="DG41" s="55">
        <f t="shared" si="160"/>
        <v>0</v>
      </c>
      <c r="DH41" s="55">
        <f t="shared" si="161"/>
        <v>0</v>
      </c>
      <c r="DI41" s="55">
        <f t="shared" si="162"/>
        <v>0</v>
      </c>
      <c r="DJ41" s="66">
        <v>0</v>
      </c>
      <c r="DK41" s="55">
        <f t="shared" si="163"/>
        <v>0</v>
      </c>
      <c r="DL41" s="66">
        <v>0</v>
      </c>
      <c r="DM41" s="55">
        <v>11170</v>
      </c>
      <c r="DN41" s="55">
        <v>55</v>
      </c>
      <c r="DO41" s="55">
        <v>0</v>
      </c>
      <c r="DP41" s="62">
        <f t="shared" si="252"/>
        <v>-100</v>
      </c>
      <c r="DQ41" s="55">
        <v>0</v>
      </c>
      <c r="DR41" s="62">
        <f t="shared" si="253"/>
        <v>-100</v>
      </c>
      <c r="DS41" s="55">
        <f t="shared" si="164"/>
        <v>0</v>
      </c>
      <c r="DT41" s="55">
        <f t="shared" si="165"/>
        <v>0</v>
      </c>
      <c r="DU41" s="55">
        <f t="shared" si="166"/>
        <v>0</v>
      </c>
      <c r="DV41" s="66">
        <v>0</v>
      </c>
      <c r="DW41" s="55">
        <f t="shared" si="168"/>
        <v>0</v>
      </c>
      <c r="DX41" s="66">
        <v>0</v>
      </c>
      <c r="DY41" s="55">
        <v>11170</v>
      </c>
      <c r="DZ41" s="55">
        <v>55</v>
      </c>
      <c r="EA41" s="55">
        <v>0</v>
      </c>
      <c r="EB41" s="62">
        <f t="shared" si="254"/>
        <v>-100</v>
      </c>
      <c r="EC41" s="55">
        <v>0</v>
      </c>
      <c r="ED41" s="62">
        <f t="shared" si="255"/>
        <v>-100</v>
      </c>
      <c r="EE41" s="55">
        <f t="shared" si="170"/>
        <v>0</v>
      </c>
      <c r="EF41" s="55">
        <f t="shared" si="171"/>
        <v>0</v>
      </c>
      <c r="EG41" s="55">
        <f t="shared" si="172"/>
        <v>0</v>
      </c>
      <c r="EH41" s="66">
        <v>0</v>
      </c>
      <c r="EI41" s="55">
        <f t="shared" si="174"/>
        <v>0</v>
      </c>
      <c r="EJ41" s="66">
        <v>0</v>
      </c>
      <c r="EK41" s="55">
        <v>11170</v>
      </c>
      <c r="EL41" s="55">
        <v>55</v>
      </c>
      <c r="EM41" s="55">
        <v>0</v>
      </c>
      <c r="EN41" s="62">
        <f t="shared" si="256"/>
        <v>-100</v>
      </c>
      <c r="EO41" s="55">
        <v>0</v>
      </c>
      <c r="EP41" s="62">
        <f t="shared" si="257"/>
        <v>-100</v>
      </c>
    </row>
    <row r="42" spans="1:146" s="43" customFormat="1" ht="16.5" customHeight="1">
      <c r="A42" s="42"/>
      <c r="B42" s="46" t="s">
        <v>37</v>
      </c>
      <c r="C42" s="55">
        <v>3106</v>
      </c>
      <c r="D42" s="55">
        <v>51</v>
      </c>
      <c r="E42" s="55">
        <v>22372</v>
      </c>
      <c r="F42" s="55">
        <v>222</v>
      </c>
      <c r="G42" s="55">
        <v>15040</v>
      </c>
      <c r="H42" s="55">
        <v>128</v>
      </c>
      <c r="I42" s="55">
        <v>104</v>
      </c>
      <c r="J42" s="55">
        <v>1</v>
      </c>
      <c r="K42" s="55">
        <v>29709</v>
      </c>
      <c r="L42" s="55">
        <v>103</v>
      </c>
      <c r="M42" s="55">
        <v>3713</v>
      </c>
      <c r="N42" s="55">
        <v>5</v>
      </c>
      <c r="O42" s="55">
        <v>3502</v>
      </c>
      <c r="P42" s="55">
        <v>8</v>
      </c>
      <c r="Q42" s="55">
        <v>4586</v>
      </c>
      <c r="R42" s="55">
        <v>12</v>
      </c>
      <c r="S42" s="55">
        <v>7845</v>
      </c>
      <c r="T42" s="55">
        <v>18</v>
      </c>
      <c r="U42" s="55">
        <v>0</v>
      </c>
      <c r="V42" s="55">
        <v>0</v>
      </c>
      <c r="W42" s="55">
        <v>0</v>
      </c>
      <c r="X42" s="56">
        <v>0</v>
      </c>
      <c r="Y42" s="55">
        <v>0</v>
      </c>
      <c r="Z42" s="56">
        <v>0</v>
      </c>
      <c r="AA42" s="55">
        <f t="shared" si="220"/>
        <v>0</v>
      </c>
      <c r="AB42" s="55">
        <f t="shared" si="221"/>
        <v>0</v>
      </c>
      <c r="AC42" s="55">
        <f t="shared" si="222"/>
        <v>7526</v>
      </c>
      <c r="AD42" s="66">
        <v>0</v>
      </c>
      <c r="AE42" s="55">
        <f t="shared" si="177"/>
        <v>14</v>
      </c>
      <c r="AF42" s="66">
        <v>0</v>
      </c>
      <c r="AG42" s="55">
        <v>0</v>
      </c>
      <c r="AH42" s="55">
        <v>0</v>
      </c>
      <c r="AI42" s="55">
        <v>7526</v>
      </c>
      <c r="AJ42" s="56">
        <v>0</v>
      </c>
      <c r="AK42" s="55">
        <v>14</v>
      </c>
      <c r="AL42" s="56">
        <v>0</v>
      </c>
      <c r="AM42" s="55">
        <f t="shared" si="112"/>
        <v>0</v>
      </c>
      <c r="AN42" s="55">
        <f t="shared" si="113"/>
        <v>0</v>
      </c>
      <c r="AO42" s="55">
        <f t="shared" si="114"/>
        <v>0</v>
      </c>
      <c r="AP42" s="66">
        <v>0</v>
      </c>
      <c r="AQ42" s="55">
        <f t="shared" si="116"/>
        <v>0</v>
      </c>
      <c r="AR42" s="66">
        <v>0</v>
      </c>
      <c r="AS42" s="55">
        <v>0</v>
      </c>
      <c r="AT42" s="55">
        <v>0</v>
      </c>
      <c r="AU42" s="55">
        <v>7526</v>
      </c>
      <c r="AV42" s="56">
        <v>0</v>
      </c>
      <c r="AW42" s="55">
        <v>14</v>
      </c>
      <c r="AX42" s="56">
        <v>0</v>
      </c>
      <c r="AY42" s="55">
        <f t="shared" si="120"/>
        <v>0</v>
      </c>
      <c r="AZ42" s="55">
        <f t="shared" si="121"/>
        <v>0</v>
      </c>
      <c r="BA42" s="55">
        <f t="shared" si="122"/>
        <v>0</v>
      </c>
      <c r="BB42" s="66">
        <v>0</v>
      </c>
      <c r="BC42" s="55">
        <f t="shared" si="124"/>
        <v>0</v>
      </c>
      <c r="BD42" s="66">
        <v>0</v>
      </c>
      <c r="BE42" s="55">
        <v>0</v>
      </c>
      <c r="BF42" s="55">
        <v>0</v>
      </c>
      <c r="BG42" s="55">
        <v>7526</v>
      </c>
      <c r="BH42" s="56">
        <v>0</v>
      </c>
      <c r="BI42" s="55">
        <v>14</v>
      </c>
      <c r="BJ42" s="56">
        <v>0</v>
      </c>
      <c r="BK42" s="55">
        <f t="shared" si="128"/>
        <v>5643</v>
      </c>
      <c r="BL42" s="55">
        <f t="shared" si="129"/>
        <v>13</v>
      </c>
      <c r="BM42" s="55">
        <f t="shared" si="130"/>
        <v>0</v>
      </c>
      <c r="BN42" s="62">
        <f t="shared" ref="BN42" si="258">ROUND(((BM42/BK42-1)*100),1)</f>
        <v>-100</v>
      </c>
      <c r="BO42" s="55">
        <f t="shared" si="132"/>
        <v>0</v>
      </c>
      <c r="BP42" s="62">
        <f t="shared" ref="BP42" si="259">ROUND(((BO42/BL42-1)*100),1)</f>
        <v>-100</v>
      </c>
      <c r="BQ42" s="55">
        <v>5643</v>
      </c>
      <c r="BR42" s="55">
        <v>13</v>
      </c>
      <c r="BS42" s="55">
        <v>7526</v>
      </c>
      <c r="BT42" s="62">
        <f t="shared" si="244"/>
        <v>33.4</v>
      </c>
      <c r="BU42" s="55">
        <v>14</v>
      </c>
      <c r="BV42" s="62">
        <f t="shared" si="245"/>
        <v>7.7</v>
      </c>
      <c r="BW42" s="55">
        <f t="shared" si="136"/>
        <v>2202</v>
      </c>
      <c r="BX42" s="55">
        <f t="shared" si="137"/>
        <v>5</v>
      </c>
      <c r="BY42" s="55">
        <f t="shared" si="138"/>
        <v>0</v>
      </c>
      <c r="BZ42" s="62">
        <f t="shared" ref="BZ42" si="260">ROUND(((BY42/BW42-1)*100),1)</f>
        <v>-100</v>
      </c>
      <c r="CA42" s="55">
        <f t="shared" si="140"/>
        <v>0</v>
      </c>
      <c r="CB42" s="62">
        <f t="shared" ref="CB42" si="261">ROUND(((CA42/BX42-1)*100),1)</f>
        <v>-100</v>
      </c>
      <c r="CC42" s="55">
        <v>7845</v>
      </c>
      <c r="CD42" s="55">
        <v>18</v>
      </c>
      <c r="CE42" s="55">
        <v>7526</v>
      </c>
      <c r="CF42" s="62">
        <f t="shared" si="246"/>
        <v>-4.0999999999999996</v>
      </c>
      <c r="CG42" s="55">
        <v>14</v>
      </c>
      <c r="CH42" s="62">
        <f t="shared" si="247"/>
        <v>-22.2</v>
      </c>
      <c r="CI42" s="55">
        <f t="shared" si="144"/>
        <v>0</v>
      </c>
      <c r="CJ42" s="55">
        <f t="shared" si="145"/>
        <v>0</v>
      </c>
      <c r="CK42" s="55">
        <f t="shared" si="146"/>
        <v>1</v>
      </c>
      <c r="CL42" s="66">
        <v>0</v>
      </c>
      <c r="CM42" s="55">
        <f t="shared" si="148"/>
        <v>0</v>
      </c>
      <c r="CN42" s="66">
        <v>0</v>
      </c>
      <c r="CO42" s="55">
        <v>7845</v>
      </c>
      <c r="CP42" s="55">
        <v>18</v>
      </c>
      <c r="CQ42" s="55">
        <v>7527</v>
      </c>
      <c r="CR42" s="62">
        <f t="shared" si="248"/>
        <v>-4.0999999999999996</v>
      </c>
      <c r="CS42" s="55">
        <v>14</v>
      </c>
      <c r="CT42" s="62">
        <f t="shared" si="249"/>
        <v>-22.2</v>
      </c>
      <c r="CU42" s="55">
        <f t="shared" si="152"/>
        <v>0</v>
      </c>
      <c r="CV42" s="55">
        <f t="shared" si="153"/>
        <v>0</v>
      </c>
      <c r="CW42" s="55">
        <f t="shared" si="154"/>
        <v>7779</v>
      </c>
      <c r="CX42" s="66">
        <v>0</v>
      </c>
      <c r="CY42" s="55">
        <f t="shared" si="156"/>
        <v>15</v>
      </c>
      <c r="CZ42" s="66">
        <v>0</v>
      </c>
      <c r="DA42" s="55">
        <v>7845</v>
      </c>
      <c r="DB42" s="55">
        <v>18</v>
      </c>
      <c r="DC42" s="55">
        <v>15306</v>
      </c>
      <c r="DD42" s="62">
        <f t="shared" si="250"/>
        <v>95.1</v>
      </c>
      <c r="DE42" s="55">
        <v>29</v>
      </c>
      <c r="DF42" s="62">
        <f t="shared" si="251"/>
        <v>61.1</v>
      </c>
      <c r="DG42" s="55">
        <f t="shared" si="160"/>
        <v>0</v>
      </c>
      <c r="DH42" s="55">
        <f t="shared" si="161"/>
        <v>0</v>
      </c>
      <c r="DI42" s="55">
        <f t="shared" si="162"/>
        <v>0</v>
      </c>
      <c r="DJ42" s="66">
        <v>0</v>
      </c>
      <c r="DK42" s="55">
        <f t="shared" si="163"/>
        <v>0</v>
      </c>
      <c r="DL42" s="66">
        <v>0</v>
      </c>
      <c r="DM42" s="55">
        <v>7845</v>
      </c>
      <c r="DN42" s="55">
        <v>18</v>
      </c>
      <c r="DO42" s="55">
        <v>15306</v>
      </c>
      <c r="DP42" s="62">
        <f t="shared" si="252"/>
        <v>95.1</v>
      </c>
      <c r="DQ42" s="55">
        <v>29</v>
      </c>
      <c r="DR42" s="62">
        <f t="shared" si="253"/>
        <v>61.1</v>
      </c>
      <c r="DS42" s="55">
        <f t="shared" si="164"/>
        <v>0</v>
      </c>
      <c r="DT42" s="55">
        <f t="shared" si="165"/>
        <v>0</v>
      </c>
      <c r="DU42" s="55">
        <f t="shared" si="166"/>
        <v>0</v>
      </c>
      <c r="DV42" s="66">
        <v>0</v>
      </c>
      <c r="DW42" s="55">
        <f t="shared" si="168"/>
        <v>0</v>
      </c>
      <c r="DX42" s="66">
        <v>0</v>
      </c>
      <c r="DY42" s="55">
        <v>7845</v>
      </c>
      <c r="DZ42" s="55">
        <v>18</v>
      </c>
      <c r="EA42" s="55">
        <v>15306</v>
      </c>
      <c r="EB42" s="62">
        <f t="shared" si="254"/>
        <v>95.1</v>
      </c>
      <c r="EC42" s="55">
        <v>29</v>
      </c>
      <c r="ED42" s="62">
        <f t="shared" si="255"/>
        <v>61.1</v>
      </c>
      <c r="EE42" s="55">
        <f t="shared" si="170"/>
        <v>0</v>
      </c>
      <c r="EF42" s="55">
        <f t="shared" si="171"/>
        <v>0</v>
      </c>
      <c r="EG42" s="55">
        <f t="shared" si="172"/>
        <v>0</v>
      </c>
      <c r="EH42" s="66">
        <v>0</v>
      </c>
      <c r="EI42" s="55">
        <f t="shared" si="174"/>
        <v>0</v>
      </c>
      <c r="EJ42" s="66">
        <v>0</v>
      </c>
      <c r="EK42" s="55">
        <v>7845</v>
      </c>
      <c r="EL42" s="55">
        <v>18</v>
      </c>
      <c r="EM42" s="55">
        <v>15306</v>
      </c>
      <c r="EN42" s="62">
        <f t="shared" si="256"/>
        <v>95.1</v>
      </c>
      <c r="EO42" s="55">
        <v>29</v>
      </c>
      <c r="EP42" s="62">
        <f t="shared" si="257"/>
        <v>61.1</v>
      </c>
    </row>
    <row r="43" spans="1:146" s="43" customFormat="1" ht="16.5" customHeight="1">
      <c r="A43" s="42"/>
      <c r="B43" s="46" t="s">
        <v>187</v>
      </c>
      <c r="C43" s="55"/>
      <c r="D43" s="55"/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16667</v>
      </c>
      <c r="N43" s="55">
        <v>94</v>
      </c>
      <c r="O43" s="55">
        <v>16915</v>
      </c>
      <c r="P43" s="55">
        <v>58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6">
        <v>0</v>
      </c>
      <c r="Y43" s="55">
        <v>0</v>
      </c>
      <c r="Z43" s="56">
        <v>0</v>
      </c>
      <c r="AA43" s="55">
        <f t="shared" si="220"/>
        <v>0</v>
      </c>
      <c r="AB43" s="55">
        <f t="shared" si="221"/>
        <v>0</v>
      </c>
      <c r="AC43" s="55">
        <f t="shared" si="222"/>
        <v>0</v>
      </c>
      <c r="AD43" s="66">
        <v>0</v>
      </c>
      <c r="AE43" s="55">
        <f t="shared" ref="AE43:AE45" si="262">AK43-Y43</f>
        <v>0</v>
      </c>
      <c r="AF43" s="66">
        <v>0</v>
      </c>
      <c r="AG43" s="55">
        <v>0</v>
      </c>
      <c r="AH43" s="55">
        <v>0</v>
      </c>
      <c r="AI43" s="55">
        <v>0</v>
      </c>
      <c r="AJ43" s="66">
        <v>0</v>
      </c>
      <c r="AK43" s="55">
        <v>0</v>
      </c>
      <c r="AL43" s="56">
        <v>0</v>
      </c>
      <c r="AM43" s="55">
        <f t="shared" si="112"/>
        <v>0</v>
      </c>
      <c r="AN43" s="55">
        <f t="shared" si="113"/>
        <v>0</v>
      </c>
      <c r="AO43" s="55">
        <f t="shared" si="114"/>
        <v>0</v>
      </c>
      <c r="AP43" s="66">
        <v>0</v>
      </c>
      <c r="AQ43" s="55">
        <f t="shared" si="116"/>
        <v>0</v>
      </c>
      <c r="AR43" s="66">
        <v>0</v>
      </c>
      <c r="AS43" s="55">
        <v>0</v>
      </c>
      <c r="AT43" s="55">
        <v>0</v>
      </c>
      <c r="AU43" s="55">
        <v>0</v>
      </c>
      <c r="AV43" s="66">
        <v>0</v>
      </c>
      <c r="AW43" s="55">
        <v>0</v>
      </c>
      <c r="AX43" s="56">
        <v>0</v>
      </c>
      <c r="AY43" s="55">
        <f t="shared" si="120"/>
        <v>0</v>
      </c>
      <c r="AZ43" s="55">
        <f t="shared" si="121"/>
        <v>0</v>
      </c>
      <c r="BA43" s="55">
        <f t="shared" si="122"/>
        <v>0</v>
      </c>
      <c r="BB43" s="66">
        <v>0</v>
      </c>
      <c r="BC43" s="55">
        <f t="shared" si="124"/>
        <v>0</v>
      </c>
      <c r="BD43" s="66">
        <v>0</v>
      </c>
      <c r="BE43" s="55">
        <v>0</v>
      </c>
      <c r="BF43" s="55">
        <v>0</v>
      </c>
      <c r="BG43" s="55">
        <v>0</v>
      </c>
      <c r="BH43" s="66">
        <v>0</v>
      </c>
      <c r="BI43" s="55">
        <v>0</v>
      </c>
      <c r="BJ43" s="56">
        <v>0</v>
      </c>
      <c r="BK43" s="55">
        <f t="shared" si="128"/>
        <v>0</v>
      </c>
      <c r="BL43" s="55">
        <f t="shared" si="129"/>
        <v>0</v>
      </c>
      <c r="BM43" s="55">
        <f t="shared" si="130"/>
        <v>0</v>
      </c>
      <c r="BN43" s="66">
        <v>0</v>
      </c>
      <c r="BO43" s="55">
        <f t="shared" si="132"/>
        <v>0</v>
      </c>
      <c r="BP43" s="66">
        <v>0</v>
      </c>
      <c r="BQ43" s="55">
        <v>0</v>
      </c>
      <c r="BR43" s="55">
        <v>0</v>
      </c>
      <c r="BS43" s="55">
        <v>0</v>
      </c>
      <c r="BT43" s="66">
        <v>0</v>
      </c>
      <c r="BU43" s="55">
        <v>0</v>
      </c>
      <c r="BV43" s="56">
        <v>0</v>
      </c>
      <c r="BW43" s="55">
        <f t="shared" si="136"/>
        <v>0</v>
      </c>
      <c r="BX43" s="55">
        <f t="shared" si="137"/>
        <v>0</v>
      </c>
      <c r="BY43" s="55">
        <f t="shared" si="138"/>
        <v>0</v>
      </c>
      <c r="BZ43" s="66">
        <v>0</v>
      </c>
      <c r="CA43" s="55">
        <f t="shared" si="140"/>
        <v>0</v>
      </c>
      <c r="CB43" s="66">
        <v>0</v>
      </c>
      <c r="CC43" s="55">
        <v>0</v>
      </c>
      <c r="CD43" s="55">
        <v>0</v>
      </c>
      <c r="CE43" s="55">
        <v>0</v>
      </c>
      <c r="CF43" s="66">
        <v>0</v>
      </c>
      <c r="CG43" s="55">
        <v>0</v>
      </c>
      <c r="CH43" s="56">
        <v>0</v>
      </c>
      <c r="CI43" s="55">
        <f t="shared" si="144"/>
        <v>0</v>
      </c>
      <c r="CJ43" s="55">
        <f t="shared" si="145"/>
        <v>0</v>
      </c>
      <c r="CK43" s="55">
        <f t="shared" si="146"/>
        <v>0</v>
      </c>
      <c r="CL43" s="66">
        <v>0</v>
      </c>
      <c r="CM43" s="55">
        <f t="shared" si="148"/>
        <v>0</v>
      </c>
      <c r="CN43" s="66">
        <v>0</v>
      </c>
      <c r="CO43" s="55">
        <v>0</v>
      </c>
      <c r="CP43" s="55">
        <v>0</v>
      </c>
      <c r="CQ43" s="55">
        <v>0</v>
      </c>
      <c r="CR43" s="66">
        <v>0</v>
      </c>
      <c r="CS43" s="55">
        <v>0</v>
      </c>
      <c r="CT43" s="56">
        <v>0</v>
      </c>
      <c r="CU43" s="55">
        <f t="shared" si="152"/>
        <v>0</v>
      </c>
      <c r="CV43" s="55">
        <f t="shared" si="153"/>
        <v>0</v>
      </c>
      <c r="CW43" s="55">
        <f t="shared" si="154"/>
        <v>0</v>
      </c>
      <c r="CX43" s="66">
        <v>0</v>
      </c>
      <c r="CY43" s="55">
        <f t="shared" si="156"/>
        <v>0</v>
      </c>
      <c r="CZ43" s="66">
        <v>0</v>
      </c>
      <c r="DA43" s="55">
        <v>0</v>
      </c>
      <c r="DB43" s="55">
        <v>0</v>
      </c>
      <c r="DC43" s="55">
        <v>0</v>
      </c>
      <c r="DD43" s="66">
        <v>0</v>
      </c>
      <c r="DE43" s="55">
        <v>0</v>
      </c>
      <c r="DF43" s="56">
        <v>0</v>
      </c>
      <c r="DG43" s="55">
        <f t="shared" si="160"/>
        <v>0</v>
      </c>
      <c r="DH43" s="55">
        <f t="shared" si="161"/>
        <v>0</v>
      </c>
      <c r="DI43" s="55">
        <f t="shared" si="162"/>
        <v>0</v>
      </c>
      <c r="DJ43" s="66">
        <v>0</v>
      </c>
      <c r="DK43" s="55">
        <f t="shared" si="163"/>
        <v>0</v>
      </c>
      <c r="DL43" s="66">
        <v>0</v>
      </c>
      <c r="DM43" s="55">
        <v>0</v>
      </c>
      <c r="DN43" s="55">
        <v>0</v>
      </c>
      <c r="DO43" s="55">
        <v>0</v>
      </c>
      <c r="DP43" s="66">
        <v>0</v>
      </c>
      <c r="DQ43" s="55">
        <v>0</v>
      </c>
      <c r="DR43" s="56">
        <v>0</v>
      </c>
      <c r="DS43" s="55">
        <f t="shared" si="164"/>
        <v>0</v>
      </c>
      <c r="DT43" s="55">
        <f t="shared" si="165"/>
        <v>0</v>
      </c>
      <c r="DU43" s="55">
        <f t="shared" si="166"/>
        <v>0</v>
      </c>
      <c r="DV43" s="66">
        <v>0</v>
      </c>
      <c r="DW43" s="55">
        <f t="shared" si="168"/>
        <v>0</v>
      </c>
      <c r="DX43" s="66">
        <v>0</v>
      </c>
      <c r="DY43" s="55">
        <v>0</v>
      </c>
      <c r="DZ43" s="55">
        <v>0</v>
      </c>
      <c r="EA43" s="55">
        <v>0</v>
      </c>
      <c r="EB43" s="66">
        <v>0</v>
      </c>
      <c r="EC43" s="55">
        <v>0</v>
      </c>
      <c r="ED43" s="56">
        <v>0</v>
      </c>
      <c r="EE43" s="55">
        <f t="shared" si="170"/>
        <v>0</v>
      </c>
      <c r="EF43" s="55">
        <f t="shared" si="171"/>
        <v>0</v>
      </c>
      <c r="EG43" s="55">
        <f t="shared" si="172"/>
        <v>0</v>
      </c>
      <c r="EH43" s="66">
        <v>0</v>
      </c>
      <c r="EI43" s="55">
        <f t="shared" si="174"/>
        <v>0</v>
      </c>
      <c r="EJ43" s="66">
        <v>0</v>
      </c>
      <c r="EK43" s="55">
        <v>0</v>
      </c>
      <c r="EL43" s="55">
        <v>0</v>
      </c>
      <c r="EM43" s="55">
        <v>0</v>
      </c>
      <c r="EN43" s="66">
        <v>0</v>
      </c>
      <c r="EO43" s="55">
        <v>0</v>
      </c>
      <c r="EP43" s="56">
        <v>0</v>
      </c>
    </row>
    <row r="44" spans="1:146" s="43" customFormat="1" ht="16.5" customHeight="1">
      <c r="A44" s="42"/>
      <c r="B44" s="46" t="s">
        <v>164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50720</v>
      </c>
      <c r="N44" s="55">
        <v>142</v>
      </c>
      <c r="O44" s="55">
        <v>3320</v>
      </c>
      <c r="P44" s="55">
        <v>19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6">
        <v>0</v>
      </c>
      <c r="Y44" s="55">
        <v>0</v>
      </c>
      <c r="Z44" s="56">
        <v>0</v>
      </c>
      <c r="AA44" s="55">
        <f t="shared" ref="AA44:AC45" si="263">AG44-U44</f>
        <v>0</v>
      </c>
      <c r="AB44" s="55">
        <f t="shared" si="263"/>
        <v>0</v>
      </c>
      <c r="AC44" s="55">
        <f t="shared" si="263"/>
        <v>0</v>
      </c>
      <c r="AD44" s="66">
        <v>0</v>
      </c>
      <c r="AE44" s="55">
        <f t="shared" si="262"/>
        <v>0</v>
      </c>
      <c r="AF44" s="66">
        <v>0</v>
      </c>
      <c r="AG44" s="55">
        <v>0</v>
      </c>
      <c r="AH44" s="55">
        <v>0</v>
      </c>
      <c r="AI44" s="55">
        <v>0</v>
      </c>
      <c r="AJ44" s="66">
        <v>0</v>
      </c>
      <c r="AK44" s="55">
        <v>0</v>
      </c>
      <c r="AL44" s="66">
        <v>0</v>
      </c>
      <c r="AM44" s="55">
        <f t="shared" si="112"/>
        <v>0</v>
      </c>
      <c r="AN44" s="55">
        <f t="shared" si="113"/>
        <v>0</v>
      </c>
      <c r="AO44" s="55">
        <f t="shared" si="114"/>
        <v>0</v>
      </c>
      <c r="AP44" s="66">
        <v>0</v>
      </c>
      <c r="AQ44" s="55">
        <f t="shared" si="116"/>
        <v>0</v>
      </c>
      <c r="AR44" s="66">
        <v>0</v>
      </c>
      <c r="AS44" s="55">
        <v>0</v>
      </c>
      <c r="AT44" s="55">
        <v>0</v>
      </c>
      <c r="AU44" s="55">
        <v>0</v>
      </c>
      <c r="AV44" s="66">
        <v>0</v>
      </c>
      <c r="AW44" s="55">
        <v>0</v>
      </c>
      <c r="AX44" s="66">
        <v>0</v>
      </c>
      <c r="AY44" s="55">
        <f t="shared" si="120"/>
        <v>0</v>
      </c>
      <c r="AZ44" s="55">
        <f t="shared" si="121"/>
        <v>0</v>
      </c>
      <c r="BA44" s="55">
        <f t="shared" si="122"/>
        <v>0</v>
      </c>
      <c r="BB44" s="66">
        <v>0</v>
      </c>
      <c r="BC44" s="55">
        <f t="shared" si="124"/>
        <v>0</v>
      </c>
      <c r="BD44" s="66">
        <v>0</v>
      </c>
      <c r="BE44" s="55">
        <v>0</v>
      </c>
      <c r="BF44" s="55">
        <v>0</v>
      </c>
      <c r="BG44" s="55">
        <v>0</v>
      </c>
      <c r="BH44" s="66">
        <v>0</v>
      </c>
      <c r="BI44" s="55">
        <v>0</v>
      </c>
      <c r="BJ44" s="66">
        <v>0</v>
      </c>
      <c r="BK44" s="55">
        <f t="shared" si="128"/>
        <v>0</v>
      </c>
      <c r="BL44" s="55">
        <f t="shared" si="129"/>
        <v>0</v>
      </c>
      <c r="BM44" s="55">
        <f t="shared" si="130"/>
        <v>0</v>
      </c>
      <c r="BN44" s="66">
        <v>0</v>
      </c>
      <c r="BO44" s="55">
        <f t="shared" si="132"/>
        <v>0</v>
      </c>
      <c r="BP44" s="66">
        <v>0</v>
      </c>
      <c r="BQ44" s="55">
        <v>0</v>
      </c>
      <c r="BR44" s="55">
        <v>0</v>
      </c>
      <c r="BS44" s="55">
        <v>0</v>
      </c>
      <c r="BT44" s="66">
        <v>0</v>
      </c>
      <c r="BU44" s="55">
        <v>0</v>
      </c>
      <c r="BV44" s="66">
        <v>0</v>
      </c>
      <c r="BW44" s="55">
        <f t="shared" si="136"/>
        <v>0</v>
      </c>
      <c r="BX44" s="55">
        <f t="shared" si="137"/>
        <v>0</v>
      </c>
      <c r="BY44" s="55">
        <f t="shared" si="138"/>
        <v>0</v>
      </c>
      <c r="BZ44" s="66">
        <v>0</v>
      </c>
      <c r="CA44" s="55">
        <f t="shared" si="140"/>
        <v>0</v>
      </c>
      <c r="CB44" s="66">
        <v>0</v>
      </c>
      <c r="CC44" s="55">
        <v>0</v>
      </c>
      <c r="CD44" s="55">
        <v>0</v>
      </c>
      <c r="CE44" s="55">
        <v>0</v>
      </c>
      <c r="CF44" s="66">
        <v>0</v>
      </c>
      <c r="CG44" s="55">
        <v>0</v>
      </c>
      <c r="CH44" s="66">
        <v>0</v>
      </c>
      <c r="CI44" s="55">
        <f t="shared" si="144"/>
        <v>0</v>
      </c>
      <c r="CJ44" s="55">
        <f t="shared" si="145"/>
        <v>0</v>
      </c>
      <c r="CK44" s="55">
        <f t="shared" si="146"/>
        <v>0</v>
      </c>
      <c r="CL44" s="66">
        <v>0</v>
      </c>
      <c r="CM44" s="55">
        <f t="shared" si="148"/>
        <v>0</v>
      </c>
      <c r="CN44" s="66">
        <v>0</v>
      </c>
      <c r="CO44" s="55">
        <v>0</v>
      </c>
      <c r="CP44" s="55">
        <v>0</v>
      </c>
      <c r="CQ44" s="55">
        <v>0</v>
      </c>
      <c r="CR44" s="66">
        <v>0</v>
      </c>
      <c r="CS44" s="55">
        <v>0</v>
      </c>
      <c r="CT44" s="66">
        <v>0</v>
      </c>
      <c r="CU44" s="55">
        <f t="shared" si="152"/>
        <v>0</v>
      </c>
      <c r="CV44" s="55">
        <f t="shared" si="153"/>
        <v>0</v>
      </c>
      <c r="CW44" s="55">
        <f t="shared" si="154"/>
        <v>0</v>
      </c>
      <c r="CX44" s="66">
        <v>0</v>
      </c>
      <c r="CY44" s="55">
        <f t="shared" si="156"/>
        <v>0</v>
      </c>
      <c r="CZ44" s="66">
        <v>0</v>
      </c>
      <c r="DA44" s="55">
        <v>0</v>
      </c>
      <c r="DB44" s="55">
        <v>0</v>
      </c>
      <c r="DC44" s="55">
        <v>0</v>
      </c>
      <c r="DD44" s="66">
        <v>0</v>
      </c>
      <c r="DE44" s="55">
        <v>0</v>
      </c>
      <c r="DF44" s="66">
        <v>0</v>
      </c>
      <c r="DG44" s="55">
        <f t="shared" si="160"/>
        <v>0</v>
      </c>
      <c r="DH44" s="55">
        <f t="shared" si="161"/>
        <v>0</v>
      </c>
      <c r="DI44" s="55">
        <f t="shared" si="162"/>
        <v>0</v>
      </c>
      <c r="DJ44" s="66">
        <v>0</v>
      </c>
      <c r="DK44" s="55">
        <f t="shared" si="163"/>
        <v>0</v>
      </c>
      <c r="DL44" s="66">
        <v>0</v>
      </c>
      <c r="DM44" s="55">
        <v>0</v>
      </c>
      <c r="DN44" s="55">
        <v>0</v>
      </c>
      <c r="DO44" s="55">
        <v>0</v>
      </c>
      <c r="DP44" s="66">
        <v>0</v>
      </c>
      <c r="DQ44" s="55">
        <v>0</v>
      </c>
      <c r="DR44" s="66">
        <v>0</v>
      </c>
      <c r="DS44" s="55">
        <f t="shared" si="164"/>
        <v>0</v>
      </c>
      <c r="DT44" s="55">
        <f t="shared" si="165"/>
        <v>0</v>
      </c>
      <c r="DU44" s="55">
        <f t="shared" si="166"/>
        <v>0</v>
      </c>
      <c r="DV44" s="66">
        <v>0</v>
      </c>
      <c r="DW44" s="55">
        <f t="shared" si="168"/>
        <v>0</v>
      </c>
      <c r="DX44" s="66">
        <v>0</v>
      </c>
      <c r="DY44" s="55">
        <v>0</v>
      </c>
      <c r="DZ44" s="55">
        <v>0</v>
      </c>
      <c r="EA44" s="55">
        <v>0</v>
      </c>
      <c r="EB44" s="66">
        <v>0</v>
      </c>
      <c r="EC44" s="55">
        <v>0</v>
      </c>
      <c r="ED44" s="66">
        <v>0</v>
      </c>
      <c r="EE44" s="55">
        <f t="shared" si="170"/>
        <v>0</v>
      </c>
      <c r="EF44" s="55">
        <f t="shared" si="171"/>
        <v>0</v>
      </c>
      <c r="EG44" s="55">
        <f t="shared" si="172"/>
        <v>0</v>
      </c>
      <c r="EH44" s="66">
        <v>0</v>
      </c>
      <c r="EI44" s="55">
        <f t="shared" si="174"/>
        <v>0</v>
      </c>
      <c r="EJ44" s="66">
        <v>0</v>
      </c>
      <c r="EK44" s="55">
        <v>0</v>
      </c>
      <c r="EL44" s="55">
        <v>0</v>
      </c>
      <c r="EM44" s="55">
        <v>0</v>
      </c>
      <c r="EN44" s="66">
        <v>0</v>
      </c>
      <c r="EO44" s="55">
        <v>0</v>
      </c>
      <c r="EP44" s="66">
        <v>0</v>
      </c>
    </row>
    <row r="45" spans="1:146" s="43" customFormat="1" ht="16.5" customHeight="1">
      <c r="A45" s="42"/>
      <c r="B45" s="46" t="s">
        <v>188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9800</v>
      </c>
      <c r="N45" s="55">
        <v>67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6">
        <v>0</v>
      </c>
      <c r="Y45" s="55">
        <v>0</v>
      </c>
      <c r="Z45" s="56">
        <v>0</v>
      </c>
      <c r="AA45" s="55">
        <f t="shared" si="263"/>
        <v>0</v>
      </c>
      <c r="AB45" s="55">
        <f t="shared" si="263"/>
        <v>0</v>
      </c>
      <c r="AC45" s="55">
        <f t="shared" si="263"/>
        <v>0</v>
      </c>
      <c r="AD45" s="66">
        <v>0</v>
      </c>
      <c r="AE45" s="55">
        <f t="shared" si="262"/>
        <v>0</v>
      </c>
      <c r="AF45" s="66">
        <v>0</v>
      </c>
      <c r="AG45" s="55">
        <v>0</v>
      </c>
      <c r="AH45" s="55">
        <v>0</v>
      </c>
      <c r="AI45" s="55">
        <v>0</v>
      </c>
      <c r="AJ45" s="56">
        <v>0</v>
      </c>
      <c r="AK45" s="55">
        <v>0</v>
      </c>
      <c r="AL45" s="56">
        <v>0</v>
      </c>
      <c r="AM45" s="55">
        <f t="shared" si="112"/>
        <v>0</v>
      </c>
      <c r="AN45" s="55">
        <f t="shared" si="113"/>
        <v>0</v>
      </c>
      <c r="AO45" s="55">
        <f t="shared" si="114"/>
        <v>0</v>
      </c>
      <c r="AP45" s="66">
        <v>0</v>
      </c>
      <c r="AQ45" s="55">
        <f t="shared" si="116"/>
        <v>0</v>
      </c>
      <c r="AR45" s="66">
        <v>0</v>
      </c>
      <c r="AS45" s="55">
        <v>0</v>
      </c>
      <c r="AT45" s="55">
        <v>0</v>
      </c>
      <c r="AU45" s="55">
        <v>0</v>
      </c>
      <c r="AV45" s="56">
        <v>0</v>
      </c>
      <c r="AW45" s="55">
        <v>0</v>
      </c>
      <c r="AX45" s="56">
        <v>0</v>
      </c>
      <c r="AY45" s="55">
        <f t="shared" si="120"/>
        <v>0</v>
      </c>
      <c r="AZ45" s="55">
        <f t="shared" si="121"/>
        <v>0</v>
      </c>
      <c r="BA45" s="55">
        <f t="shared" si="122"/>
        <v>0</v>
      </c>
      <c r="BB45" s="66">
        <v>0</v>
      </c>
      <c r="BC45" s="55">
        <f t="shared" si="124"/>
        <v>0</v>
      </c>
      <c r="BD45" s="66">
        <v>0</v>
      </c>
      <c r="BE45" s="55">
        <v>0</v>
      </c>
      <c r="BF45" s="55">
        <v>0</v>
      </c>
      <c r="BG45" s="55">
        <v>0</v>
      </c>
      <c r="BH45" s="56">
        <v>0</v>
      </c>
      <c r="BI45" s="55">
        <v>0</v>
      </c>
      <c r="BJ45" s="56">
        <v>0</v>
      </c>
      <c r="BK45" s="55">
        <f t="shared" si="128"/>
        <v>0</v>
      </c>
      <c r="BL45" s="55">
        <f t="shared" si="129"/>
        <v>0</v>
      </c>
      <c r="BM45" s="55">
        <f t="shared" si="130"/>
        <v>0</v>
      </c>
      <c r="BN45" s="66">
        <v>0</v>
      </c>
      <c r="BO45" s="55">
        <f t="shared" si="132"/>
        <v>0</v>
      </c>
      <c r="BP45" s="66">
        <v>0</v>
      </c>
      <c r="BQ45" s="55">
        <v>0</v>
      </c>
      <c r="BR45" s="55">
        <v>0</v>
      </c>
      <c r="BS45" s="55">
        <v>0</v>
      </c>
      <c r="BT45" s="56">
        <v>0</v>
      </c>
      <c r="BU45" s="55">
        <v>0</v>
      </c>
      <c r="BV45" s="56">
        <v>0</v>
      </c>
      <c r="BW45" s="55">
        <f t="shared" si="136"/>
        <v>0</v>
      </c>
      <c r="BX45" s="55">
        <f t="shared" si="137"/>
        <v>0</v>
      </c>
      <c r="BY45" s="55">
        <f t="shared" si="138"/>
        <v>0</v>
      </c>
      <c r="BZ45" s="66">
        <v>0</v>
      </c>
      <c r="CA45" s="55">
        <f t="shared" si="140"/>
        <v>0</v>
      </c>
      <c r="CB45" s="66">
        <v>0</v>
      </c>
      <c r="CC45" s="55">
        <v>0</v>
      </c>
      <c r="CD45" s="55">
        <v>0</v>
      </c>
      <c r="CE45" s="55">
        <v>0</v>
      </c>
      <c r="CF45" s="56">
        <v>0</v>
      </c>
      <c r="CG45" s="55">
        <v>0</v>
      </c>
      <c r="CH45" s="56">
        <v>0</v>
      </c>
      <c r="CI45" s="55">
        <f t="shared" si="144"/>
        <v>0</v>
      </c>
      <c r="CJ45" s="55">
        <f t="shared" si="145"/>
        <v>0</v>
      </c>
      <c r="CK45" s="55">
        <f t="shared" si="146"/>
        <v>0</v>
      </c>
      <c r="CL45" s="66">
        <v>0</v>
      </c>
      <c r="CM45" s="55">
        <f t="shared" si="148"/>
        <v>0</v>
      </c>
      <c r="CN45" s="66">
        <v>0</v>
      </c>
      <c r="CO45" s="55">
        <v>0</v>
      </c>
      <c r="CP45" s="55">
        <v>0</v>
      </c>
      <c r="CQ45" s="55">
        <v>0</v>
      </c>
      <c r="CR45" s="56">
        <v>0</v>
      </c>
      <c r="CS45" s="55">
        <v>0</v>
      </c>
      <c r="CT45" s="56">
        <v>0</v>
      </c>
      <c r="CU45" s="55">
        <f t="shared" si="152"/>
        <v>0</v>
      </c>
      <c r="CV45" s="55">
        <f t="shared" si="153"/>
        <v>0</v>
      </c>
      <c r="CW45" s="55">
        <f t="shared" si="154"/>
        <v>0</v>
      </c>
      <c r="CX45" s="66">
        <v>0</v>
      </c>
      <c r="CY45" s="55">
        <f t="shared" si="156"/>
        <v>0</v>
      </c>
      <c r="CZ45" s="66">
        <v>0</v>
      </c>
      <c r="DA45" s="55">
        <v>0</v>
      </c>
      <c r="DB45" s="55">
        <v>0</v>
      </c>
      <c r="DC45" s="55">
        <v>0</v>
      </c>
      <c r="DD45" s="56">
        <v>0</v>
      </c>
      <c r="DE45" s="55">
        <v>0</v>
      </c>
      <c r="DF45" s="56">
        <v>0</v>
      </c>
      <c r="DG45" s="55">
        <f t="shared" si="160"/>
        <v>0</v>
      </c>
      <c r="DH45" s="55">
        <f t="shared" si="161"/>
        <v>0</v>
      </c>
      <c r="DI45" s="55">
        <f t="shared" si="162"/>
        <v>0</v>
      </c>
      <c r="DJ45" s="66">
        <v>0</v>
      </c>
      <c r="DK45" s="55">
        <f t="shared" si="163"/>
        <v>0</v>
      </c>
      <c r="DL45" s="66">
        <v>0</v>
      </c>
      <c r="DM45" s="55">
        <v>0</v>
      </c>
      <c r="DN45" s="55">
        <v>0</v>
      </c>
      <c r="DO45" s="55">
        <v>0</v>
      </c>
      <c r="DP45" s="56">
        <v>0</v>
      </c>
      <c r="DQ45" s="55">
        <v>0</v>
      </c>
      <c r="DR45" s="56">
        <v>0</v>
      </c>
      <c r="DS45" s="55">
        <f t="shared" si="164"/>
        <v>0</v>
      </c>
      <c r="DT45" s="55">
        <f t="shared" si="165"/>
        <v>0</v>
      </c>
      <c r="DU45" s="55">
        <f t="shared" si="166"/>
        <v>0</v>
      </c>
      <c r="DV45" s="66">
        <v>0</v>
      </c>
      <c r="DW45" s="55">
        <f t="shared" si="168"/>
        <v>0</v>
      </c>
      <c r="DX45" s="66">
        <v>0</v>
      </c>
      <c r="DY45" s="55">
        <v>0</v>
      </c>
      <c r="DZ45" s="55">
        <v>0</v>
      </c>
      <c r="EA45" s="55">
        <v>0</v>
      </c>
      <c r="EB45" s="56">
        <v>0</v>
      </c>
      <c r="EC45" s="55">
        <v>0</v>
      </c>
      <c r="ED45" s="56">
        <v>0</v>
      </c>
      <c r="EE45" s="55">
        <f t="shared" si="170"/>
        <v>0</v>
      </c>
      <c r="EF45" s="55">
        <f t="shared" si="171"/>
        <v>0</v>
      </c>
      <c r="EG45" s="55">
        <f t="shared" si="172"/>
        <v>0</v>
      </c>
      <c r="EH45" s="66">
        <v>0</v>
      </c>
      <c r="EI45" s="55">
        <f t="shared" si="174"/>
        <v>0</v>
      </c>
      <c r="EJ45" s="66">
        <v>0</v>
      </c>
      <c r="EK45" s="55">
        <v>0</v>
      </c>
      <c r="EL45" s="55">
        <v>0</v>
      </c>
      <c r="EM45" s="55">
        <v>0</v>
      </c>
      <c r="EN45" s="56">
        <v>0</v>
      </c>
      <c r="EO45" s="55">
        <v>0</v>
      </c>
      <c r="EP45" s="56">
        <v>0</v>
      </c>
    </row>
    <row r="46" spans="1:146" s="43" customFormat="1" ht="16.5" customHeight="1">
      <c r="A46" s="42"/>
      <c r="B46" s="28" t="s">
        <v>8</v>
      </c>
      <c r="C46" s="57">
        <f t="shared" ref="C46:W46" si="264">C47-SUM(C25:C45)</f>
        <v>694</v>
      </c>
      <c r="D46" s="57">
        <f t="shared" si="264"/>
        <v>0</v>
      </c>
      <c r="E46" s="57">
        <f t="shared" si="264"/>
        <v>0</v>
      </c>
      <c r="F46" s="57">
        <f t="shared" si="264"/>
        <v>0</v>
      </c>
      <c r="G46" s="58">
        <f t="shared" si="264"/>
        <v>3246</v>
      </c>
      <c r="H46" s="57">
        <f t="shared" si="264"/>
        <v>52</v>
      </c>
      <c r="I46" s="57">
        <f t="shared" si="264"/>
        <v>18784</v>
      </c>
      <c r="J46" s="57">
        <f t="shared" si="264"/>
        <v>88</v>
      </c>
      <c r="K46" s="58">
        <f t="shared" si="264"/>
        <v>16539</v>
      </c>
      <c r="L46" s="57">
        <f t="shared" si="264"/>
        <v>60</v>
      </c>
      <c r="M46" s="58">
        <f t="shared" si="264"/>
        <v>899</v>
      </c>
      <c r="N46" s="57">
        <f t="shared" si="264"/>
        <v>4</v>
      </c>
      <c r="O46" s="58">
        <f t="shared" si="264"/>
        <v>839</v>
      </c>
      <c r="P46" s="57">
        <f t="shared" si="264"/>
        <v>2</v>
      </c>
      <c r="Q46" s="58">
        <f t="shared" si="264"/>
        <v>16487</v>
      </c>
      <c r="R46" s="57">
        <f t="shared" si="264"/>
        <v>119</v>
      </c>
      <c r="S46" s="58">
        <f t="shared" si="264"/>
        <v>46989</v>
      </c>
      <c r="T46" s="58">
        <f t="shared" si="264"/>
        <v>228</v>
      </c>
      <c r="U46" s="58">
        <f t="shared" ref="U46" si="265">U47-SUM(U25:U45)</f>
        <v>0</v>
      </c>
      <c r="V46" s="57">
        <f>V47-SUM(V25:V45)</f>
        <v>0</v>
      </c>
      <c r="W46" s="58">
        <f t="shared" si="264"/>
        <v>6220</v>
      </c>
      <c r="X46" s="58">
        <v>0</v>
      </c>
      <c r="Y46" s="57">
        <f>Y47-SUM(Y25:Y45)</f>
        <v>33</v>
      </c>
      <c r="Z46" s="58">
        <v>0</v>
      </c>
      <c r="AA46" s="57">
        <f>AA47-SUM(AA25:AA45)</f>
        <v>0</v>
      </c>
      <c r="AB46" s="57">
        <f>AB47-SUM(AB25:AB45)</f>
        <v>0</v>
      </c>
      <c r="AC46" s="58">
        <f>AC47-SUM(AC25:AC45)</f>
        <v>0</v>
      </c>
      <c r="AD46" s="67">
        <v>0</v>
      </c>
      <c r="AE46" s="57">
        <f>AE47-SUM(AE25:AE45)</f>
        <v>0</v>
      </c>
      <c r="AF46" s="67">
        <v>0</v>
      </c>
      <c r="AG46" s="58">
        <f>AG47-SUM(AG25:AG45)</f>
        <v>0</v>
      </c>
      <c r="AH46" s="57">
        <f>AH47-SUM(AH25:AH45)</f>
        <v>0</v>
      </c>
      <c r="AI46" s="58">
        <f>AI47-SUM(AI25:AI45)</f>
        <v>6220</v>
      </c>
      <c r="AJ46" s="58">
        <v>0</v>
      </c>
      <c r="AK46" s="57">
        <f>AK47-SUM(AK25:AK45)</f>
        <v>33</v>
      </c>
      <c r="AL46" s="58">
        <v>0</v>
      </c>
      <c r="AM46" s="57">
        <f>AM47-SUM(AM25:AM45)</f>
        <v>0</v>
      </c>
      <c r="AN46" s="57">
        <f>AN47-SUM(AN25:AN45)</f>
        <v>0</v>
      </c>
      <c r="AO46" s="58">
        <f>AO47-SUM(AO25:AO45)</f>
        <v>3660</v>
      </c>
      <c r="AP46" s="67">
        <v>0</v>
      </c>
      <c r="AQ46" s="57">
        <f>AQ47-SUM(AQ25:AQ45)</f>
        <v>5</v>
      </c>
      <c r="AR46" s="67">
        <v>0</v>
      </c>
      <c r="AS46" s="58">
        <f>AS47-SUM(AS25:AS45)</f>
        <v>0</v>
      </c>
      <c r="AT46" s="57">
        <f>AT47-SUM(AT25:AT45)</f>
        <v>0</v>
      </c>
      <c r="AU46" s="58">
        <f>AU47-SUM(AU25:AU45)</f>
        <v>9880</v>
      </c>
      <c r="AV46" s="58">
        <v>0</v>
      </c>
      <c r="AW46" s="57">
        <f>AW47-SUM(AW25:AW45)</f>
        <v>38</v>
      </c>
      <c r="AX46" s="58">
        <v>0</v>
      </c>
      <c r="AY46" s="57">
        <f>AY47-SUM(AY25:AY45)</f>
        <v>1825</v>
      </c>
      <c r="AZ46" s="57">
        <f>AZ47-SUM(AZ25:AZ45)</f>
        <v>37</v>
      </c>
      <c r="BA46" s="58">
        <f>BA47-SUM(BA25:BA45)</f>
        <v>13400</v>
      </c>
      <c r="BB46" s="59">
        <f t="shared" si="233"/>
        <v>634.20000000000005</v>
      </c>
      <c r="BC46" s="57">
        <f>BC47-SUM(BC25:BC45)</f>
        <v>76</v>
      </c>
      <c r="BD46" s="59">
        <f t="shared" ref="BD46" si="266">ROUND(((BC46/AZ46-1)*100),1)</f>
        <v>105.4</v>
      </c>
      <c r="BE46" s="58">
        <f>BE47-SUM(BE25:BE45)</f>
        <v>1825</v>
      </c>
      <c r="BF46" s="57">
        <f>BF47-SUM(BF25:BF45)</f>
        <v>37</v>
      </c>
      <c r="BG46" s="58">
        <f>BG47-SUM(BG25:BG45)</f>
        <v>23280</v>
      </c>
      <c r="BH46" s="58">
        <v>0</v>
      </c>
      <c r="BI46" s="57">
        <f>BI47-SUM(BI25:BI45)</f>
        <v>114</v>
      </c>
      <c r="BJ46" s="58">
        <v>0</v>
      </c>
      <c r="BK46" s="57">
        <f>BK47-SUM(BK25:BK45)</f>
        <v>14924</v>
      </c>
      <c r="BL46" s="57">
        <f>BL47-SUM(BL25:BL45)</f>
        <v>37</v>
      </c>
      <c r="BM46" s="58">
        <f>BM47-SUM(BM25:BM45)</f>
        <v>0</v>
      </c>
      <c r="BN46" s="59">
        <f t="shared" ref="BN46:BN47" si="267">ROUND(((BM46/BK46-1)*100),1)</f>
        <v>-100</v>
      </c>
      <c r="BO46" s="57">
        <f>BO47-SUM(BO25:BO45)</f>
        <v>0</v>
      </c>
      <c r="BP46" s="59">
        <f t="shared" ref="BP46:BP47" si="268">ROUND(((BO46/BL46-1)*100),1)</f>
        <v>-100</v>
      </c>
      <c r="BQ46" s="58">
        <f>BQ47-SUM(BQ25:BQ45)</f>
        <v>16749</v>
      </c>
      <c r="BR46" s="57">
        <f>BR47-SUM(BR25:BR45)</f>
        <v>74</v>
      </c>
      <c r="BS46" s="58">
        <f>BS47-SUM(BS25:BS45)</f>
        <v>23280</v>
      </c>
      <c r="BT46" s="59">
        <f t="shared" ref="BT46" si="269">ROUND(((BS46/BQ46-1)*100),1)</f>
        <v>39</v>
      </c>
      <c r="BU46" s="57">
        <f>BU47-SUM(BU25:BU45)</f>
        <v>114</v>
      </c>
      <c r="BV46" s="59">
        <f t="shared" ref="BV46" si="270">ROUND(((BU46/BR46-1)*100),1)</f>
        <v>54.1</v>
      </c>
      <c r="BW46" s="57">
        <f>BW47-SUM(BW25:BW45)</f>
        <v>20660</v>
      </c>
      <c r="BX46" s="57">
        <f>BX47-SUM(BX25:BX45)</f>
        <v>115</v>
      </c>
      <c r="BY46" s="58">
        <f>BY47-SUM(BY25:BY45)</f>
        <v>25389</v>
      </c>
      <c r="BZ46" s="59">
        <f t="shared" ref="BZ46:BZ47" si="271">ROUND(((BY46/BW46-1)*100),1)</f>
        <v>22.9</v>
      </c>
      <c r="CA46" s="57">
        <f>CA47-SUM(CA25:CA45)</f>
        <v>140</v>
      </c>
      <c r="CB46" s="59">
        <f t="shared" ref="CB46:CB47" si="272">ROUND(((CA46/BX46-1)*100),1)</f>
        <v>21.7</v>
      </c>
      <c r="CC46" s="58">
        <f>CC47-SUM(CC25:CC45)</f>
        <v>37409</v>
      </c>
      <c r="CD46" s="57">
        <f>CD47-SUM(CD25:CD45)</f>
        <v>189</v>
      </c>
      <c r="CE46" s="58">
        <f>CE47-SUM(CE25:CE45)</f>
        <v>48669</v>
      </c>
      <c r="CF46" s="59">
        <f t="shared" ref="CF46:CF47" si="273">ROUND(((CE46/CC46-1)*100),1)</f>
        <v>30.1</v>
      </c>
      <c r="CG46" s="57">
        <f>CG47-SUM(CG25:CG45)</f>
        <v>254</v>
      </c>
      <c r="CH46" s="59">
        <f t="shared" ref="CH46:CH47" si="274">ROUND(((CG46/CD46-1)*100),1)</f>
        <v>34.4</v>
      </c>
      <c r="CI46" s="57">
        <f>CI47-SUM(CI25:CI45)</f>
        <v>610</v>
      </c>
      <c r="CJ46" s="57">
        <f>CJ47-SUM(CJ25:CJ45)</f>
        <v>14</v>
      </c>
      <c r="CK46" s="58">
        <f>CK47-SUM(CK25:CK45)</f>
        <v>27780</v>
      </c>
      <c r="CL46" s="59">
        <f t="shared" ref="CL46:CL47" si="275">ROUND(((CK46/CI46-1)*100),1)</f>
        <v>4454.1000000000004</v>
      </c>
      <c r="CM46" s="57">
        <f>CM47-SUM(CM25:CM45)</f>
        <v>116</v>
      </c>
      <c r="CN46" s="59">
        <f t="shared" ref="CN46:CN47" si="276">ROUND(((CM46/CJ46-1)*100),1)</f>
        <v>728.6</v>
      </c>
      <c r="CO46" s="58">
        <f>CO47-SUM(CO25:CO45)</f>
        <v>38019</v>
      </c>
      <c r="CP46" s="57">
        <f>CP47-SUM(CP25:CP45)</f>
        <v>203</v>
      </c>
      <c r="CQ46" s="58">
        <f>CQ47-SUM(CQ25:CQ45)</f>
        <v>76449</v>
      </c>
      <c r="CR46" s="59">
        <f t="shared" ref="CR46:CR47" si="277">ROUND(((CQ46/CO46-1)*100),1)</f>
        <v>101.1</v>
      </c>
      <c r="CS46" s="57">
        <f>CS47-SUM(CS25:CS45)</f>
        <v>370</v>
      </c>
      <c r="CT46" s="59">
        <f t="shared" ref="CT46:CT47" si="278">ROUND(((CS46/CP46-1)*100),1)</f>
        <v>82.3</v>
      </c>
      <c r="CU46" s="57">
        <f>CU47-SUM(CU25:CU45)</f>
        <v>0</v>
      </c>
      <c r="CV46" s="57">
        <f>CV47-SUM(CV25:CV45)</f>
        <v>0</v>
      </c>
      <c r="CW46" s="58">
        <f>CW47-SUM(CW25:CW45)</f>
        <v>4918</v>
      </c>
      <c r="CX46" s="67">
        <v>0</v>
      </c>
      <c r="CY46" s="57">
        <f>CY47-SUM(CY25:CY45)</f>
        <v>62</v>
      </c>
      <c r="CZ46" s="67">
        <v>0</v>
      </c>
      <c r="DA46" s="58">
        <f>DA47-SUM(DA25:DA45)</f>
        <v>38019</v>
      </c>
      <c r="DB46" s="57">
        <f>DB47-SUM(DB25:DB45)</f>
        <v>203</v>
      </c>
      <c r="DC46" s="58">
        <f>DC47-SUM(DC25:DC45)</f>
        <v>81367</v>
      </c>
      <c r="DD46" s="59">
        <f t="shared" ref="DD46:DD47" si="279">ROUND(((DC46/DA46-1)*100),1)</f>
        <v>114</v>
      </c>
      <c r="DE46" s="57">
        <f>DE47-SUM(DE25:DE45)</f>
        <v>432</v>
      </c>
      <c r="DF46" s="59">
        <f t="shared" ref="DF46:DF47" si="280">ROUND(((DE46/DB46-1)*100),1)</f>
        <v>112.8</v>
      </c>
      <c r="DG46" s="57">
        <f>DG47-SUM(DG25:DG45)</f>
        <v>0</v>
      </c>
      <c r="DH46" s="57">
        <f>DH47-SUM(DH25:DH45)</f>
        <v>0</v>
      </c>
      <c r="DI46" s="58">
        <f>DI47-SUM(DI25:DI45)</f>
        <v>404</v>
      </c>
      <c r="DJ46" s="67">
        <v>0</v>
      </c>
      <c r="DK46" s="57">
        <f>DK47-SUM(DK25:DK45)</f>
        <v>1</v>
      </c>
      <c r="DL46" s="67">
        <v>0</v>
      </c>
      <c r="DM46" s="58">
        <f>DM47-SUM(DM25:DM45)</f>
        <v>38019</v>
      </c>
      <c r="DN46" s="57">
        <f>DN47-SUM(DN25:DN45)</f>
        <v>203</v>
      </c>
      <c r="DO46" s="58">
        <f>DO47-SUM(DO25:DO45)</f>
        <v>81771</v>
      </c>
      <c r="DP46" s="59">
        <f t="shared" ref="DP46:DP47" si="281">ROUND(((DO46/DM46-1)*100),1)</f>
        <v>115.1</v>
      </c>
      <c r="DQ46" s="57">
        <f>DQ47-SUM(DQ25:DQ45)</f>
        <v>433</v>
      </c>
      <c r="DR46" s="59">
        <f t="shared" ref="DR46:DR47" si="282">ROUND(((DQ46/DN46-1)*100),1)</f>
        <v>113.3</v>
      </c>
      <c r="DS46" s="57">
        <f>DS47-SUM(DS25:DS45)</f>
        <v>8970</v>
      </c>
      <c r="DT46" s="57">
        <f>DT47-SUM(DT25:DT45)</f>
        <v>25</v>
      </c>
      <c r="DU46" s="58">
        <f>DU47-SUM(DU25:DU45)</f>
        <v>0</v>
      </c>
      <c r="DV46" s="59">
        <f t="shared" ref="DV46" si="283">ROUND(((DU46/DS46-1)*100),1)</f>
        <v>-100</v>
      </c>
      <c r="DW46" s="57">
        <f>DW47-SUM(DW25:DW45)</f>
        <v>0</v>
      </c>
      <c r="DX46" s="59">
        <f t="shared" ref="DX46" si="284">ROUND(((DW46/DT46-1)*100),1)</f>
        <v>-100</v>
      </c>
      <c r="DY46" s="58">
        <f>DY47-SUM(DY25:DY45)</f>
        <v>46989</v>
      </c>
      <c r="DZ46" s="57">
        <f>DZ47-SUM(DZ25:DZ45)</f>
        <v>228</v>
      </c>
      <c r="EA46" s="58">
        <f>EA47-SUM(EA25:EA45)</f>
        <v>81771</v>
      </c>
      <c r="EB46" s="59">
        <f t="shared" ref="EB46:EB47" si="285">ROUND(((EA46/DY46-1)*100),1)</f>
        <v>74</v>
      </c>
      <c r="EC46" s="57">
        <f>EC47-SUM(EC25:EC45)</f>
        <v>433</v>
      </c>
      <c r="ED46" s="59">
        <f t="shared" ref="ED46:ED47" si="286">ROUND(((EC46/DZ46-1)*100),1)</f>
        <v>89.9</v>
      </c>
      <c r="EE46" s="57">
        <f>EE47-SUM(EE25:EE45)</f>
        <v>0</v>
      </c>
      <c r="EF46" s="57">
        <f>EF47-SUM(EF25:EF45)</f>
        <v>0</v>
      </c>
      <c r="EG46" s="58">
        <f>EG47-SUM(EG25:EG45)</f>
        <v>0</v>
      </c>
      <c r="EH46" s="58">
        <v>0</v>
      </c>
      <c r="EI46" s="57">
        <f>EI47-SUM(EI25:EI45)</f>
        <v>1</v>
      </c>
      <c r="EJ46" s="58">
        <v>0</v>
      </c>
      <c r="EK46" s="58">
        <f>EK47-SUM(EK25:EK45)</f>
        <v>46989</v>
      </c>
      <c r="EL46" s="57">
        <f>EL47-SUM(EL25:EL45)</f>
        <v>228</v>
      </c>
      <c r="EM46" s="58">
        <f>EM47-SUM(EM25:EM45)</f>
        <v>81771</v>
      </c>
      <c r="EN46" s="59">
        <f t="shared" ref="EN46:EN47" si="287">ROUND(((EM46/EK46-1)*100),1)</f>
        <v>74</v>
      </c>
      <c r="EO46" s="57">
        <f>EO47-SUM(EO25:EO45)</f>
        <v>434</v>
      </c>
      <c r="EP46" s="59">
        <f t="shared" ref="EP46:EP47" si="288">ROUND(((EO46/EL46-1)*100),1)</f>
        <v>90.4</v>
      </c>
    </row>
    <row r="47" spans="1:146" s="10" customFormat="1" ht="16.5" customHeight="1">
      <c r="A47" s="9"/>
      <c r="B47" s="30" t="s">
        <v>109</v>
      </c>
      <c r="C47" s="60">
        <v>961427</v>
      </c>
      <c r="D47" s="60">
        <v>6412</v>
      </c>
      <c r="E47" s="60">
        <v>791107</v>
      </c>
      <c r="F47" s="60">
        <v>4521</v>
      </c>
      <c r="G47" s="58">
        <v>519704</v>
      </c>
      <c r="H47" s="57">
        <v>2651</v>
      </c>
      <c r="I47" s="60">
        <v>386679</v>
      </c>
      <c r="J47" s="60">
        <v>2034</v>
      </c>
      <c r="K47" s="58">
        <v>426015</v>
      </c>
      <c r="L47" s="57">
        <v>2162</v>
      </c>
      <c r="M47" s="58">
        <v>1122773</v>
      </c>
      <c r="N47" s="57">
        <v>4053</v>
      </c>
      <c r="O47" s="58">
        <v>1277848</v>
      </c>
      <c r="P47" s="57">
        <v>5114</v>
      </c>
      <c r="Q47" s="58">
        <v>844839</v>
      </c>
      <c r="R47" s="57">
        <v>3861</v>
      </c>
      <c r="S47" s="58">
        <v>2576762</v>
      </c>
      <c r="T47" s="57">
        <v>11663</v>
      </c>
      <c r="U47" s="58">
        <v>292287</v>
      </c>
      <c r="V47" s="57">
        <v>1387</v>
      </c>
      <c r="W47" s="58">
        <v>237700</v>
      </c>
      <c r="X47" s="59">
        <f t="shared" si="104"/>
        <v>-18.7</v>
      </c>
      <c r="Y47" s="57">
        <v>1163</v>
      </c>
      <c r="Z47" s="61">
        <f t="shared" si="105"/>
        <v>-16.100000000000001</v>
      </c>
      <c r="AA47" s="60">
        <f t="shared" ref="AA47:AC47" si="289">AG47-U47</f>
        <v>249500</v>
      </c>
      <c r="AB47" s="60">
        <f t="shared" si="289"/>
        <v>1404</v>
      </c>
      <c r="AC47" s="58">
        <f t="shared" si="289"/>
        <v>136258</v>
      </c>
      <c r="AD47" s="59">
        <f t="shared" si="107"/>
        <v>-45.4</v>
      </c>
      <c r="AE47" s="57">
        <f t="shared" si="108"/>
        <v>674</v>
      </c>
      <c r="AF47" s="61">
        <f t="shared" si="109"/>
        <v>-52</v>
      </c>
      <c r="AG47" s="58">
        <v>541787</v>
      </c>
      <c r="AH47" s="57">
        <v>2791</v>
      </c>
      <c r="AI47" s="58">
        <v>373958</v>
      </c>
      <c r="AJ47" s="59">
        <f t="shared" ref="AJ47" si="290">ROUND(((AI47/AG47-1)*100),1)</f>
        <v>-31</v>
      </c>
      <c r="AK47" s="57">
        <v>1837</v>
      </c>
      <c r="AL47" s="61">
        <f t="shared" ref="AL47" si="291">ROUND(((AK47/AH47-1)*100),1)</f>
        <v>-34.200000000000003</v>
      </c>
      <c r="AM47" s="60">
        <f t="shared" ref="AM47" si="292">AS47-AG47</f>
        <v>197237</v>
      </c>
      <c r="AN47" s="60">
        <f t="shared" ref="AN47" si="293">AT47-AH47</f>
        <v>865</v>
      </c>
      <c r="AO47" s="58">
        <f t="shared" ref="AO47" si="294">AU47-AI47</f>
        <v>191742</v>
      </c>
      <c r="AP47" s="59">
        <f t="shared" ref="AP47" si="295">ROUND(((AO47/AM47-1)*100),1)</f>
        <v>-2.8</v>
      </c>
      <c r="AQ47" s="57">
        <f t="shared" ref="AQ47" si="296">AW47-AK47</f>
        <v>705</v>
      </c>
      <c r="AR47" s="61">
        <f t="shared" ref="AR47" si="297">ROUND(((AQ47/AN47-1)*100),1)</f>
        <v>-18.5</v>
      </c>
      <c r="AS47" s="58">
        <v>739024</v>
      </c>
      <c r="AT47" s="57">
        <v>3656</v>
      </c>
      <c r="AU47" s="58">
        <v>565700</v>
      </c>
      <c r="AV47" s="59">
        <f t="shared" ref="AV47" si="298">ROUND(((AU47/AS47-1)*100),1)</f>
        <v>-23.5</v>
      </c>
      <c r="AW47" s="57">
        <v>2542</v>
      </c>
      <c r="AX47" s="61">
        <f t="shared" ref="AX47" si="299">ROUND(((AW47/AT47-1)*100),1)</f>
        <v>-30.5</v>
      </c>
      <c r="AY47" s="60">
        <f t="shared" ref="AY47" si="300">BE47-AS47</f>
        <v>125889</v>
      </c>
      <c r="AZ47" s="60">
        <f t="shared" ref="AZ47" si="301">BF47-AT47</f>
        <v>587</v>
      </c>
      <c r="BA47" s="58">
        <f t="shared" ref="BA47" si="302">BG47-AU47</f>
        <v>203635</v>
      </c>
      <c r="BB47" s="59">
        <f t="shared" ref="BB47" si="303">ROUND(((BA47/AY47-1)*100),1)</f>
        <v>61.8</v>
      </c>
      <c r="BC47" s="57">
        <f t="shared" ref="BC47" si="304">BI47-AW47</f>
        <v>1221</v>
      </c>
      <c r="BD47" s="59">
        <f t="shared" ref="BD47" si="305">ROUND(((BC47/AZ47-1)*100),1)</f>
        <v>108</v>
      </c>
      <c r="BE47" s="58">
        <v>864913</v>
      </c>
      <c r="BF47" s="57">
        <v>4243</v>
      </c>
      <c r="BG47" s="58">
        <v>769335</v>
      </c>
      <c r="BH47" s="59">
        <f t="shared" ref="BH47" si="306">ROUND(((BG47/BE47-1)*100),1)</f>
        <v>-11.1</v>
      </c>
      <c r="BI47" s="57">
        <v>3763</v>
      </c>
      <c r="BJ47" s="61">
        <f t="shared" ref="BJ47" si="307">ROUND(((BI47/BF47-1)*100),1)</f>
        <v>-11.3</v>
      </c>
      <c r="BK47" s="60">
        <f t="shared" ref="BK47" si="308">BQ47-BE47</f>
        <v>242980</v>
      </c>
      <c r="BL47" s="60">
        <f t="shared" ref="BL47" si="309">BR47-BF47</f>
        <v>925</v>
      </c>
      <c r="BM47" s="58">
        <f t="shared" ref="BM47" si="310">BS47-BG47</f>
        <v>191658</v>
      </c>
      <c r="BN47" s="59">
        <f t="shared" si="267"/>
        <v>-21.1</v>
      </c>
      <c r="BO47" s="57">
        <f t="shared" ref="BO47" si="311">BU47-BI47</f>
        <v>875</v>
      </c>
      <c r="BP47" s="59">
        <f t="shared" si="268"/>
        <v>-5.4</v>
      </c>
      <c r="BQ47" s="58">
        <v>1107893</v>
      </c>
      <c r="BR47" s="57">
        <v>5168</v>
      </c>
      <c r="BS47" s="58">
        <v>960993</v>
      </c>
      <c r="BT47" s="59">
        <f t="shared" ref="BT47" si="312">ROUND(((BS47/BQ47-1)*100),1)</f>
        <v>-13.3</v>
      </c>
      <c r="BU47" s="57">
        <v>4638</v>
      </c>
      <c r="BV47" s="61">
        <f t="shared" ref="BV47" si="313">ROUND(((BU47/BR47-1)*100),1)</f>
        <v>-10.3</v>
      </c>
      <c r="BW47" s="60">
        <f t="shared" ref="BW47" si="314">CC47-BQ47</f>
        <v>204148</v>
      </c>
      <c r="BX47" s="60">
        <f t="shared" ref="BX47" si="315">CD47-BR47</f>
        <v>986</v>
      </c>
      <c r="BY47" s="58">
        <f t="shared" ref="BY47" si="316">CE47-BS47</f>
        <v>216062</v>
      </c>
      <c r="BZ47" s="59">
        <f t="shared" si="271"/>
        <v>5.8</v>
      </c>
      <c r="CA47" s="57">
        <f t="shared" ref="CA47" si="317">CG47-BU47</f>
        <v>972</v>
      </c>
      <c r="CB47" s="59">
        <f t="shared" si="272"/>
        <v>-1.4</v>
      </c>
      <c r="CC47" s="58">
        <v>1312041</v>
      </c>
      <c r="CD47" s="57">
        <v>6154</v>
      </c>
      <c r="CE47" s="58">
        <v>1177055</v>
      </c>
      <c r="CF47" s="59">
        <f t="shared" si="273"/>
        <v>-10.3</v>
      </c>
      <c r="CG47" s="57">
        <v>5610</v>
      </c>
      <c r="CH47" s="61">
        <f t="shared" si="274"/>
        <v>-8.8000000000000007</v>
      </c>
      <c r="CI47" s="60">
        <f t="shared" ref="CI47" si="318">CO47-CC47</f>
        <v>263417</v>
      </c>
      <c r="CJ47" s="60">
        <f t="shared" ref="CJ47" si="319">CP47-CD47</f>
        <v>1112</v>
      </c>
      <c r="CK47" s="58">
        <f t="shared" ref="CK47" si="320">CQ47-CE47</f>
        <v>192903</v>
      </c>
      <c r="CL47" s="59">
        <f t="shared" si="275"/>
        <v>-26.8</v>
      </c>
      <c r="CM47" s="57">
        <f t="shared" ref="CM47" si="321">CS47-CG47</f>
        <v>1011</v>
      </c>
      <c r="CN47" s="59">
        <f t="shared" si="276"/>
        <v>-9.1</v>
      </c>
      <c r="CO47" s="58">
        <v>1575458</v>
      </c>
      <c r="CP47" s="57">
        <v>7266</v>
      </c>
      <c r="CQ47" s="58">
        <v>1369958</v>
      </c>
      <c r="CR47" s="59">
        <f t="shared" si="277"/>
        <v>-13</v>
      </c>
      <c r="CS47" s="57">
        <v>6621</v>
      </c>
      <c r="CT47" s="61">
        <f t="shared" si="278"/>
        <v>-8.9</v>
      </c>
      <c r="CU47" s="60">
        <f t="shared" ref="CU47" si="322">DA47-CO47</f>
        <v>178363</v>
      </c>
      <c r="CV47" s="60">
        <f t="shared" ref="CV47" si="323">DB47-CP47</f>
        <v>608</v>
      </c>
      <c r="CW47" s="58">
        <f t="shared" ref="CW47" si="324">DC47-CQ47</f>
        <v>59049</v>
      </c>
      <c r="CX47" s="59">
        <f t="shared" ref="CX47" si="325">ROUND(((CW47/CU47-1)*100),1)</f>
        <v>-66.900000000000006</v>
      </c>
      <c r="CY47" s="57">
        <f t="shared" ref="CY47" si="326">DE47-CS47</f>
        <v>408</v>
      </c>
      <c r="CZ47" s="59">
        <f t="shared" ref="CZ47" si="327">ROUND(((CY47/CV47-1)*100),1)</f>
        <v>-32.9</v>
      </c>
      <c r="DA47" s="58">
        <v>1753821</v>
      </c>
      <c r="DB47" s="57">
        <v>7874</v>
      </c>
      <c r="DC47" s="58">
        <v>1429007</v>
      </c>
      <c r="DD47" s="59">
        <f t="shared" si="279"/>
        <v>-18.5</v>
      </c>
      <c r="DE47" s="57">
        <v>7029</v>
      </c>
      <c r="DF47" s="61">
        <f t="shared" si="280"/>
        <v>-10.7</v>
      </c>
      <c r="DG47" s="60">
        <f t="shared" ref="DG47" si="328">DM47-DA47</f>
        <v>155325</v>
      </c>
      <c r="DH47" s="60">
        <f t="shared" ref="DH47" si="329">DN47-DB47</f>
        <v>718</v>
      </c>
      <c r="DI47" s="58">
        <f t="shared" ref="DI47" si="330">DO47-DC47</f>
        <v>92025</v>
      </c>
      <c r="DJ47" s="59">
        <f t="shared" ref="DJ47" si="331">ROUND(((DI47/DG47-1)*100),1)</f>
        <v>-40.799999999999997</v>
      </c>
      <c r="DK47" s="57">
        <f t="shared" ref="DK47" si="332">DQ47-DE47</f>
        <v>390</v>
      </c>
      <c r="DL47" s="59">
        <f t="shared" ref="DL47" si="333">ROUND(((DK47/DH47-1)*100),1)</f>
        <v>-45.7</v>
      </c>
      <c r="DM47" s="58">
        <v>1909146</v>
      </c>
      <c r="DN47" s="57">
        <v>8592</v>
      </c>
      <c r="DO47" s="58">
        <v>1521032</v>
      </c>
      <c r="DP47" s="59">
        <f t="shared" si="281"/>
        <v>-20.3</v>
      </c>
      <c r="DQ47" s="57">
        <v>7419</v>
      </c>
      <c r="DR47" s="59">
        <f t="shared" si="282"/>
        <v>-13.7</v>
      </c>
      <c r="DS47" s="57">
        <f t="shared" ref="DS47" si="334">DY47-DM47</f>
        <v>281658</v>
      </c>
      <c r="DT47" s="60">
        <f t="shared" ref="DT47" si="335">DZ47-DN47</f>
        <v>1198</v>
      </c>
      <c r="DU47" s="58">
        <f t="shared" ref="DU47" si="336">EA47-DO47</f>
        <v>58360</v>
      </c>
      <c r="DV47" s="59">
        <f t="shared" ref="DV47" si="337">ROUND(((DU47/DS47-1)*100),1)</f>
        <v>-79.3</v>
      </c>
      <c r="DW47" s="57">
        <f t="shared" ref="DW47" si="338">EC47-DQ47</f>
        <v>250</v>
      </c>
      <c r="DX47" s="59">
        <f t="shared" ref="DX47" si="339">ROUND(((DW47/DT47-1)*100),1)</f>
        <v>-79.099999999999994</v>
      </c>
      <c r="DY47" s="58">
        <v>2190804</v>
      </c>
      <c r="DZ47" s="57">
        <v>9790</v>
      </c>
      <c r="EA47" s="58">
        <v>1579392</v>
      </c>
      <c r="EB47" s="59">
        <f t="shared" si="285"/>
        <v>-27.9</v>
      </c>
      <c r="EC47" s="57">
        <v>7669</v>
      </c>
      <c r="ED47" s="61">
        <f t="shared" si="286"/>
        <v>-21.7</v>
      </c>
      <c r="EE47" s="57">
        <f t="shared" ref="EE47" si="340">EK47-DY47</f>
        <v>144417</v>
      </c>
      <c r="EF47" s="60">
        <f t="shared" ref="EF47" si="341">EL47-DZ47</f>
        <v>788</v>
      </c>
      <c r="EG47" s="58">
        <f t="shared" ref="EG47" si="342">EM47-EA47</f>
        <v>102785</v>
      </c>
      <c r="EH47" s="59">
        <f t="shared" ref="EH47" si="343">ROUND(((EG47/EE47-1)*100),1)</f>
        <v>-28.8</v>
      </c>
      <c r="EI47" s="57">
        <f t="shared" ref="EI47" si="344">EO47-EC47</f>
        <v>776</v>
      </c>
      <c r="EJ47" s="59">
        <f t="shared" ref="EJ47" si="345">ROUND(((EI47/EF47-1)*100),1)</f>
        <v>-1.5</v>
      </c>
      <c r="EK47" s="58">
        <v>2335221</v>
      </c>
      <c r="EL47" s="57">
        <v>10578</v>
      </c>
      <c r="EM47" s="58">
        <v>1682177</v>
      </c>
      <c r="EN47" s="59">
        <f t="shared" si="287"/>
        <v>-28</v>
      </c>
      <c r="EO47" s="57">
        <v>8445</v>
      </c>
      <c r="EP47" s="61">
        <f t="shared" si="288"/>
        <v>-20.2</v>
      </c>
    </row>
    <row r="48" spans="1:146">
      <c r="A48" s="48" t="s">
        <v>20</v>
      </c>
    </row>
  </sheetData>
  <sortState ref="B6:CF19">
    <sortCondition descending="1" ref="S6:S19"/>
  </sortState>
  <mergeCells count="73">
    <mergeCell ref="DG3:DL3"/>
    <mergeCell ref="DM3:DR3"/>
    <mergeCell ref="DG4:DH4"/>
    <mergeCell ref="DI4:DL4"/>
    <mergeCell ref="DM4:DN4"/>
    <mergeCell ref="DO4:DR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3:B5"/>
    <mergeCell ref="G3:H4"/>
    <mergeCell ref="U4:V4"/>
    <mergeCell ref="W4:Z4"/>
    <mergeCell ref="AA4:AB4"/>
    <mergeCell ref="Q3:R4"/>
    <mergeCell ref="I3:J4"/>
    <mergeCell ref="K3:L4"/>
    <mergeCell ref="O3:P4"/>
    <mergeCell ref="M3:N4"/>
    <mergeCell ref="S3:T4"/>
    <mergeCell ref="AI4:AL4"/>
    <mergeCell ref="C3:D4"/>
    <mergeCell ref="E3:F4"/>
    <mergeCell ref="U3:Z3"/>
    <mergeCell ref="AA3:AF3"/>
    <mergeCell ref="AG3:AL3"/>
    <mergeCell ref="AC4:AF4"/>
    <mergeCell ref="AG4:AH4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CU3:CZ3"/>
    <mergeCell ref="DA3:DF3"/>
    <mergeCell ref="CU4:CV4"/>
    <mergeCell ref="CW4:CZ4"/>
    <mergeCell ref="DA4:DB4"/>
    <mergeCell ref="DC4:DF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39370078740157483" header="0.31496062992125984" footer="0.31496062992125984"/>
  <pageSetup paperSize="9" scale="75" orientation="landscape" r:id="rId1"/>
  <rowBreaks count="1" manualBreakCount="1">
    <brk id="2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P25"/>
  <sheetViews>
    <sheetView workbookViewId="0">
      <pane xSplit="20" ySplit="5" topLeftCell="DG6" activePane="bottomRight" state="frozen"/>
      <selection pane="topRight" activeCell="AA1" sqref="AA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11" hidden="1" customWidth="1"/>
    <col min="5" max="5" width="13.125" style="11" hidden="1" customWidth="1"/>
    <col min="6" max="6" width="11.25" style="11" hidden="1" customWidth="1"/>
    <col min="7" max="7" width="13.125" style="11" hidden="1" customWidth="1"/>
    <col min="8" max="8" width="11.25" style="11" hidden="1" customWidth="1"/>
    <col min="9" max="9" width="13.125" style="11" hidden="1" customWidth="1"/>
    <col min="10" max="12" width="11.25" style="11" hidden="1" customWidth="1"/>
    <col min="13" max="14" width="11.25" style="52" hidden="1" customWidth="1"/>
    <col min="15" max="16" width="11.25" style="11" hidden="1" customWidth="1"/>
    <col min="17" max="18" width="11.25" style="52" hidden="1" customWidth="1"/>
    <col min="19" max="20" width="11.25" style="52" customWidth="1"/>
    <col min="21" max="23" width="11.25" style="11" hidden="1" customWidth="1"/>
    <col min="24" max="24" width="8.625" style="11" hidden="1" customWidth="1"/>
    <col min="25" max="25" width="11.25" style="11" hidden="1" customWidth="1"/>
    <col min="26" max="26" width="8.625" style="11" hidden="1" customWidth="1"/>
    <col min="27" max="29" width="11.25" style="11" hidden="1" customWidth="1"/>
    <col min="30" max="30" width="8.625" style="11" hidden="1" customWidth="1"/>
    <col min="31" max="31" width="11.25" style="11" hidden="1" customWidth="1"/>
    <col min="32" max="32" width="8.625" style="11" hidden="1" customWidth="1"/>
    <col min="33" max="35" width="11.25" style="11" hidden="1" customWidth="1"/>
    <col min="36" max="36" width="8.625" style="11" hidden="1" customWidth="1"/>
    <col min="37" max="37" width="11.25" style="11" hidden="1" customWidth="1"/>
    <col min="38" max="38" width="8.625" style="11" hidden="1" customWidth="1"/>
    <col min="39" max="41" width="11.25" style="52" hidden="1" customWidth="1"/>
    <col min="42" max="42" width="8.625" style="52" hidden="1" customWidth="1"/>
    <col min="43" max="43" width="11.25" style="52" hidden="1" customWidth="1"/>
    <col min="44" max="44" width="8.625" style="52" hidden="1" customWidth="1"/>
    <col min="45" max="47" width="11.25" style="52" hidden="1" customWidth="1"/>
    <col min="48" max="48" width="8.625" style="52" hidden="1" customWidth="1"/>
    <col min="49" max="49" width="11.25" style="52" hidden="1" customWidth="1"/>
    <col min="50" max="50" width="8.625" style="52" hidden="1" customWidth="1"/>
    <col min="51" max="53" width="11.25" style="52" hidden="1" customWidth="1"/>
    <col min="54" max="54" width="8.625" style="52" hidden="1" customWidth="1"/>
    <col min="55" max="55" width="11.25" style="52" hidden="1" customWidth="1"/>
    <col min="56" max="56" width="8.625" style="52" hidden="1" customWidth="1"/>
    <col min="57" max="59" width="11.25" style="52" hidden="1" customWidth="1"/>
    <col min="60" max="60" width="8.625" style="52" hidden="1" customWidth="1"/>
    <col min="61" max="61" width="11.25" style="52" hidden="1" customWidth="1"/>
    <col min="62" max="62" width="8.625" style="52" hidden="1" customWidth="1"/>
    <col min="63" max="65" width="11.25" style="52" hidden="1" customWidth="1"/>
    <col min="66" max="66" width="8.625" style="52" hidden="1" customWidth="1"/>
    <col min="67" max="67" width="11.25" style="52" hidden="1" customWidth="1"/>
    <col min="68" max="68" width="8.625" style="52" hidden="1" customWidth="1"/>
    <col min="69" max="71" width="11.25" style="52" hidden="1" customWidth="1"/>
    <col min="72" max="72" width="8.625" style="52" hidden="1" customWidth="1"/>
    <col min="73" max="73" width="11.25" style="52" hidden="1" customWidth="1"/>
    <col min="74" max="74" width="8.625" style="52" hidden="1" customWidth="1"/>
    <col min="75" max="77" width="11.25" style="52" hidden="1" customWidth="1"/>
    <col min="78" max="78" width="8.625" style="52" hidden="1" customWidth="1"/>
    <col min="79" max="79" width="11.25" style="52" hidden="1" customWidth="1"/>
    <col min="80" max="80" width="8.625" style="52" hidden="1" customWidth="1"/>
    <col min="81" max="83" width="11.25" style="52" hidden="1" customWidth="1"/>
    <col min="84" max="84" width="8.625" style="52" hidden="1" customWidth="1"/>
    <col min="85" max="85" width="11.25" style="52" hidden="1" customWidth="1"/>
    <col min="86" max="86" width="8.625" style="52" hidden="1" customWidth="1"/>
    <col min="87" max="89" width="11.25" style="52" hidden="1" customWidth="1"/>
    <col min="90" max="90" width="8.625" style="52" hidden="1" customWidth="1"/>
    <col min="91" max="91" width="11.25" style="52" hidden="1" customWidth="1"/>
    <col min="92" max="92" width="8.625" style="52" hidden="1" customWidth="1"/>
    <col min="93" max="95" width="11.25" style="52" hidden="1" customWidth="1"/>
    <col min="96" max="96" width="8.625" style="52" hidden="1" customWidth="1"/>
    <col min="97" max="97" width="11.25" style="52" hidden="1" customWidth="1"/>
    <col min="98" max="98" width="8.625" style="52" hidden="1" customWidth="1"/>
    <col min="99" max="101" width="11.25" style="52" hidden="1" customWidth="1"/>
    <col min="102" max="102" width="8.625" style="52" hidden="1" customWidth="1"/>
    <col min="103" max="103" width="11.25" style="52" hidden="1" customWidth="1"/>
    <col min="104" max="104" width="8.625" style="52" hidden="1" customWidth="1"/>
    <col min="105" max="107" width="11.25" style="52" hidden="1" customWidth="1"/>
    <col min="108" max="108" width="8.625" style="52" hidden="1" customWidth="1"/>
    <col min="109" max="109" width="11.25" style="52" hidden="1" customWidth="1"/>
    <col min="110" max="110" width="8.625" style="52" hidden="1" customWidth="1"/>
    <col min="111" max="113" width="11.25" style="52" hidden="1" customWidth="1"/>
    <col min="114" max="114" width="8.625" style="52" hidden="1" customWidth="1"/>
    <col min="115" max="115" width="11.25" style="52" hidden="1" customWidth="1"/>
    <col min="116" max="116" width="8.625" style="52" hidden="1" customWidth="1"/>
    <col min="117" max="119" width="11.25" style="52" hidden="1" customWidth="1"/>
    <col min="120" max="120" width="8.625" style="52" hidden="1" customWidth="1"/>
    <col min="121" max="121" width="11.25" style="52" hidden="1" customWidth="1"/>
    <col min="122" max="122" width="8.625" style="52" hidden="1" customWidth="1"/>
    <col min="123" max="125" width="11.25" style="52" hidden="1" customWidth="1"/>
    <col min="126" max="126" width="8.625" style="52" hidden="1" customWidth="1"/>
    <col min="127" max="127" width="11.25" style="52" hidden="1" customWidth="1"/>
    <col min="128" max="128" width="8.625" style="52" hidden="1" customWidth="1"/>
    <col min="129" max="131" width="11.25" style="52" hidden="1" customWidth="1"/>
    <col min="132" max="132" width="8.625" style="52" hidden="1" customWidth="1"/>
    <col min="133" max="133" width="11.25" style="52" hidden="1" customWidth="1"/>
    <col min="134" max="134" width="8.625" style="52" hidden="1" customWidth="1"/>
    <col min="135" max="137" width="11.25" style="52" customWidth="1"/>
    <col min="138" max="138" width="8.625" style="52" customWidth="1"/>
    <col min="139" max="139" width="11.25" style="52" customWidth="1"/>
    <col min="140" max="140" width="8.625" style="52" customWidth="1"/>
    <col min="141" max="143" width="11.25" style="52" customWidth="1"/>
    <col min="144" max="144" width="8.625" style="52" customWidth="1"/>
    <col min="145" max="145" width="11.25" style="52" customWidth="1"/>
    <col min="146" max="146" width="8.625" style="52" customWidth="1"/>
    <col min="147" max="16384" width="9" style="11"/>
  </cols>
  <sheetData>
    <row r="1" spans="1:146" s="3" customFormat="1" ht="17.25" customHeight="1">
      <c r="A1" s="3" t="s">
        <v>136</v>
      </c>
      <c r="C1" s="4"/>
      <c r="D1" s="4"/>
      <c r="E1" s="4"/>
      <c r="F1" s="4"/>
      <c r="M1" s="49"/>
      <c r="N1" s="49"/>
      <c r="Q1" s="49"/>
      <c r="R1" s="49"/>
      <c r="S1" s="49"/>
      <c r="T1" s="49"/>
      <c r="U1" s="4"/>
      <c r="V1" s="4"/>
      <c r="AA1" s="4"/>
      <c r="AB1" s="4"/>
      <c r="AG1" s="4"/>
      <c r="AH1" s="4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</row>
    <row r="2" spans="1:146" s="1" customFormat="1" ht="15.75" customHeight="1">
      <c r="B2" s="5" t="s">
        <v>12</v>
      </c>
      <c r="F2" s="5"/>
      <c r="M2" s="48"/>
      <c r="N2" s="48"/>
      <c r="Q2" s="48"/>
      <c r="R2" s="48"/>
      <c r="S2" s="48"/>
      <c r="T2" s="48"/>
      <c r="U2" s="5"/>
      <c r="V2" s="5"/>
      <c r="Z2" s="5"/>
      <c r="AA2" s="5"/>
      <c r="AB2" s="5"/>
      <c r="AF2" s="5"/>
      <c r="AG2" s="5"/>
      <c r="AH2" s="5"/>
      <c r="AL2" s="5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214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321</v>
      </c>
      <c r="CV3" s="83"/>
      <c r="CW3" s="83"/>
      <c r="CX3" s="83"/>
      <c r="CY3" s="83"/>
      <c r="CZ3" s="83"/>
      <c r="DA3" s="83" t="s">
        <v>322</v>
      </c>
      <c r="DB3" s="83"/>
      <c r="DC3" s="83"/>
      <c r="DD3" s="83"/>
      <c r="DE3" s="83"/>
      <c r="DF3" s="83"/>
      <c r="DG3" s="83" t="s">
        <v>325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282</v>
      </c>
      <c r="V4" s="83"/>
      <c r="W4" s="83" t="s">
        <v>283</v>
      </c>
      <c r="X4" s="83"/>
      <c r="Y4" s="83"/>
      <c r="Z4" s="83"/>
      <c r="AA4" s="83" t="s">
        <v>282</v>
      </c>
      <c r="AB4" s="83"/>
      <c r="AC4" s="83" t="s">
        <v>283</v>
      </c>
      <c r="AD4" s="83"/>
      <c r="AE4" s="83"/>
      <c r="AF4" s="83"/>
      <c r="AG4" s="83" t="s">
        <v>282</v>
      </c>
      <c r="AH4" s="83"/>
      <c r="AI4" s="83" t="s">
        <v>283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335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8" t="s">
        <v>22</v>
      </c>
      <c r="CV5" s="78" t="s">
        <v>23</v>
      </c>
      <c r="CW5" s="78" t="s">
        <v>24</v>
      </c>
      <c r="CX5" s="78" t="s">
        <v>25</v>
      </c>
      <c r="CY5" s="78" t="s">
        <v>23</v>
      </c>
      <c r="CZ5" s="78" t="s">
        <v>3</v>
      </c>
      <c r="DA5" s="78" t="s">
        <v>22</v>
      </c>
      <c r="DB5" s="78" t="s">
        <v>23</v>
      </c>
      <c r="DC5" s="78" t="s">
        <v>24</v>
      </c>
      <c r="DD5" s="78" t="s">
        <v>25</v>
      </c>
      <c r="DE5" s="78" t="s">
        <v>23</v>
      </c>
      <c r="DF5" s="78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8" customFormat="1" ht="16.5" customHeight="1">
      <c r="A6" s="42"/>
      <c r="B6" s="46" t="s">
        <v>46</v>
      </c>
      <c r="C6" s="16">
        <v>0</v>
      </c>
      <c r="D6" s="16">
        <v>0</v>
      </c>
      <c r="E6" s="16">
        <v>0</v>
      </c>
      <c r="F6" s="16">
        <v>0</v>
      </c>
      <c r="G6" s="16">
        <v>16577</v>
      </c>
      <c r="H6" s="16">
        <v>117</v>
      </c>
      <c r="I6" s="55">
        <v>13836</v>
      </c>
      <c r="J6" s="55">
        <v>160</v>
      </c>
      <c r="K6" s="55">
        <v>26620</v>
      </c>
      <c r="L6" s="55">
        <v>414</v>
      </c>
      <c r="M6" s="55">
        <v>12919</v>
      </c>
      <c r="N6" s="55">
        <v>200</v>
      </c>
      <c r="O6" s="14">
        <v>42780</v>
      </c>
      <c r="P6" s="53">
        <v>504</v>
      </c>
      <c r="Q6" s="55">
        <v>26070</v>
      </c>
      <c r="R6" s="55">
        <v>319</v>
      </c>
      <c r="S6" s="55">
        <v>22557</v>
      </c>
      <c r="T6" s="55">
        <v>214</v>
      </c>
      <c r="U6" s="16">
        <v>0</v>
      </c>
      <c r="V6" s="16">
        <v>0</v>
      </c>
      <c r="W6" s="16">
        <v>0</v>
      </c>
      <c r="X6" s="56">
        <v>0</v>
      </c>
      <c r="Y6" s="16">
        <v>0</v>
      </c>
      <c r="Z6" s="56">
        <v>0</v>
      </c>
      <c r="AA6" s="14">
        <f t="shared" ref="AA6:AC12" si="0">AG6-U6</f>
        <v>0</v>
      </c>
      <c r="AB6" s="14">
        <f t="shared" si="0"/>
        <v>0</v>
      </c>
      <c r="AC6" s="14">
        <f t="shared" si="0"/>
        <v>0</v>
      </c>
      <c r="AD6" s="33">
        <v>0</v>
      </c>
      <c r="AE6" s="14">
        <f t="shared" ref="AE6:AE12" si="1">AK6-Y6</f>
        <v>0</v>
      </c>
      <c r="AF6" s="33">
        <v>0</v>
      </c>
      <c r="AG6" s="55">
        <v>0</v>
      </c>
      <c r="AH6" s="55">
        <v>0</v>
      </c>
      <c r="AI6" s="55">
        <v>0</v>
      </c>
      <c r="AJ6" s="56">
        <v>0</v>
      </c>
      <c r="AK6" s="55">
        <v>0</v>
      </c>
      <c r="AL6" s="56">
        <v>0</v>
      </c>
      <c r="AM6" s="53">
        <f t="shared" ref="AM6:AM12" si="2">AS6-AG6</f>
        <v>0</v>
      </c>
      <c r="AN6" s="53">
        <f t="shared" ref="AN6:AN12" si="3">AT6-AH6</f>
        <v>0</v>
      </c>
      <c r="AO6" s="53">
        <f t="shared" ref="AO6:AO12" si="4">AU6-AI6</f>
        <v>0</v>
      </c>
      <c r="AP6" s="33">
        <v>0</v>
      </c>
      <c r="AQ6" s="53">
        <f t="shared" ref="AQ6:AQ12" si="5">AW6-AK6</f>
        <v>0</v>
      </c>
      <c r="AR6" s="33">
        <v>0</v>
      </c>
      <c r="AS6" s="55">
        <v>0</v>
      </c>
      <c r="AT6" s="55">
        <v>0</v>
      </c>
      <c r="AU6" s="55">
        <v>0</v>
      </c>
      <c r="AV6" s="56">
        <v>0</v>
      </c>
      <c r="AW6" s="55">
        <v>0</v>
      </c>
      <c r="AX6" s="56">
        <v>0</v>
      </c>
      <c r="AY6" s="53">
        <f t="shared" ref="AY6:AY12" si="6">BE6-AS6</f>
        <v>0</v>
      </c>
      <c r="AZ6" s="53">
        <f t="shared" ref="AZ6:AZ12" si="7">BF6-AT6</f>
        <v>0</v>
      </c>
      <c r="BA6" s="53">
        <f t="shared" ref="BA6:BA12" si="8">BG6-AU6</f>
        <v>0</v>
      </c>
      <c r="BB6" s="33">
        <v>0</v>
      </c>
      <c r="BC6" s="53">
        <f t="shared" ref="BC6:BC12" si="9">BI6-AW6</f>
        <v>0</v>
      </c>
      <c r="BD6" s="33">
        <v>0</v>
      </c>
      <c r="BE6" s="55">
        <v>0</v>
      </c>
      <c r="BF6" s="55">
        <v>0</v>
      </c>
      <c r="BG6" s="55">
        <v>0</v>
      </c>
      <c r="BH6" s="56">
        <v>0</v>
      </c>
      <c r="BI6" s="55">
        <v>0</v>
      </c>
      <c r="BJ6" s="56">
        <v>0</v>
      </c>
      <c r="BK6" s="53">
        <f t="shared" ref="BK6:BK12" si="10">BQ6-BE6</f>
        <v>0</v>
      </c>
      <c r="BL6" s="53">
        <f t="shared" ref="BL6:BL12" si="11">BR6-BF6</f>
        <v>0</v>
      </c>
      <c r="BM6" s="53">
        <f t="shared" ref="BM6:BM12" si="12">BS6-BG6</f>
        <v>0</v>
      </c>
      <c r="BN6" s="33">
        <v>0</v>
      </c>
      <c r="BO6" s="53">
        <f t="shared" ref="BO6:BO12" si="13">BU6-BI6</f>
        <v>0</v>
      </c>
      <c r="BP6" s="33">
        <v>0</v>
      </c>
      <c r="BQ6" s="55">
        <v>0</v>
      </c>
      <c r="BR6" s="55">
        <v>0</v>
      </c>
      <c r="BS6" s="55">
        <v>0</v>
      </c>
      <c r="BT6" s="56">
        <v>0</v>
      </c>
      <c r="BU6" s="55">
        <v>0</v>
      </c>
      <c r="BV6" s="56">
        <v>0</v>
      </c>
      <c r="BW6" s="53">
        <f t="shared" ref="BW6:BW12" si="14">CC6-BQ6</f>
        <v>0</v>
      </c>
      <c r="BX6" s="53">
        <f t="shared" ref="BX6:BX12" si="15">CD6-BR6</f>
        <v>0</v>
      </c>
      <c r="BY6" s="53">
        <f t="shared" ref="BY6:BY12" si="16">CE6-BS6</f>
        <v>0</v>
      </c>
      <c r="BZ6" s="33">
        <v>0</v>
      </c>
      <c r="CA6" s="53">
        <f t="shared" ref="CA6:CA12" si="17">CG6-BU6</f>
        <v>0</v>
      </c>
      <c r="CB6" s="33">
        <v>0</v>
      </c>
      <c r="CC6" s="55">
        <v>0</v>
      </c>
      <c r="CD6" s="55">
        <v>0</v>
      </c>
      <c r="CE6" s="55">
        <v>0</v>
      </c>
      <c r="CF6" s="56">
        <v>0</v>
      </c>
      <c r="CG6" s="55">
        <v>0</v>
      </c>
      <c r="CH6" s="56">
        <v>0</v>
      </c>
      <c r="CI6" s="53">
        <f t="shared" ref="CI6:CI12" si="18">CO6-CC6</f>
        <v>4748</v>
      </c>
      <c r="CJ6" s="53">
        <f t="shared" ref="CJ6:CJ12" si="19">CP6-CD6</f>
        <v>36</v>
      </c>
      <c r="CK6" s="53">
        <f t="shared" ref="CK6:CK12" si="20">CQ6-CE6</f>
        <v>0</v>
      </c>
      <c r="CL6" s="62">
        <f>ROUND(((CK6/CI6-1)*100),1)</f>
        <v>-100</v>
      </c>
      <c r="CM6" s="53">
        <f t="shared" ref="CM6:CM12" si="21">CS6-CG6</f>
        <v>0</v>
      </c>
      <c r="CN6" s="62">
        <f>ROUND(((CM6/CJ6-1)*100),1)</f>
        <v>-100</v>
      </c>
      <c r="CO6" s="55">
        <v>4748</v>
      </c>
      <c r="CP6" s="55">
        <v>36</v>
      </c>
      <c r="CQ6" s="55">
        <v>0</v>
      </c>
      <c r="CR6" s="62">
        <f>ROUND(((CQ6/CO6-1)*100),1)</f>
        <v>-100</v>
      </c>
      <c r="CS6" s="55">
        <v>0</v>
      </c>
      <c r="CT6" s="62">
        <f>ROUND(((CS6/CP6-1)*100),1)</f>
        <v>-100</v>
      </c>
      <c r="CU6" s="53">
        <f t="shared" ref="CU6:CU12" si="22">DA6-CO6</f>
        <v>17809</v>
      </c>
      <c r="CV6" s="53">
        <f t="shared" ref="CV6:CV12" si="23">DB6-CP6</f>
        <v>178</v>
      </c>
      <c r="CW6" s="53">
        <f t="shared" ref="CW6:CW12" si="24">DC6-CQ6</f>
        <v>0</v>
      </c>
      <c r="CX6" s="62">
        <f>ROUND(((CW6/CU6-1)*100),1)</f>
        <v>-100</v>
      </c>
      <c r="CY6" s="53">
        <f t="shared" ref="CY6:CY12" si="25">DE6-CS6</f>
        <v>0</v>
      </c>
      <c r="CZ6" s="62">
        <f>ROUND(((CY6/CV6-1)*100),1)</f>
        <v>-100</v>
      </c>
      <c r="DA6" s="55">
        <v>22557</v>
      </c>
      <c r="DB6" s="55">
        <v>214</v>
      </c>
      <c r="DC6" s="55">
        <v>0</v>
      </c>
      <c r="DD6" s="62">
        <f>ROUND(((DC6/DA6-1)*100),1)</f>
        <v>-100</v>
      </c>
      <c r="DE6" s="55">
        <v>0</v>
      </c>
      <c r="DF6" s="62">
        <f>ROUND(((DE6/DB6-1)*100),1)</f>
        <v>-100</v>
      </c>
      <c r="DG6" s="53">
        <f t="shared" ref="DG6:DG12" si="26">DM6-DA6</f>
        <v>0</v>
      </c>
      <c r="DH6" s="53">
        <f t="shared" ref="DH6:DH12" si="27">DN6-DB6</f>
        <v>0</v>
      </c>
      <c r="DI6" s="53">
        <f t="shared" ref="DI6:DI12" si="28">DO6-DC6</f>
        <v>0</v>
      </c>
      <c r="DJ6" s="56">
        <v>0</v>
      </c>
      <c r="DK6" s="53">
        <f t="shared" ref="DK6:DK12" si="29">DQ6-DE6</f>
        <v>0</v>
      </c>
      <c r="DL6" s="56">
        <v>0</v>
      </c>
      <c r="DM6" s="55">
        <v>22557</v>
      </c>
      <c r="DN6" s="55">
        <v>214</v>
      </c>
      <c r="DO6" s="55">
        <v>0</v>
      </c>
      <c r="DP6" s="62">
        <f>ROUND(((DO6/DM6-1)*100),1)</f>
        <v>-100</v>
      </c>
      <c r="DQ6" s="55">
        <v>0</v>
      </c>
      <c r="DR6" s="62">
        <f>ROUND(((DQ6/DN6-1)*100),1)</f>
        <v>-100</v>
      </c>
      <c r="DS6" s="53">
        <f t="shared" ref="DS6:DS12" si="30">DY6-DM6</f>
        <v>0</v>
      </c>
      <c r="DT6" s="53">
        <f t="shared" ref="DT6:DT12" si="31">DZ6-DN6</f>
        <v>0</v>
      </c>
      <c r="DU6" s="53">
        <f t="shared" ref="DU6:DU12" si="32">EA6-DO6</f>
        <v>0</v>
      </c>
      <c r="DV6" s="56">
        <v>0</v>
      </c>
      <c r="DW6" s="53">
        <f t="shared" ref="DW6:DW12" si="33">EC6-DQ6</f>
        <v>0</v>
      </c>
      <c r="DX6" s="56">
        <v>0</v>
      </c>
      <c r="DY6" s="55">
        <v>22557</v>
      </c>
      <c r="DZ6" s="55">
        <v>214</v>
      </c>
      <c r="EA6" s="55">
        <v>0</v>
      </c>
      <c r="EB6" s="62">
        <f>ROUND(((EA6/DY6-1)*100),1)</f>
        <v>-100</v>
      </c>
      <c r="EC6" s="55">
        <v>0</v>
      </c>
      <c r="ED6" s="62">
        <f>ROUND(((EC6/DZ6-1)*100),1)</f>
        <v>-100</v>
      </c>
      <c r="EE6" s="53">
        <f t="shared" ref="EE6:EE12" si="34">EK6-DY6</f>
        <v>0</v>
      </c>
      <c r="EF6" s="53">
        <f t="shared" ref="EF6:EF12" si="35">EL6-DZ6</f>
        <v>0</v>
      </c>
      <c r="EG6" s="53">
        <f t="shared" ref="EG6:EG12" si="36">EM6-EA6</f>
        <v>0</v>
      </c>
      <c r="EH6" s="56">
        <v>0</v>
      </c>
      <c r="EI6" s="53">
        <f t="shared" ref="EI6:EI12" si="37">EO6-EC6</f>
        <v>0</v>
      </c>
      <c r="EJ6" s="56">
        <v>0</v>
      </c>
      <c r="EK6" s="55">
        <v>22557</v>
      </c>
      <c r="EL6" s="55">
        <v>214</v>
      </c>
      <c r="EM6" s="55">
        <v>0</v>
      </c>
      <c r="EN6" s="62">
        <f>ROUND(((EM6/EK6-1)*100),1)</f>
        <v>-100</v>
      </c>
      <c r="EO6" s="55">
        <v>0</v>
      </c>
      <c r="EP6" s="62">
        <f>ROUND(((EO6/EL6-1)*100),1)</f>
        <v>-100</v>
      </c>
    </row>
    <row r="7" spans="1:146" s="8" customFormat="1" ht="16.5" customHeight="1">
      <c r="A7" s="42" t="s">
        <v>4</v>
      </c>
      <c r="B7" s="46" t="s">
        <v>48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55">
        <v>0</v>
      </c>
      <c r="J7" s="55">
        <v>0</v>
      </c>
      <c r="K7" s="55">
        <v>3309</v>
      </c>
      <c r="L7" s="55">
        <v>31</v>
      </c>
      <c r="M7" s="55">
        <v>0</v>
      </c>
      <c r="N7" s="55">
        <v>0</v>
      </c>
      <c r="O7" s="53">
        <v>959</v>
      </c>
      <c r="P7" s="53">
        <v>12</v>
      </c>
      <c r="Q7" s="55">
        <v>0</v>
      </c>
      <c r="R7" s="55">
        <v>0</v>
      </c>
      <c r="S7" s="55">
        <v>9490</v>
      </c>
      <c r="T7" s="55">
        <v>156</v>
      </c>
      <c r="U7" s="16">
        <v>3092</v>
      </c>
      <c r="V7" s="16">
        <v>59</v>
      </c>
      <c r="W7" s="16">
        <v>0</v>
      </c>
      <c r="X7" s="62">
        <f>ROUND(((W7/U7-1)*100),1)</f>
        <v>-100</v>
      </c>
      <c r="Y7" s="16">
        <v>0</v>
      </c>
      <c r="Z7" s="62">
        <f>ROUND(((Y7/V7-1)*100),1)</f>
        <v>-100</v>
      </c>
      <c r="AA7" s="14">
        <f t="shared" si="0"/>
        <v>0</v>
      </c>
      <c r="AB7" s="14">
        <f t="shared" si="0"/>
        <v>0</v>
      </c>
      <c r="AC7" s="14">
        <f t="shared" si="0"/>
        <v>0</v>
      </c>
      <c r="AD7" s="56">
        <v>0</v>
      </c>
      <c r="AE7" s="14">
        <f t="shared" si="1"/>
        <v>0</v>
      </c>
      <c r="AF7" s="56">
        <v>0</v>
      </c>
      <c r="AG7" s="55">
        <v>3092</v>
      </c>
      <c r="AH7" s="55">
        <v>59</v>
      </c>
      <c r="AI7" s="55">
        <v>0</v>
      </c>
      <c r="AJ7" s="62">
        <f>ROUND(((AI7/AG7-1)*100),1)</f>
        <v>-100</v>
      </c>
      <c r="AK7" s="55">
        <v>0</v>
      </c>
      <c r="AL7" s="62">
        <f>ROUND(((AK7/AH7-1)*100),1)</f>
        <v>-100</v>
      </c>
      <c r="AM7" s="53">
        <f t="shared" si="2"/>
        <v>1668</v>
      </c>
      <c r="AN7" s="53">
        <f t="shared" si="3"/>
        <v>39</v>
      </c>
      <c r="AO7" s="53">
        <f t="shared" si="4"/>
        <v>0</v>
      </c>
      <c r="AP7" s="62">
        <f>ROUND(((AO7/AM7-1)*100),1)</f>
        <v>-100</v>
      </c>
      <c r="AQ7" s="53">
        <f t="shared" si="5"/>
        <v>0</v>
      </c>
      <c r="AR7" s="62">
        <f>ROUND(((AQ7/AN7-1)*100),1)</f>
        <v>-100</v>
      </c>
      <c r="AS7" s="55">
        <v>4760</v>
      </c>
      <c r="AT7" s="55">
        <v>98</v>
      </c>
      <c r="AU7" s="55">
        <v>0</v>
      </c>
      <c r="AV7" s="62">
        <f>ROUND(((AU7/AS7-1)*100),1)</f>
        <v>-100</v>
      </c>
      <c r="AW7" s="55">
        <v>0</v>
      </c>
      <c r="AX7" s="62">
        <f>ROUND(((AW7/AT7-1)*100),1)</f>
        <v>-100</v>
      </c>
      <c r="AY7" s="53">
        <f t="shared" si="6"/>
        <v>0</v>
      </c>
      <c r="AZ7" s="53">
        <f t="shared" si="7"/>
        <v>0</v>
      </c>
      <c r="BA7" s="53">
        <f t="shared" si="8"/>
        <v>0</v>
      </c>
      <c r="BB7" s="56">
        <v>0</v>
      </c>
      <c r="BC7" s="53">
        <f t="shared" si="9"/>
        <v>0</v>
      </c>
      <c r="BD7" s="56">
        <v>0</v>
      </c>
      <c r="BE7" s="55">
        <v>4760</v>
      </c>
      <c r="BF7" s="55">
        <v>98</v>
      </c>
      <c r="BG7" s="55">
        <v>0</v>
      </c>
      <c r="BH7" s="62">
        <f>ROUND(((BG7/BE7-1)*100),1)</f>
        <v>-100</v>
      </c>
      <c r="BI7" s="55">
        <v>0</v>
      </c>
      <c r="BJ7" s="62">
        <f>ROUND(((BI7/BF7-1)*100),1)</f>
        <v>-100</v>
      </c>
      <c r="BK7" s="53">
        <f t="shared" si="10"/>
        <v>3652</v>
      </c>
      <c r="BL7" s="53">
        <f t="shared" si="11"/>
        <v>36</v>
      </c>
      <c r="BM7" s="53">
        <f t="shared" si="12"/>
        <v>0</v>
      </c>
      <c r="BN7" s="62">
        <f>ROUND(((BM7/BK7-1)*100),1)</f>
        <v>-100</v>
      </c>
      <c r="BO7" s="53">
        <f t="shared" si="13"/>
        <v>0</v>
      </c>
      <c r="BP7" s="62">
        <f>ROUND(((BO7/BL7-1)*100),1)</f>
        <v>-100</v>
      </c>
      <c r="BQ7" s="55">
        <v>8412</v>
      </c>
      <c r="BR7" s="55">
        <v>134</v>
      </c>
      <c r="BS7" s="55">
        <v>0</v>
      </c>
      <c r="BT7" s="62">
        <f>ROUND(((BS7/BQ7-1)*100),1)</f>
        <v>-100</v>
      </c>
      <c r="BU7" s="55">
        <v>0</v>
      </c>
      <c r="BV7" s="62">
        <f>ROUND(((BU7/BR7-1)*100),1)</f>
        <v>-100</v>
      </c>
      <c r="BW7" s="53">
        <f t="shared" si="14"/>
        <v>65</v>
      </c>
      <c r="BX7" s="53">
        <f t="shared" si="15"/>
        <v>1</v>
      </c>
      <c r="BY7" s="53">
        <f t="shared" si="16"/>
        <v>0</v>
      </c>
      <c r="BZ7" s="62">
        <f>ROUND(((BY7/BW7-1)*100),1)</f>
        <v>-100</v>
      </c>
      <c r="CA7" s="53">
        <f t="shared" si="17"/>
        <v>0</v>
      </c>
      <c r="CB7" s="62">
        <f>ROUND(((CA7/BX7-1)*100),1)</f>
        <v>-100</v>
      </c>
      <c r="CC7" s="55">
        <v>8477</v>
      </c>
      <c r="CD7" s="55">
        <v>135</v>
      </c>
      <c r="CE7" s="55">
        <v>0</v>
      </c>
      <c r="CF7" s="62">
        <f>ROUND(((CE7/CC7-1)*100),1)</f>
        <v>-100</v>
      </c>
      <c r="CG7" s="55">
        <v>0</v>
      </c>
      <c r="CH7" s="62">
        <f>ROUND(((CG7/CD7-1)*100),1)</f>
        <v>-100</v>
      </c>
      <c r="CI7" s="53">
        <f t="shared" si="18"/>
        <v>445</v>
      </c>
      <c r="CJ7" s="53">
        <f t="shared" si="19"/>
        <v>7</v>
      </c>
      <c r="CK7" s="53">
        <f t="shared" si="20"/>
        <v>0</v>
      </c>
      <c r="CL7" s="62">
        <f>ROUND(((CK7/CI7-1)*100),1)</f>
        <v>-100</v>
      </c>
      <c r="CM7" s="53">
        <f t="shared" si="21"/>
        <v>0</v>
      </c>
      <c r="CN7" s="62">
        <f>ROUND(((CM7/CJ7-1)*100),1)</f>
        <v>-100</v>
      </c>
      <c r="CO7" s="55">
        <v>8922</v>
      </c>
      <c r="CP7" s="55">
        <v>142</v>
      </c>
      <c r="CQ7" s="55">
        <v>0</v>
      </c>
      <c r="CR7" s="62">
        <f>ROUND(((CQ7/CO7-1)*100),1)</f>
        <v>-100</v>
      </c>
      <c r="CS7" s="55">
        <v>0</v>
      </c>
      <c r="CT7" s="62">
        <f>ROUND(((CS7/CP7-1)*100),1)</f>
        <v>-100</v>
      </c>
      <c r="CU7" s="53">
        <f t="shared" si="22"/>
        <v>0</v>
      </c>
      <c r="CV7" s="53">
        <f t="shared" si="23"/>
        <v>0</v>
      </c>
      <c r="CW7" s="53">
        <f t="shared" si="24"/>
        <v>0</v>
      </c>
      <c r="CX7" s="56">
        <v>0</v>
      </c>
      <c r="CY7" s="53">
        <f t="shared" si="25"/>
        <v>0</v>
      </c>
      <c r="CZ7" s="56">
        <v>0</v>
      </c>
      <c r="DA7" s="55">
        <v>8922</v>
      </c>
      <c r="DB7" s="55">
        <v>142</v>
      </c>
      <c r="DC7" s="55">
        <v>0</v>
      </c>
      <c r="DD7" s="62">
        <f>ROUND(((DC7/DA7-1)*100),1)</f>
        <v>-100</v>
      </c>
      <c r="DE7" s="55">
        <v>0</v>
      </c>
      <c r="DF7" s="62">
        <f>ROUND(((DE7/DB7-1)*100),1)</f>
        <v>-100</v>
      </c>
      <c r="DG7" s="53">
        <f t="shared" si="26"/>
        <v>0</v>
      </c>
      <c r="DH7" s="53">
        <f t="shared" si="27"/>
        <v>0</v>
      </c>
      <c r="DI7" s="53">
        <f t="shared" si="28"/>
        <v>0</v>
      </c>
      <c r="DJ7" s="56">
        <v>0</v>
      </c>
      <c r="DK7" s="53">
        <f t="shared" si="29"/>
        <v>0</v>
      </c>
      <c r="DL7" s="56">
        <v>0</v>
      </c>
      <c r="DM7" s="55">
        <v>8922</v>
      </c>
      <c r="DN7" s="55">
        <v>142</v>
      </c>
      <c r="DO7" s="55">
        <v>0</v>
      </c>
      <c r="DP7" s="62">
        <f>ROUND(((DO7/DM7-1)*100),1)</f>
        <v>-100</v>
      </c>
      <c r="DQ7" s="55">
        <v>0</v>
      </c>
      <c r="DR7" s="62">
        <f>ROUND(((DQ7/DN7-1)*100),1)</f>
        <v>-100</v>
      </c>
      <c r="DS7" s="53">
        <f t="shared" si="30"/>
        <v>0</v>
      </c>
      <c r="DT7" s="53">
        <f t="shared" si="31"/>
        <v>0</v>
      </c>
      <c r="DU7" s="53">
        <f t="shared" si="32"/>
        <v>968</v>
      </c>
      <c r="DV7" s="56">
        <v>0</v>
      </c>
      <c r="DW7" s="53">
        <f t="shared" si="33"/>
        <v>20</v>
      </c>
      <c r="DX7" s="56">
        <v>0</v>
      </c>
      <c r="DY7" s="55">
        <v>8922</v>
      </c>
      <c r="DZ7" s="55">
        <v>142</v>
      </c>
      <c r="EA7" s="55">
        <v>968</v>
      </c>
      <c r="EB7" s="62">
        <f>ROUND(((EA7/DY7-1)*100),1)</f>
        <v>-89.2</v>
      </c>
      <c r="EC7" s="55">
        <v>20</v>
      </c>
      <c r="ED7" s="62">
        <f>ROUND(((EC7/DZ7-1)*100),1)</f>
        <v>-85.9</v>
      </c>
      <c r="EE7" s="53">
        <f t="shared" si="34"/>
        <v>568</v>
      </c>
      <c r="EF7" s="53">
        <f t="shared" si="35"/>
        <v>14</v>
      </c>
      <c r="EG7" s="53">
        <f t="shared" si="36"/>
        <v>0</v>
      </c>
      <c r="EH7" s="62">
        <f t="shared" ref="EH7:EH8" si="38">ROUND(((EG7/EE7-1)*100),1)</f>
        <v>-100</v>
      </c>
      <c r="EI7" s="53">
        <f t="shared" si="37"/>
        <v>0</v>
      </c>
      <c r="EJ7" s="62">
        <f t="shared" ref="EJ7:EJ8" si="39">ROUND(((EI7/EF7-1)*100),1)</f>
        <v>-100</v>
      </c>
      <c r="EK7" s="55">
        <v>9490</v>
      </c>
      <c r="EL7" s="55">
        <v>156</v>
      </c>
      <c r="EM7" s="55">
        <v>968</v>
      </c>
      <c r="EN7" s="62">
        <f>ROUND(((EM7/EK7-1)*100),1)</f>
        <v>-89.8</v>
      </c>
      <c r="EO7" s="55">
        <v>20</v>
      </c>
      <c r="EP7" s="62">
        <f>ROUND(((EO7/EL7-1)*100),1)</f>
        <v>-87.2</v>
      </c>
    </row>
    <row r="8" spans="1:146" s="8" customFormat="1" ht="16.5" customHeight="1">
      <c r="A8" s="42"/>
      <c r="B8" s="46" t="s">
        <v>84</v>
      </c>
      <c r="C8" s="16">
        <v>5922</v>
      </c>
      <c r="D8" s="16">
        <v>40</v>
      </c>
      <c r="E8" s="16">
        <v>4964</v>
      </c>
      <c r="F8" s="16">
        <v>70</v>
      </c>
      <c r="G8" s="16">
        <v>6270</v>
      </c>
      <c r="H8" s="16">
        <v>70</v>
      </c>
      <c r="I8" s="14">
        <v>12838</v>
      </c>
      <c r="J8" s="14">
        <v>103</v>
      </c>
      <c r="K8" s="14">
        <v>0</v>
      </c>
      <c r="L8" s="14">
        <v>0</v>
      </c>
      <c r="M8" s="53">
        <v>8884</v>
      </c>
      <c r="N8" s="53">
        <v>56</v>
      </c>
      <c r="O8" s="53">
        <v>3383</v>
      </c>
      <c r="P8" s="53">
        <v>66</v>
      </c>
      <c r="Q8" s="55">
        <v>4381</v>
      </c>
      <c r="R8" s="55">
        <v>69</v>
      </c>
      <c r="S8" s="55">
        <v>6198</v>
      </c>
      <c r="T8" s="55">
        <v>105</v>
      </c>
      <c r="U8" s="16">
        <v>0</v>
      </c>
      <c r="V8" s="16">
        <v>0</v>
      </c>
      <c r="W8" s="16">
        <v>0</v>
      </c>
      <c r="X8" s="55">
        <v>0</v>
      </c>
      <c r="Y8" s="16">
        <v>0</v>
      </c>
      <c r="Z8" s="55"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56">
        <v>0</v>
      </c>
      <c r="AE8" s="14">
        <f t="shared" si="1"/>
        <v>0</v>
      </c>
      <c r="AF8" s="56">
        <v>0</v>
      </c>
      <c r="AG8" s="55">
        <v>0</v>
      </c>
      <c r="AH8" s="55">
        <v>0</v>
      </c>
      <c r="AI8" s="55">
        <v>0</v>
      </c>
      <c r="AJ8" s="56">
        <v>0</v>
      </c>
      <c r="AK8" s="55">
        <v>0</v>
      </c>
      <c r="AL8" s="56">
        <v>0</v>
      </c>
      <c r="AM8" s="53">
        <f t="shared" si="2"/>
        <v>0</v>
      </c>
      <c r="AN8" s="53">
        <f t="shared" si="3"/>
        <v>0</v>
      </c>
      <c r="AO8" s="53">
        <f t="shared" si="4"/>
        <v>0</v>
      </c>
      <c r="AP8" s="56">
        <v>0</v>
      </c>
      <c r="AQ8" s="53">
        <f t="shared" si="5"/>
        <v>0</v>
      </c>
      <c r="AR8" s="56">
        <v>0</v>
      </c>
      <c r="AS8" s="55">
        <v>0</v>
      </c>
      <c r="AT8" s="55">
        <v>0</v>
      </c>
      <c r="AU8" s="55">
        <v>0</v>
      </c>
      <c r="AV8" s="56">
        <v>0</v>
      </c>
      <c r="AW8" s="55">
        <v>0</v>
      </c>
      <c r="AX8" s="56">
        <v>0</v>
      </c>
      <c r="AY8" s="53">
        <f t="shared" si="6"/>
        <v>0</v>
      </c>
      <c r="AZ8" s="53">
        <f t="shared" si="7"/>
        <v>0</v>
      </c>
      <c r="BA8" s="53">
        <f t="shared" si="8"/>
        <v>0</v>
      </c>
      <c r="BB8" s="56">
        <v>0</v>
      </c>
      <c r="BC8" s="53">
        <f t="shared" si="9"/>
        <v>0</v>
      </c>
      <c r="BD8" s="56">
        <v>0</v>
      </c>
      <c r="BE8" s="55">
        <v>0</v>
      </c>
      <c r="BF8" s="55">
        <v>0</v>
      </c>
      <c r="BG8" s="55">
        <v>0</v>
      </c>
      <c r="BH8" s="56">
        <v>0</v>
      </c>
      <c r="BI8" s="55">
        <v>0</v>
      </c>
      <c r="BJ8" s="56">
        <v>0</v>
      </c>
      <c r="BK8" s="53">
        <f t="shared" si="10"/>
        <v>0</v>
      </c>
      <c r="BL8" s="53">
        <f t="shared" si="11"/>
        <v>0</v>
      </c>
      <c r="BM8" s="53">
        <f t="shared" si="12"/>
        <v>0</v>
      </c>
      <c r="BN8" s="56">
        <v>0</v>
      </c>
      <c r="BO8" s="53">
        <f t="shared" si="13"/>
        <v>0</v>
      </c>
      <c r="BP8" s="56">
        <v>0</v>
      </c>
      <c r="BQ8" s="55">
        <v>0</v>
      </c>
      <c r="BR8" s="55">
        <v>0</v>
      </c>
      <c r="BS8" s="55">
        <v>0</v>
      </c>
      <c r="BT8" s="56">
        <v>0</v>
      </c>
      <c r="BU8" s="55">
        <v>0</v>
      </c>
      <c r="BV8" s="56">
        <v>0</v>
      </c>
      <c r="BW8" s="53">
        <f t="shared" si="14"/>
        <v>0</v>
      </c>
      <c r="BX8" s="53">
        <f t="shared" si="15"/>
        <v>0</v>
      </c>
      <c r="BY8" s="53">
        <f t="shared" si="16"/>
        <v>0</v>
      </c>
      <c r="BZ8" s="56">
        <v>0</v>
      </c>
      <c r="CA8" s="53">
        <f t="shared" si="17"/>
        <v>0</v>
      </c>
      <c r="CB8" s="56">
        <v>0</v>
      </c>
      <c r="CC8" s="55">
        <v>0</v>
      </c>
      <c r="CD8" s="55">
        <v>0</v>
      </c>
      <c r="CE8" s="55">
        <v>0</v>
      </c>
      <c r="CF8" s="56">
        <v>0</v>
      </c>
      <c r="CG8" s="55">
        <v>0</v>
      </c>
      <c r="CH8" s="56">
        <v>0</v>
      </c>
      <c r="CI8" s="53">
        <f t="shared" si="18"/>
        <v>0</v>
      </c>
      <c r="CJ8" s="53">
        <f t="shared" si="19"/>
        <v>0</v>
      </c>
      <c r="CK8" s="53">
        <f t="shared" si="20"/>
        <v>0</v>
      </c>
      <c r="CL8" s="56">
        <v>0</v>
      </c>
      <c r="CM8" s="53">
        <f t="shared" si="21"/>
        <v>0</v>
      </c>
      <c r="CN8" s="56">
        <v>0</v>
      </c>
      <c r="CO8" s="55">
        <v>0</v>
      </c>
      <c r="CP8" s="55">
        <v>0</v>
      </c>
      <c r="CQ8" s="55">
        <v>0</v>
      </c>
      <c r="CR8" s="56">
        <v>0</v>
      </c>
      <c r="CS8" s="55">
        <v>0</v>
      </c>
      <c r="CT8" s="56">
        <v>0</v>
      </c>
      <c r="CU8" s="53">
        <f t="shared" si="22"/>
        <v>0</v>
      </c>
      <c r="CV8" s="53">
        <f t="shared" si="23"/>
        <v>0</v>
      </c>
      <c r="CW8" s="53">
        <f t="shared" si="24"/>
        <v>0</v>
      </c>
      <c r="CX8" s="56">
        <v>0</v>
      </c>
      <c r="CY8" s="53">
        <f t="shared" si="25"/>
        <v>0</v>
      </c>
      <c r="CZ8" s="56">
        <v>0</v>
      </c>
      <c r="DA8" s="55">
        <v>0</v>
      </c>
      <c r="DB8" s="55">
        <v>0</v>
      </c>
      <c r="DC8" s="55">
        <v>0</v>
      </c>
      <c r="DD8" s="56">
        <v>0</v>
      </c>
      <c r="DE8" s="55">
        <v>0</v>
      </c>
      <c r="DF8" s="56">
        <v>0</v>
      </c>
      <c r="DG8" s="53">
        <f t="shared" si="26"/>
        <v>0</v>
      </c>
      <c r="DH8" s="53">
        <f t="shared" si="27"/>
        <v>0</v>
      </c>
      <c r="DI8" s="53">
        <f t="shared" si="28"/>
        <v>0</v>
      </c>
      <c r="DJ8" s="56">
        <v>0</v>
      </c>
      <c r="DK8" s="53">
        <f t="shared" si="29"/>
        <v>0</v>
      </c>
      <c r="DL8" s="56">
        <v>0</v>
      </c>
      <c r="DM8" s="55">
        <v>0</v>
      </c>
      <c r="DN8" s="55">
        <v>0</v>
      </c>
      <c r="DO8" s="55">
        <v>0</v>
      </c>
      <c r="DP8" s="56">
        <v>0</v>
      </c>
      <c r="DQ8" s="55">
        <v>0</v>
      </c>
      <c r="DR8" s="56">
        <v>0</v>
      </c>
      <c r="DS8" s="53">
        <f t="shared" si="30"/>
        <v>0</v>
      </c>
      <c r="DT8" s="53">
        <f t="shared" si="31"/>
        <v>0</v>
      </c>
      <c r="DU8" s="53">
        <f t="shared" si="32"/>
        <v>0</v>
      </c>
      <c r="DV8" s="56">
        <v>0</v>
      </c>
      <c r="DW8" s="53">
        <f t="shared" si="33"/>
        <v>0</v>
      </c>
      <c r="DX8" s="56">
        <v>0</v>
      </c>
      <c r="DY8" s="55">
        <v>0</v>
      </c>
      <c r="DZ8" s="55">
        <v>0</v>
      </c>
      <c r="EA8" s="55">
        <v>0</v>
      </c>
      <c r="EB8" s="56">
        <v>0</v>
      </c>
      <c r="EC8" s="55">
        <v>0</v>
      </c>
      <c r="ED8" s="56">
        <v>0</v>
      </c>
      <c r="EE8" s="53">
        <f t="shared" si="34"/>
        <v>6198</v>
      </c>
      <c r="EF8" s="53">
        <f t="shared" si="35"/>
        <v>105</v>
      </c>
      <c r="EG8" s="53">
        <f t="shared" si="36"/>
        <v>0</v>
      </c>
      <c r="EH8" s="62">
        <f t="shared" si="38"/>
        <v>-100</v>
      </c>
      <c r="EI8" s="53">
        <f t="shared" si="37"/>
        <v>0</v>
      </c>
      <c r="EJ8" s="62">
        <f t="shared" si="39"/>
        <v>-100</v>
      </c>
      <c r="EK8" s="55">
        <v>6198</v>
      </c>
      <c r="EL8" s="55">
        <v>105</v>
      </c>
      <c r="EM8" s="55">
        <v>0</v>
      </c>
      <c r="EN8" s="62">
        <f t="shared" ref="EN8:EN9" si="40">ROUND(((EM8/EK8-1)*100),1)</f>
        <v>-100</v>
      </c>
      <c r="EO8" s="55">
        <v>0</v>
      </c>
      <c r="EP8" s="62">
        <f t="shared" ref="EP8:EP10" si="41">ROUND(((EO8/EL8-1)*100),1)</f>
        <v>-100</v>
      </c>
    </row>
    <row r="9" spans="1:146" s="8" customFormat="1" ht="16.5" customHeight="1">
      <c r="A9" s="42"/>
      <c r="B9" s="46" t="s">
        <v>37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3">
        <v>0</v>
      </c>
      <c r="P9" s="53">
        <v>0</v>
      </c>
      <c r="Q9" s="55">
        <v>0</v>
      </c>
      <c r="R9" s="55">
        <v>0</v>
      </c>
      <c r="S9" s="55">
        <v>3282</v>
      </c>
      <c r="T9" s="55">
        <v>56</v>
      </c>
      <c r="U9" s="16">
        <v>0</v>
      </c>
      <c r="V9" s="16">
        <v>0</v>
      </c>
      <c r="W9" s="16">
        <v>0</v>
      </c>
      <c r="X9" s="55">
        <v>0</v>
      </c>
      <c r="Y9" s="16">
        <v>0</v>
      </c>
      <c r="Z9" s="55">
        <v>0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56">
        <v>0</v>
      </c>
      <c r="AE9" s="14">
        <f t="shared" si="1"/>
        <v>0</v>
      </c>
      <c r="AF9" s="56">
        <v>0</v>
      </c>
      <c r="AG9" s="55">
        <v>0</v>
      </c>
      <c r="AH9" s="55">
        <v>0</v>
      </c>
      <c r="AI9" s="55">
        <v>0</v>
      </c>
      <c r="AJ9" s="56">
        <v>0</v>
      </c>
      <c r="AK9" s="55">
        <v>0</v>
      </c>
      <c r="AL9" s="56">
        <v>0</v>
      </c>
      <c r="AM9" s="53">
        <f t="shared" si="2"/>
        <v>0</v>
      </c>
      <c r="AN9" s="53">
        <f t="shared" si="3"/>
        <v>0</v>
      </c>
      <c r="AO9" s="53">
        <f t="shared" si="4"/>
        <v>0</v>
      </c>
      <c r="AP9" s="56">
        <v>0</v>
      </c>
      <c r="AQ9" s="53">
        <f t="shared" si="5"/>
        <v>0</v>
      </c>
      <c r="AR9" s="56">
        <v>0</v>
      </c>
      <c r="AS9" s="55">
        <v>0</v>
      </c>
      <c r="AT9" s="55">
        <v>0</v>
      </c>
      <c r="AU9" s="55">
        <v>0</v>
      </c>
      <c r="AV9" s="56">
        <v>0</v>
      </c>
      <c r="AW9" s="55">
        <v>0</v>
      </c>
      <c r="AX9" s="56">
        <v>0</v>
      </c>
      <c r="AY9" s="53">
        <f t="shared" si="6"/>
        <v>0</v>
      </c>
      <c r="AZ9" s="53">
        <f t="shared" si="7"/>
        <v>0</v>
      </c>
      <c r="BA9" s="53">
        <f t="shared" si="8"/>
        <v>0</v>
      </c>
      <c r="BB9" s="56">
        <v>0</v>
      </c>
      <c r="BC9" s="53">
        <f t="shared" si="9"/>
        <v>0</v>
      </c>
      <c r="BD9" s="56">
        <v>0</v>
      </c>
      <c r="BE9" s="55">
        <v>0</v>
      </c>
      <c r="BF9" s="55">
        <v>0</v>
      </c>
      <c r="BG9" s="55">
        <v>0</v>
      </c>
      <c r="BH9" s="56">
        <v>0</v>
      </c>
      <c r="BI9" s="55">
        <v>0</v>
      </c>
      <c r="BJ9" s="56">
        <v>0</v>
      </c>
      <c r="BK9" s="53">
        <f t="shared" si="10"/>
        <v>0</v>
      </c>
      <c r="BL9" s="53">
        <f t="shared" si="11"/>
        <v>0</v>
      </c>
      <c r="BM9" s="53">
        <f t="shared" si="12"/>
        <v>0</v>
      </c>
      <c r="BN9" s="56">
        <v>0</v>
      </c>
      <c r="BO9" s="53">
        <f t="shared" si="13"/>
        <v>0</v>
      </c>
      <c r="BP9" s="56">
        <v>0</v>
      </c>
      <c r="BQ9" s="55">
        <v>0</v>
      </c>
      <c r="BR9" s="55">
        <v>0</v>
      </c>
      <c r="BS9" s="55">
        <v>0</v>
      </c>
      <c r="BT9" s="56">
        <v>0</v>
      </c>
      <c r="BU9" s="55">
        <v>0</v>
      </c>
      <c r="BV9" s="56">
        <v>0</v>
      </c>
      <c r="BW9" s="53">
        <f t="shared" si="14"/>
        <v>0</v>
      </c>
      <c r="BX9" s="53">
        <f t="shared" si="15"/>
        <v>0</v>
      </c>
      <c r="BY9" s="53">
        <f t="shared" si="16"/>
        <v>0</v>
      </c>
      <c r="BZ9" s="56">
        <v>0</v>
      </c>
      <c r="CA9" s="53">
        <f t="shared" si="17"/>
        <v>0</v>
      </c>
      <c r="CB9" s="56">
        <v>0</v>
      </c>
      <c r="CC9" s="55">
        <v>0</v>
      </c>
      <c r="CD9" s="55">
        <v>0</v>
      </c>
      <c r="CE9" s="55">
        <v>0</v>
      </c>
      <c r="CF9" s="56">
        <v>0</v>
      </c>
      <c r="CG9" s="55">
        <v>0</v>
      </c>
      <c r="CH9" s="56">
        <v>0</v>
      </c>
      <c r="CI9" s="53">
        <f t="shared" si="18"/>
        <v>0</v>
      </c>
      <c r="CJ9" s="53">
        <f t="shared" si="19"/>
        <v>0</v>
      </c>
      <c r="CK9" s="53">
        <f t="shared" si="20"/>
        <v>0</v>
      </c>
      <c r="CL9" s="56">
        <v>0</v>
      </c>
      <c r="CM9" s="53">
        <f t="shared" si="21"/>
        <v>0</v>
      </c>
      <c r="CN9" s="56">
        <v>0</v>
      </c>
      <c r="CO9" s="55">
        <v>0</v>
      </c>
      <c r="CP9" s="55">
        <v>0</v>
      </c>
      <c r="CQ9" s="55">
        <v>0</v>
      </c>
      <c r="CR9" s="56">
        <v>0</v>
      </c>
      <c r="CS9" s="55">
        <v>0</v>
      </c>
      <c r="CT9" s="56">
        <v>0</v>
      </c>
      <c r="CU9" s="53">
        <f t="shared" si="22"/>
        <v>0</v>
      </c>
      <c r="CV9" s="53">
        <f t="shared" si="23"/>
        <v>0</v>
      </c>
      <c r="CW9" s="53">
        <f t="shared" si="24"/>
        <v>0</v>
      </c>
      <c r="CX9" s="56">
        <v>0</v>
      </c>
      <c r="CY9" s="53">
        <f t="shared" si="25"/>
        <v>0</v>
      </c>
      <c r="CZ9" s="56">
        <v>0</v>
      </c>
      <c r="DA9" s="55">
        <v>0</v>
      </c>
      <c r="DB9" s="55">
        <v>0</v>
      </c>
      <c r="DC9" s="55">
        <v>0</v>
      </c>
      <c r="DD9" s="56">
        <v>0</v>
      </c>
      <c r="DE9" s="55">
        <v>0</v>
      </c>
      <c r="DF9" s="56">
        <v>0</v>
      </c>
      <c r="DG9" s="53">
        <f t="shared" si="26"/>
        <v>3282</v>
      </c>
      <c r="DH9" s="53">
        <f t="shared" si="27"/>
        <v>56</v>
      </c>
      <c r="DI9" s="53">
        <f t="shared" si="28"/>
        <v>0</v>
      </c>
      <c r="DJ9" s="62">
        <f>ROUND(((DI9/DG9-1)*100),1)</f>
        <v>-100</v>
      </c>
      <c r="DK9" s="53">
        <f t="shared" si="29"/>
        <v>0</v>
      </c>
      <c r="DL9" s="62">
        <f>ROUND(((DK9/DH9-1)*100),1)</f>
        <v>-100</v>
      </c>
      <c r="DM9" s="55">
        <v>3282</v>
      </c>
      <c r="DN9" s="55">
        <v>56</v>
      </c>
      <c r="DO9" s="55">
        <v>0</v>
      </c>
      <c r="DP9" s="62">
        <f>ROUND(((DO9/DM9-1)*100),1)</f>
        <v>-100</v>
      </c>
      <c r="DQ9" s="55">
        <v>0</v>
      </c>
      <c r="DR9" s="62">
        <f>ROUND(((DQ9/DN9-1)*100),1)</f>
        <v>-100</v>
      </c>
      <c r="DS9" s="53">
        <f t="shared" si="30"/>
        <v>0</v>
      </c>
      <c r="DT9" s="53">
        <f t="shared" si="31"/>
        <v>0</v>
      </c>
      <c r="DU9" s="53">
        <f t="shared" si="32"/>
        <v>0</v>
      </c>
      <c r="DV9" s="56">
        <v>0</v>
      </c>
      <c r="DW9" s="53">
        <f t="shared" si="33"/>
        <v>0</v>
      </c>
      <c r="DX9" s="56">
        <v>0</v>
      </c>
      <c r="DY9" s="55">
        <v>3282</v>
      </c>
      <c r="DZ9" s="55">
        <v>56</v>
      </c>
      <c r="EA9" s="55">
        <v>0</v>
      </c>
      <c r="EB9" s="62">
        <f>ROUND(((EA9/DY9-1)*100),1)</f>
        <v>-100</v>
      </c>
      <c r="EC9" s="55">
        <v>0</v>
      </c>
      <c r="ED9" s="62">
        <f>ROUND(((EC9/DZ9-1)*100),1)</f>
        <v>-100</v>
      </c>
      <c r="EE9" s="53">
        <f t="shared" si="34"/>
        <v>0</v>
      </c>
      <c r="EF9" s="53">
        <f t="shared" si="35"/>
        <v>0</v>
      </c>
      <c r="EG9" s="53">
        <f t="shared" si="36"/>
        <v>0</v>
      </c>
      <c r="EH9" s="56">
        <v>0</v>
      </c>
      <c r="EI9" s="53">
        <f t="shared" si="37"/>
        <v>0</v>
      </c>
      <c r="EJ9" s="56">
        <v>0</v>
      </c>
      <c r="EK9" s="55">
        <v>3282</v>
      </c>
      <c r="EL9" s="55">
        <v>56</v>
      </c>
      <c r="EM9" s="55">
        <v>0</v>
      </c>
      <c r="EN9" s="62">
        <f t="shared" si="40"/>
        <v>-100</v>
      </c>
      <c r="EO9" s="55">
        <v>0</v>
      </c>
      <c r="EP9" s="62">
        <f t="shared" si="41"/>
        <v>-100</v>
      </c>
    </row>
    <row r="10" spans="1:146" s="8" customFormat="1" ht="16.5" customHeight="1">
      <c r="A10" s="42"/>
      <c r="B10" s="46" t="s">
        <v>38</v>
      </c>
      <c r="C10" s="16">
        <v>42</v>
      </c>
      <c r="D10" s="16">
        <v>0</v>
      </c>
      <c r="E10" s="16">
        <v>1884</v>
      </c>
      <c r="F10" s="16">
        <v>44</v>
      </c>
      <c r="G10" s="16">
        <v>1046</v>
      </c>
      <c r="H10" s="16">
        <v>19</v>
      </c>
      <c r="I10" s="53">
        <v>0</v>
      </c>
      <c r="J10" s="53">
        <v>0</v>
      </c>
      <c r="K10" s="53">
        <v>0</v>
      </c>
      <c r="L10" s="53">
        <v>0</v>
      </c>
      <c r="M10" s="53">
        <v>13435</v>
      </c>
      <c r="N10" s="53">
        <v>74</v>
      </c>
      <c r="O10" s="53">
        <v>570</v>
      </c>
      <c r="P10" s="53">
        <v>6</v>
      </c>
      <c r="Q10" s="55">
        <v>0</v>
      </c>
      <c r="R10" s="55">
        <v>0</v>
      </c>
      <c r="S10" s="55">
        <v>814</v>
      </c>
      <c r="T10" s="55">
        <v>8</v>
      </c>
      <c r="U10" s="16">
        <v>0</v>
      </c>
      <c r="V10" s="16">
        <v>0</v>
      </c>
      <c r="W10" s="16">
        <v>0</v>
      </c>
      <c r="X10" s="56">
        <v>0</v>
      </c>
      <c r="Y10" s="16">
        <v>0</v>
      </c>
      <c r="Z10" s="56"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56">
        <v>0</v>
      </c>
      <c r="AE10" s="14">
        <f t="shared" si="1"/>
        <v>0</v>
      </c>
      <c r="AF10" s="56">
        <v>0</v>
      </c>
      <c r="AG10" s="55">
        <v>0</v>
      </c>
      <c r="AH10" s="55">
        <v>0</v>
      </c>
      <c r="AI10" s="55">
        <v>0</v>
      </c>
      <c r="AJ10" s="56">
        <v>0</v>
      </c>
      <c r="AK10" s="55">
        <v>0</v>
      </c>
      <c r="AL10" s="56">
        <v>0</v>
      </c>
      <c r="AM10" s="53">
        <f t="shared" si="2"/>
        <v>0</v>
      </c>
      <c r="AN10" s="53">
        <f t="shared" si="3"/>
        <v>0</v>
      </c>
      <c r="AO10" s="53">
        <f t="shared" si="4"/>
        <v>3649</v>
      </c>
      <c r="AP10" s="56">
        <v>0</v>
      </c>
      <c r="AQ10" s="53">
        <f t="shared" si="5"/>
        <v>62</v>
      </c>
      <c r="AR10" s="56">
        <v>0</v>
      </c>
      <c r="AS10" s="55">
        <v>0</v>
      </c>
      <c r="AT10" s="55">
        <v>0</v>
      </c>
      <c r="AU10" s="55">
        <v>3649</v>
      </c>
      <c r="AV10" s="56">
        <v>0</v>
      </c>
      <c r="AW10" s="55">
        <v>62</v>
      </c>
      <c r="AX10" s="56">
        <v>0</v>
      </c>
      <c r="AY10" s="53">
        <f t="shared" si="6"/>
        <v>0</v>
      </c>
      <c r="AZ10" s="53">
        <f t="shared" si="7"/>
        <v>0</v>
      </c>
      <c r="BA10" s="53">
        <f t="shared" si="8"/>
        <v>0</v>
      </c>
      <c r="BB10" s="56">
        <v>0</v>
      </c>
      <c r="BC10" s="53">
        <f t="shared" si="9"/>
        <v>0</v>
      </c>
      <c r="BD10" s="56">
        <v>0</v>
      </c>
      <c r="BE10" s="55">
        <v>0</v>
      </c>
      <c r="BF10" s="55">
        <v>0</v>
      </c>
      <c r="BG10" s="55">
        <v>3649</v>
      </c>
      <c r="BH10" s="56">
        <v>0</v>
      </c>
      <c r="BI10" s="55">
        <v>62</v>
      </c>
      <c r="BJ10" s="56">
        <v>0</v>
      </c>
      <c r="BK10" s="53">
        <f t="shared" si="10"/>
        <v>814</v>
      </c>
      <c r="BL10" s="53">
        <f t="shared" si="11"/>
        <v>8</v>
      </c>
      <c r="BM10" s="53">
        <f t="shared" si="12"/>
        <v>0</v>
      </c>
      <c r="BN10" s="62">
        <f>ROUND(((BM10/BK10-1)*100),1)</f>
        <v>-100</v>
      </c>
      <c r="BO10" s="53">
        <f t="shared" si="13"/>
        <v>0</v>
      </c>
      <c r="BP10" s="62">
        <f>ROUND(((BO10/BL10-1)*100),1)</f>
        <v>-100</v>
      </c>
      <c r="BQ10" s="55">
        <v>814</v>
      </c>
      <c r="BR10" s="55">
        <v>8</v>
      </c>
      <c r="BS10" s="55">
        <v>3649</v>
      </c>
      <c r="BT10" s="62">
        <f>ROUND(((BS10/BQ10-1)*100),1)</f>
        <v>348.3</v>
      </c>
      <c r="BU10" s="55">
        <v>62</v>
      </c>
      <c r="BV10" s="62">
        <f>ROUND(((BU10/BR10-1)*100),1)</f>
        <v>675</v>
      </c>
      <c r="BW10" s="53">
        <f t="shared" si="14"/>
        <v>0</v>
      </c>
      <c r="BX10" s="53">
        <f t="shared" si="15"/>
        <v>0</v>
      </c>
      <c r="BY10" s="53">
        <f t="shared" si="16"/>
        <v>0</v>
      </c>
      <c r="BZ10" s="56">
        <v>0</v>
      </c>
      <c r="CA10" s="53">
        <f t="shared" si="17"/>
        <v>0</v>
      </c>
      <c r="CB10" s="56">
        <v>0</v>
      </c>
      <c r="CC10" s="55">
        <v>814</v>
      </c>
      <c r="CD10" s="55">
        <v>8</v>
      </c>
      <c r="CE10" s="55">
        <v>3649</v>
      </c>
      <c r="CF10" s="62">
        <f>ROUND(((CE10/CC10-1)*100),1)</f>
        <v>348.3</v>
      </c>
      <c r="CG10" s="55">
        <v>62</v>
      </c>
      <c r="CH10" s="62">
        <f>ROUND(((CG10/CD10-1)*100),1)</f>
        <v>675</v>
      </c>
      <c r="CI10" s="53">
        <f t="shared" si="18"/>
        <v>0</v>
      </c>
      <c r="CJ10" s="53">
        <f t="shared" si="19"/>
        <v>0</v>
      </c>
      <c r="CK10" s="53">
        <f t="shared" si="20"/>
        <v>1762</v>
      </c>
      <c r="CL10" s="56">
        <v>0</v>
      </c>
      <c r="CM10" s="53">
        <f t="shared" si="21"/>
        <v>14</v>
      </c>
      <c r="CN10" s="56">
        <v>0</v>
      </c>
      <c r="CO10" s="55">
        <v>814</v>
      </c>
      <c r="CP10" s="55">
        <v>8</v>
      </c>
      <c r="CQ10" s="55">
        <v>5411</v>
      </c>
      <c r="CR10" s="62">
        <f>ROUND(((CQ10/CO10-1)*100),1)</f>
        <v>564.70000000000005</v>
      </c>
      <c r="CS10" s="55">
        <v>76</v>
      </c>
      <c r="CT10" s="62">
        <f>ROUND(((CS10/CP10-1)*100),1)</f>
        <v>850</v>
      </c>
      <c r="CU10" s="53">
        <f t="shared" si="22"/>
        <v>0</v>
      </c>
      <c r="CV10" s="53">
        <f t="shared" si="23"/>
        <v>0</v>
      </c>
      <c r="CW10" s="53">
        <f t="shared" si="24"/>
        <v>0</v>
      </c>
      <c r="CX10" s="56">
        <v>0</v>
      </c>
      <c r="CY10" s="53">
        <f t="shared" si="25"/>
        <v>0</v>
      </c>
      <c r="CZ10" s="56">
        <v>0</v>
      </c>
      <c r="DA10" s="55">
        <v>814</v>
      </c>
      <c r="DB10" s="55">
        <v>8</v>
      </c>
      <c r="DC10" s="55">
        <v>5411</v>
      </c>
      <c r="DD10" s="62">
        <f>ROUND(((DC10/DA10-1)*100),1)</f>
        <v>564.70000000000005</v>
      </c>
      <c r="DE10" s="55">
        <v>76</v>
      </c>
      <c r="DF10" s="62">
        <f>ROUND(((DE10/DB10-1)*100),1)</f>
        <v>850</v>
      </c>
      <c r="DG10" s="53">
        <f t="shared" si="26"/>
        <v>0</v>
      </c>
      <c r="DH10" s="53">
        <f t="shared" si="27"/>
        <v>0</v>
      </c>
      <c r="DI10" s="53">
        <f t="shared" si="28"/>
        <v>0</v>
      </c>
      <c r="DJ10" s="56">
        <v>0</v>
      </c>
      <c r="DK10" s="53">
        <f t="shared" si="29"/>
        <v>0</v>
      </c>
      <c r="DL10" s="56">
        <v>0</v>
      </c>
      <c r="DM10" s="55">
        <v>814</v>
      </c>
      <c r="DN10" s="55">
        <v>8</v>
      </c>
      <c r="DO10" s="55">
        <v>5411</v>
      </c>
      <c r="DP10" s="62">
        <f>ROUND(((DO10/DM10-1)*100),1)</f>
        <v>564.70000000000005</v>
      </c>
      <c r="DQ10" s="55">
        <v>76</v>
      </c>
      <c r="DR10" s="62">
        <f>ROUND(((DQ10/DN10-1)*100),1)</f>
        <v>850</v>
      </c>
      <c r="DS10" s="53">
        <f t="shared" si="30"/>
        <v>0</v>
      </c>
      <c r="DT10" s="53">
        <f t="shared" si="31"/>
        <v>0</v>
      </c>
      <c r="DU10" s="53">
        <f t="shared" si="32"/>
        <v>0</v>
      </c>
      <c r="DV10" s="56">
        <v>0</v>
      </c>
      <c r="DW10" s="53">
        <f t="shared" si="33"/>
        <v>0</v>
      </c>
      <c r="DX10" s="56">
        <v>0</v>
      </c>
      <c r="DY10" s="55">
        <v>814</v>
      </c>
      <c r="DZ10" s="55">
        <v>8</v>
      </c>
      <c r="EA10" s="55">
        <v>5411</v>
      </c>
      <c r="EB10" s="62">
        <f>ROUND(((EA10/DY10-1)*100),1)</f>
        <v>564.70000000000005</v>
      </c>
      <c r="EC10" s="55">
        <v>76</v>
      </c>
      <c r="ED10" s="62">
        <f>ROUND(((EC10/DZ10-1)*100),1)</f>
        <v>850</v>
      </c>
      <c r="EE10" s="53">
        <f t="shared" si="34"/>
        <v>0</v>
      </c>
      <c r="EF10" s="53">
        <f t="shared" si="35"/>
        <v>0</v>
      </c>
      <c r="EG10" s="53">
        <f t="shared" si="36"/>
        <v>0</v>
      </c>
      <c r="EH10" s="56">
        <v>0</v>
      </c>
      <c r="EI10" s="53">
        <f t="shared" si="37"/>
        <v>0</v>
      </c>
      <c r="EJ10" s="56">
        <v>0</v>
      </c>
      <c r="EK10" s="55">
        <v>814</v>
      </c>
      <c r="EL10" s="55">
        <v>8</v>
      </c>
      <c r="EM10" s="55">
        <v>5411</v>
      </c>
      <c r="EN10" s="62">
        <f>ROUND(((EM10/EK10-1)*100),1)</f>
        <v>564.70000000000005</v>
      </c>
      <c r="EO10" s="55">
        <v>76</v>
      </c>
      <c r="EP10" s="62">
        <f t="shared" si="41"/>
        <v>850</v>
      </c>
    </row>
    <row r="11" spans="1:146" s="8" customFormat="1" ht="16.5" customHeight="1">
      <c r="A11" s="42"/>
      <c r="B11" s="46" t="s">
        <v>42</v>
      </c>
      <c r="C11" s="16"/>
      <c r="D11" s="16"/>
      <c r="E11" s="16"/>
      <c r="F11" s="16"/>
      <c r="G11" s="16"/>
      <c r="H11" s="16"/>
      <c r="I11" s="53">
        <v>0</v>
      </c>
      <c r="J11" s="53">
        <v>0</v>
      </c>
      <c r="K11" s="53">
        <v>19998</v>
      </c>
      <c r="L11" s="53">
        <v>210</v>
      </c>
      <c r="M11" s="53">
        <v>10539</v>
      </c>
      <c r="N11" s="53">
        <v>76</v>
      </c>
      <c r="O11" s="53">
        <v>10809</v>
      </c>
      <c r="P11" s="53">
        <v>108</v>
      </c>
      <c r="Q11" s="55">
        <v>3500</v>
      </c>
      <c r="R11" s="55">
        <v>62</v>
      </c>
      <c r="S11" s="55">
        <v>0</v>
      </c>
      <c r="T11" s="55">
        <v>0</v>
      </c>
      <c r="U11" s="16">
        <v>0</v>
      </c>
      <c r="V11" s="16">
        <v>0</v>
      </c>
      <c r="W11" s="16">
        <v>0</v>
      </c>
      <c r="X11" s="17">
        <v>0</v>
      </c>
      <c r="Y11" s="16">
        <v>0</v>
      </c>
      <c r="Z11" s="17">
        <v>0</v>
      </c>
      <c r="AA11" s="14">
        <f t="shared" si="0"/>
        <v>0</v>
      </c>
      <c r="AB11" s="14">
        <f t="shared" si="0"/>
        <v>0</v>
      </c>
      <c r="AC11" s="14">
        <f t="shared" si="0"/>
        <v>0</v>
      </c>
      <c r="AD11" s="17">
        <v>0</v>
      </c>
      <c r="AE11" s="14">
        <f t="shared" si="1"/>
        <v>0</v>
      </c>
      <c r="AF11" s="17">
        <v>0</v>
      </c>
      <c r="AG11" s="55">
        <v>0</v>
      </c>
      <c r="AH11" s="55">
        <v>0</v>
      </c>
      <c r="AI11" s="55">
        <v>0</v>
      </c>
      <c r="AJ11" s="56">
        <v>0</v>
      </c>
      <c r="AK11" s="55">
        <v>0</v>
      </c>
      <c r="AL11" s="56">
        <v>0</v>
      </c>
      <c r="AM11" s="53">
        <f t="shared" si="2"/>
        <v>0</v>
      </c>
      <c r="AN11" s="53">
        <f t="shared" si="3"/>
        <v>0</v>
      </c>
      <c r="AO11" s="53">
        <f t="shared" si="4"/>
        <v>0</v>
      </c>
      <c r="AP11" s="56">
        <v>0</v>
      </c>
      <c r="AQ11" s="53">
        <f t="shared" si="5"/>
        <v>0</v>
      </c>
      <c r="AR11" s="56">
        <v>0</v>
      </c>
      <c r="AS11" s="55">
        <v>0</v>
      </c>
      <c r="AT11" s="55">
        <v>0</v>
      </c>
      <c r="AU11" s="55">
        <v>0</v>
      </c>
      <c r="AV11" s="56">
        <v>0</v>
      </c>
      <c r="AW11" s="55">
        <v>0</v>
      </c>
      <c r="AX11" s="56">
        <v>0</v>
      </c>
      <c r="AY11" s="53">
        <f t="shared" si="6"/>
        <v>0</v>
      </c>
      <c r="AZ11" s="53">
        <f t="shared" si="7"/>
        <v>0</v>
      </c>
      <c r="BA11" s="53">
        <f t="shared" si="8"/>
        <v>0</v>
      </c>
      <c r="BB11" s="56">
        <v>0</v>
      </c>
      <c r="BC11" s="53">
        <f t="shared" si="9"/>
        <v>0</v>
      </c>
      <c r="BD11" s="56">
        <v>0</v>
      </c>
      <c r="BE11" s="55">
        <v>0</v>
      </c>
      <c r="BF11" s="55">
        <v>0</v>
      </c>
      <c r="BG11" s="55">
        <v>0</v>
      </c>
      <c r="BH11" s="56">
        <v>0</v>
      </c>
      <c r="BI11" s="55">
        <v>0</v>
      </c>
      <c r="BJ11" s="56">
        <v>0</v>
      </c>
      <c r="BK11" s="53">
        <f t="shared" si="10"/>
        <v>0</v>
      </c>
      <c r="BL11" s="53">
        <f t="shared" si="11"/>
        <v>0</v>
      </c>
      <c r="BM11" s="53">
        <f t="shared" si="12"/>
        <v>0</v>
      </c>
      <c r="BN11" s="56">
        <v>0</v>
      </c>
      <c r="BO11" s="53">
        <f t="shared" si="13"/>
        <v>0</v>
      </c>
      <c r="BP11" s="56">
        <v>0</v>
      </c>
      <c r="BQ11" s="55">
        <v>0</v>
      </c>
      <c r="BR11" s="55">
        <v>0</v>
      </c>
      <c r="BS11" s="55">
        <v>0</v>
      </c>
      <c r="BT11" s="56">
        <v>0</v>
      </c>
      <c r="BU11" s="55">
        <v>0</v>
      </c>
      <c r="BV11" s="56">
        <v>0</v>
      </c>
      <c r="BW11" s="53">
        <f t="shared" si="14"/>
        <v>0</v>
      </c>
      <c r="BX11" s="53">
        <f t="shared" si="15"/>
        <v>0</v>
      </c>
      <c r="BY11" s="53">
        <f t="shared" si="16"/>
        <v>0</v>
      </c>
      <c r="BZ11" s="56">
        <v>0</v>
      </c>
      <c r="CA11" s="53">
        <f t="shared" si="17"/>
        <v>0</v>
      </c>
      <c r="CB11" s="56">
        <v>0</v>
      </c>
      <c r="CC11" s="55">
        <v>0</v>
      </c>
      <c r="CD11" s="55">
        <v>0</v>
      </c>
      <c r="CE11" s="55">
        <v>0</v>
      </c>
      <c r="CF11" s="56">
        <v>0</v>
      </c>
      <c r="CG11" s="55">
        <v>0</v>
      </c>
      <c r="CH11" s="56">
        <v>0</v>
      </c>
      <c r="CI11" s="53">
        <f t="shared" si="18"/>
        <v>0</v>
      </c>
      <c r="CJ11" s="53">
        <f t="shared" si="19"/>
        <v>0</v>
      </c>
      <c r="CK11" s="53">
        <f t="shared" si="20"/>
        <v>0</v>
      </c>
      <c r="CL11" s="56">
        <v>0</v>
      </c>
      <c r="CM11" s="53">
        <f t="shared" si="21"/>
        <v>0</v>
      </c>
      <c r="CN11" s="56">
        <v>0</v>
      </c>
      <c r="CO11" s="55">
        <v>0</v>
      </c>
      <c r="CP11" s="55">
        <v>0</v>
      </c>
      <c r="CQ11" s="55">
        <v>0</v>
      </c>
      <c r="CR11" s="56">
        <v>0</v>
      </c>
      <c r="CS11" s="55">
        <v>0</v>
      </c>
      <c r="CT11" s="56">
        <v>0</v>
      </c>
      <c r="CU11" s="53">
        <f t="shared" si="22"/>
        <v>0</v>
      </c>
      <c r="CV11" s="53">
        <f t="shared" si="23"/>
        <v>0</v>
      </c>
      <c r="CW11" s="53">
        <f t="shared" si="24"/>
        <v>0</v>
      </c>
      <c r="CX11" s="56">
        <v>0</v>
      </c>
      <c r="CY11" s="53">
        <f t="shared" si="25"/>
        <v>0</v>
      </c>
      <c r="CZ11" s="56">
        <v>0</v>
      </c>
      <c r="DA11" s="55">
        <v>0</v>
      </c>
      <c r="DB11" s="55">
        <v>0</v>
      </c>
      <c r="DC11" s="55">
        <v>0</v>
      </c>
      <c r="DD11" s="56">
        <v>0</v>
      </c>
      <c r="DE11" s="55">
        <v>0</v>
      </c>
      <c r="DF11" s="56">
        <v>0</v>
      </c>
      <c r="DG11" s="53">
        <f t="shared" si="26"/>
        <v>0</v>
      </c>
      <c r="DH11" s="53">
        <f t="shared" si="27"/>
        <v>0</v>
      </c>
      <c r="DI11" s="53">
        <f t="shared" si="28"/>
        <v>0</v>
      </c>
      <c r="DJ11" s="56">
        <v>0</v>
      </c>
      <c r="DK11" s="53">
        <f t="shared" si="29"/>
        <v>0</v>
      </c>
      <c r="DL11" s="56">
        <v>0</v>
      </c>
      <c r="DM11" s="55">
        <v>0</v>
      </c>
      <c r="DN11" s="55">
        <v>0</v>
      </c>
      <c r="DO11" s="55">
        <v>0</v>
      </c>
      <c r="DP11" s="56">
        <v>0</v>
      </c>
      <c r="DQ11" s="55">
        <v>0</v>
      </c>
      <c r="DR11" s="56">
        <v>0</v>
      </c>
      <c r="DS11" s="53">
        <f t="shared" si="30"/>
        <v>0</v>
      </c>
      <c r="DT11" s="53">
        <f t="shared" si="31"/>
        <v>0</v>
      </c>
      <c r="DU11" s="53">
        <f t="shared" si="32"/>
        <v>0</v>
      </c>
      <c r="DV11" s="56">
        <v>0</v>
      </c>
      <c r="DW11" s="53">
        <f t="shared" si="33"/>
        <v>0</v>
      </c>
      <c r="DX11" s="56">
        <v>0</v>
      </c>
      <c r="DY11" s="55">
        <v>0</v>
      </c>
      <c r="DZ11" s="55">
        <v>0</v>
      </c>
      <c r="EA11" s="55">
        <v>0</v>
      </c>
      <c r="EB11" s="56">
        <v>0</v>
      </c>
      <c r="EC11" s="55">
        <v>0</v>
      </c>
      <c r="ED11" s="56">
        <v>0</v>
      </c>
      <c r="EE11" s="53">
        <f t="shared" si="34"/>
        <v>0</v>
      </c>
      <c r="EF11" s="53">
        <f t="shared" si="35"/>
        <v>0</v>
      </c>
      <c r="EG11" s="53">
        <f t="shared" si="36"/>
        <v>0</v>
      </c>
      <c r="EH11" s="56">
        <v>0</v>
      </c>
      <c r="EI11" s="53">
        <f t="shared" si="37"/>
        <v>0</v>
      </c>
      <c r="EJ11" s="56">
        <v>0</v>
      </c>
      <c r="EK11" s="55">
        <v>0</v>
      </c>
      <c r="EL11" s="55">
        <v>0</v>
      </c>
      <c r="EM11" s="55">
        <v>0</v>
      </c>
      <c r="EN11" s="56">
        <v>0</v>
      </c>
      <c r="EO11" s="55">
        <v>0</v>
      </c>
      <c r="EP11" s="56">
        <v>0</v>
      </c>
    </row>
    <row r="12" spans="1:146" s="8" customFormat="1" ht="16.5" customHeight="1">
      <c r="A12" s="42"/>
      <c r="B12" s="46" t="s">
        <v>44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29691</v>
      </c>
      <c r="J12" s="16">
        <v>64</v>
      </c>
      <c r="K12" s="16">
        <v>0</v>
      </c>
      <c r="L12" s="16">
        <v>0</v>
      </c>
      <c r="M12" s="55">
        <v>0</v>
      </c>
      <c r="N12" s="55">
        <v>0</v>
      </c>
      <c r="O12" s="53">
        <v>0</v>
      </c>
      <c r="P12" s="53">
        <v>0</v>
      </c>
      <c r="Q12" s="55">
        <v>0</v>
      </c>
      <c r="R12" s="55">
        <v>0</v>
      </c>
      <c r="S12" s="55">
        <v>0</v>
      </c>
      <c r="T12" s="55">
        <v>0</v>
      </c>
      <c r="U12" s="16">
        <v>0</v>
      </c>
      <c r="V12" s="16">
        <v>0</v>
      </c>
      <c r="W12" s="16">
        <v>0</v>
      </c>
      <c r="X12" s="17">
        <v>0</v>
      </c>
      <c r="Y12" s="16">
        <v>0</v>
      </c>
      <c r="Z12" s="17">
        <v>0</v>
      </c>
      <c r="AA12" s="14">
        <f t="shared" si="0"/>
        <v>0</v>
      </c>
      <c r="AB12" s="14">
        <f t="shared" si="0"/>
        <v>0</v>
      </c>
      <c r="AC12" s="14">
        <f t="shared" si="0"/>
        <v>0</v>
      </c>
      <c r="AD12" s="17">
        <v>0</v>
      </c>
      <c r="AE12" s="14">
        <f t="shared" si="1"/>
        <v>0</v>
      </c>
      <c r="AF12" s="17">
        <v>0</v>
      </c>
      <c r="AG12" s="55">
        <v>0</v>
      </c>
      <c r="AH12" s="55">
        <v>0</v>
      </c>
      <c r="AI12" s="55">
        <v>0</v>
      </c>
      <c r="AJ12" s="56">
        <v>0</v>
      </c>
      <c r="AK12" s="55">
        <v>0</v>
      </c>
      <c r="AL12" s="56">
        <v>0</v>
      </c>
      <c r="AM12" s="53">
        <f t="shared" si="2"/>
        <v>0</v>
      </c>
      <c r="AN12" s="53">
        <f t="shared" si="3"/>
        <v>0</v>
      </c>
      <c r="AO12" s="53">
        <f t="shared" si="4"/>
        <v>0</v>
      </c>
      <c r="AP12" s="56">
        <v>0</v>
      </c>
      <c r="AQ12" s="53">
        <f t="shared" si="5"/>
        <v>0</v>
      </c>
      <c r="AR12" s="56">
        <v>0</v>
      </c>
      <c r="AS12" s="55">
        <v>0</v>
      </c>
      <c r="AT12" s="55">
        <v>0</v>
      </c>
      <c r="AU12" s="55">
        <v>0</v>
      </c>
      <c r="AV12" s="56">
        <v>0</v>
      </c>
      <c r="AW12" s="55">
        <v>0</v>
      </c>
      <c r="AX12" s="56">
        <v>0</v>
      </c>
      <c r="AY12" s="53">
        <f t="shared" si="6"/>
        <v>0</v>
      </c>
      <c r="AZ12" s="53">
        <f t="shared" si="7"/>
        <v>0</v>
      </c>
      <c r="BA12" s="53">
        <f t="shared" si="8"/>
        <v>0</v>
      </c>
      <c r="BB12" s="56">
        <v>0</v>
      </c>
      <c r="BC12" s="53">
        <f t="shared" si="9"/>
        <v>0</v>
      </c>
      <c r="BD12" s="56">
        <v>0</v>
      </c>
      <c r="BE12" s="55">
        <v>0</v>
      </c>
      <c r="BF12" s="55">
        <v>0</v>
      </c>
      <c r="BG12" s="55">
        <v>0</v>
      </c>
      <c r="BH12" s="56">
        <v>0</v>
      </c>
      <c r="BI12" s="55">
        <v>0</v>
      </c>
      <c r="BJ12" s="56">
        <v>0</v>
      </c>
      <c r="BK12" s="53">
        <f t="shared" si="10"/>
        <v>0</v>
      </c>
      <c r="BL12" s="53">
        <f t="shared" si="11"/>
        <v>0</v>
      </c>
      <c r="BM12" s="53">
        <f t="shared" si="12"/>
        <v>0</v>
      </c>
      <c r="BN12" s="56">
        <v>0</v>
      </c>
      <c r="BO12" s="53">
        <f t="shared" si="13"/>
        <v>0</v>
      </c>
      <c r="BP12" s="56">
        <v>0</v>
      </c>
      <c r="BQ12" s="55">
        <v>0</v>
      </c>
      <c r="BR12" s="55">
        <v>0</v>
      </c>
      <c r="BS12" s="55">
        <v>0</v>
      </c>
      <c r="BT12" s="56">
        <v>0</v>
      </c>
      <c r="BU12" s="55">
        <v>0</v>
      </c>
      <c r="BV12" s="56">
        <v>0</v>
      </c>
      <c r="BW12" s="53">
        <f t="shared" si="14"/>
        <v>0</v>
      </c>
      <c r="BX12" s="53">
        <f t="shared" si="15"/>
        <v>0</v>
      </c>
      <c r="BY12" s="53">
        <f t="shared" si="16"/>
        <v>0</v>
      </c>
      <c r="BZ12" s="56">
        <v>0</v>
      </c>
      <c r="CA12" s="53">
        <f t="shared" si="17"/>
        <v>0</v>
      </c>
      <c r="CB12" s="56">
        <v>0</v>
      </c>
      <c r="CC12" s="55">
        <v>0</v>
      </c>
      <c r="CD12" s="55">
        <v>0</v>
      </c>
      <c r="CE12" s="55">
        <v>0</v>
      </c>
      <c r="CF12" s="56">
        <v>0</v>
      </c>
      <c r="CG12" s="55">
        <v>0</v>
      </c>
      <c r="CH12" s="56">
        <v>0</v>
      </c>
      <c r="CI12" s="53">
        <f t="shared" si="18"/>
        <v>0</v>
      </c>
      <c r="CJ12" s="53">
        <f t="shared" si="19"/>
        <v>0</v>
      </c>
      <c r="CK12" s="53">
        <f t="shared" si="20"/>
        <v>0</v>
      </c>
      <c r="CL12" s="56">
        <v>0</v>
      </c>
      <c r="CM12" s="53">
        <f t="shared" si="21"/>
        <v>0</v>
      </c>
      <c r="CN12" s="56">
        <v>0</v>
      </c>
      <c r="CO12" s="55">
        <v>0</v>
      </c>
      <c r="CP12" s="55">
        <v>0</v>
      </c>
      <c r="CQ12" s="55">
        <v>0</v>
      </c>
      <c r="CR12" s="56">
        <v>0</v>
      </c>
      <c r="CS12" s="55">
        <v>0</v>
      </c>
      <c r="CT12" s="56">
        <v>0</v>
      </c>
      <c r="CU12" s="53">
        <f t="shared" si="22"/>
        <v>0</v>
      </c>
      <c r="CV12" s="53">
        <f t="shared" si="23"/>
        <v>0</v>
      </c>
      <c r="CW12" s="53">
        <f t="shared" si="24"/>
        <v>0</v>
      </c>
      <c r="CX12" s="56">
        <v>0</v>
      </c>
      <c r="CY12" s="53">
        <f t="shared" si="25"/>
        <v>0</v>
      </c>
      <c r="CZ12" s="56">
        <v>0</v>
      </c>
      <c r="DA12" s="55">
        <v>0</v>
      </c>
      <c r="DB12" s="55">
        <v>0</v>
      </c>
      <c r="DC12" s="55">
        <v>0</v>
      </c>
      <c r="DD12" s="56">
        <v>0</v>
      </c>
      <c r="DE12" s="55">
        <v>0</v>
      </c>
      <c r="DF12" s="56">
        <v>0</v>
      </c>
      <c r="DG12" s="53">
        <f t="shared" si="26"/>
        <v>0</v>
      </c>
      <c r="DH12" s="53">
        <f t="shared" si="27"/>
        <v>0</v>
      </c>
      <c r="DI12" s="53">
        <f t="shared" si="28"/>
        <v>0</v>
      </c>
      <c r="DJ12" s="56">
        <v>0</v>
      </c>
      <c r="DK12" s="53">
        <f t="shared" si="29"/>
        <v>0</v>
      </c>
      <c r="DL12" s="56">
        <v>0</v>
      </c>
      <c r="DM12" s="55">
        <v>0</v>
      </c>
      <c r="DN12" s="55">
        <v>0</v>
      </c>
      <c r="DO12" s="55">
        <v>0</v>
      </c>
      <c r="DP12" s="56">
        <v>0</v>
      </c>
      <c r="DQ12" s="55">
        <v>0</v>
      </c>
      <c r="DR12" s="56">
        <v>0</v>
      </c>
      <c r="DS12" s="53">
        <f t="shared" si="30"/>
        <v>0</v>
      </c>
      <c r="DT12" s="53">
        <f t="shared" si="31"/>
        <v>0</v>
      </c>
      <c r="DU12" s="53">
        <f t="shared" si="32"/>
        <v>0</v>
      </c>
      <c r="DV12" s="56">
        <v>0</v>
      </c>
      <c r="DW12" s="53">
        <f t="shared" si="33"/>
        <v>0</v>
      </c>
      <c r="DX12" s="56">
        <v>0</v>
      </c>
      <c r="DY12" s="55">
        <v>0</v>
      </c>
      <c r="DZ12" s="55">
        <v>0</v>
      </c>
      <c r="EA12" s="55">
        <v>0</v>
      </c>
      <c r="EB12" s="56">
        <v>0</v>
      </c>
      <c r="EC12" s="55">
        <v>0</v>
      </c>
      <c r="ED12" s="56">
        <v>0</v>
      </c>
      <c r="EE12" s="53">
        <f t="shared" si="34"/>
        <v>0</v>
      </c>
      <c r="EF12" s="53">
        <f t="shared" si="35"/>
        <v>0</v>
      </c>
      <c r="EG12" s="53">
        <f t="shared" si="36"/>
        <v>0</v>
      </c>
      <c r="EH12" s="56">
        <v>0</v>
      </c>
      <c r="EI12" s="53">
        <f t="shared" si="37"/>
        <v>0</v>
      </c>
      <c r="EJ12" s="56">
        <v>0</v>
      </c>
      <c r="EK12" s="55">
        <v>0</v>
      </c>
      <c r="EL12" s="55">
        <v>0</v>
      </c>
      <c r="EM12" s="55">
        <v>0</v>
      </c>
      <c r="EN12" s="56">
        <v>0</v>
      </c>
      <c r="EO12" s="55">
        <v>0</v>
      </c>
      <c r="EP12" s="56">
        <v>0</v>
      </c>
    </row>
    <row r="13" spans="1:146" s="8" customFormat="1" ht="16.5" customHeight="1">
      <c r="A13" s="42"/>
      <c r="B13" s="28" t="s">
        <v>107</v>
      </c>
      <c r="C13" s="19">
        <f t="shared" ref="C13:W13" si="42">C14-SUM(C6:C12)</f>
        <v>0</v>
      </c>
      <c r="D13" s="19">
        <f t="shared" si="42"/>
        <v>0</v>
      </c>
      <c r="E13" s="19">
        <f t="shared" si="42"/>
        <v>0</v>
      </c>
      <c r="F13" s="19">
        <f t="shared" si="42"/>
        <v>0</v>
      </c>
      <c r="G13" s="20">
        <f t="shared" ref="G13:L13" si="43">G14-SUM(G6:G12)</f>
        <v>0</v>
      </c>
      <c r="H13" s="19">
        <f t="shared" si="43"/>
        <v>0</v>
      </c>
      <c r="I13" s="20">
        <f t="shared" si="43"/>
        <v>1</v>
      </c>
      <c r="J13" s="19">
        <f t="shared" si="43"/>
        <v>0</v>
      </c>
      <c r="K13" s="20">
        <f t="shared" si="43"/>
        <v>0</v>
      </c>
      <c r="L13" s="19">
        <f t="shared" si="43"/>
        <v>0</v>
      </c>
      <c r="M13" s="58">
        <f>M14-SUM(M6:M12)</f>
        <v>0</v>
      </c>
      <c r="N13" s="57">
        <f>N14-SUM(N6:N12)</f>
        <v>0</v>
      </c>
      <c r="O13" s="20">
        <f>O14-SUM(O6:O12)</f>
        <v>0</v>
      </c>
      <c r="P13" s="19">
        <f>P14-SUM(P6:P12)</f>
        <v>0</v>
      </c>
      <c r="Q13" s="57">
        <f t="shared" ref="Q13" si="44">Q14-SUM(Q6:Q12)</f>
        <v>0</v>
      </c>
      <c r="R13" s="57">
        <f>R14-SUM(R6:R12)</f>
        <v>0</v>
      </c>
      <c r="S13" s="57">
        <f t="shared" ref="S13" si="45">S14-SUM(S6:S12)</f>
        <v>0</v>
      </c>
      <c r="T13" s="57">
        <f>T14-SUM(T6:T12)</f>
        <v>0</v>
      </c>
      <c r="U13" s="19">
        <f t="shared" si="42"/>
        <v>0</v>
      </c>
      <c r="V13" s="19">
        <f t="shared" si="42"/>
        <v>0</v>
      </c>
      <c r="W13" s="19">
        <f t="shared" si="42"/>
        <v>0</v>
      </c>
      <c r="X13" s="20">
        <v>0</v>
      </c>
      <c r="Y13" s="19">
        <f>Y14-SUM(Y6:Y12)</f>
        <v>0</v>
      </c>
      <c r="Z13" s="20">
        <v>0</v>
      </c>
      <c r="AA13" s="19">
        <f>AA14-SUM(AA6:AA12)</f>
        <v>0</v>
      </c>
      <c r="AB13" s="19">
        <f>AB14-SUM(AB6:AB12)</f>
        <v>0</v>
      </c>
      <c r="AC13" s="20">
        <f>AC14-SUM(AC6:AC12)</f>
        <v>0</v>
      </c>
      <c r="AD13" s="20">
        <v>0</v>
      </c>
      <c r="AE13" s="19">
        <f>AE14-SUM(AE6:AE12)</f>
        <v>0</v>
      </c>
      <c r="AF13" s="20">
        <v>0</v>
      </c>
      <c r="AG13" s="57">
        <f t="shared" ref="AG13:AI13" si="46">AG14-SUM(AG6:AG12)</f>
        <v>0</v>
      </c>
      <c r="AH13" s="57">
        <f t="shared" si="46"/>
        <v>0</v>
      </c>
      <c r="AI13" s="57">
        <f t="shared" si="46"/>
        <v>0</v>
      </c>
      <c r="AJ13" s="58">
        <v>0</v>
      </c>
      <c r="AK13" s="57">
        <f>AK14-SUM(AK6:AK12)</f>
        <v>0</v>
      </c>
      <c r="AL13" s="58">
        <v>0</v>
      </c>
      <c r="AM13" s="57">
        <f>AM14-SUM(AM6:AM12)</f>
        <v>0</v>
      </c>
      <c r="AN13" s="57">
        <f>AN14-SUM(AN6:AN12)</f>
        <v>0</v>
      </c>
      <c r="AO13" s="58">
        <f>AO14-SUM(AO6:AO12)</f>
        <v>0</v>
      </c>
      <c r="AP13" s="58">
        <v>0</v>
      </c>
      <c r="AQ13" s="57">
        <f>AQ14-SUM(AQ6:AQ12)</f>
        <v>0</v>
      </c>
      <c r="AR13" s="58">
        <v>0</v>
      </c>
      <c r="AS13" s="57">
        <f t="shared" ref="AS13:AU13" si="47">AS14-SUM(AS6:AS12)</f>
        <v>0</v>
      </c>
      <c r="AT13" s="57">
        <f t="shared" si="47"/>
        <v>0</v>
      </c>
      <c r="AU13" s="57">
        <f t="shared" si="47"/>
        <v>0</v>
      </c>
      <c r="AV13" s="58">
        <v>0</v>
      </c>
      <c r="AW13" s="57">
        <f>AW14-SUM(AW6:AW12)</f>
        <v>0</v>
      </c>
      <c r="AX13" s="58">
        <v>0</v>
      </c>
      <c r="AY13" s="57">
        <f>AY14-SUM(AY6:AY12)</f>
        <v>0</v>
      </c>
      <c r="AZ13" s="57">
        <f>AZ14-SUM(AZ6:AZ12)</f>
        <v>0</v>
      </c>
      <c r="BA13" s="58">
        <f>BA14-SUM(BA6:BA12)</f>
        <v>0</v>
      </c>
      <c r="BB13" s="58">
        <v>0</v>
      </c>
      <c r="BC13" s="57">
        <f>BC14-SUM(BC6:BC12)</f>
        <v>0</v>
      </c>
      <c r="BD13" s="58">
        <v>0</v>
      </c>
      <c r="BE13" s="57">
        <f t="shared" ref="BE13:BG13" si="48">BE14-SUM(BE6:BE12)</f>
        <v>0</v>
      </c>
      <c r="BF13" s="57">
        <f t="shared" si="48"/>
        <v>0</v>
      </c>
      <c r="BG13" s="57">
        <f t="shared" si="48"/>
        <v>0</v>
      </c>
      <c r="BH13" s="58">
        <v>0</v>
      </c>
      <c r="BI13" s="57">
        <f>BI14-SUM(BI6:BI12)</f>
        <v>0</v>
      </c>
      <c r="BJ13" s="58">
        <v>0</v>
      </c>
      <c r="BK13" s="57">
        <f>BK14-SUM(BK6:BK12)</f>
        <v>0</v>
      </c>
      <c r="BL13" s="57">
        <f>BL14-SUM(BL6:BL12)</f>
        <v>0</v>
      </c>
      <c r="BM13" s="58">
        <f>BM14-SUM(BM6:BM12)</f>
        <v>0</v>
      </c>
      <c r="BN13" s="58">
        <v>0</v>
      </c>
      <c r="BO13" s="57">
        <f>BO14-SUM(BO6:BO12)</f>
        <v>0</v>
      </c>
      <c r="BP13" s="58">
        <v>0</v>
      </c>
      <c r="BQ13" s="57">
        <f t="shared" ref="BQ13:BS13" si="49">BQ14-SUM(BQ6:BQ12)</f>
        <v>0</v>
      </c>
      <c r="BR13" s="57">
        <f t="shared" si="49"/>
        <v>0</v>
      </c>
      <c r="BS13" s="57">
        <f t="shared" si="49"/>
        <v>0</v>
      </c>
      <c r="BT13" s="58">
        <v>0</v>
      </c>
      <c r="BU13" s="57">
        <f>BU14-SUM(BU6:BU12)</f>
        <v>0</v>
      </c>
      <c r="BV13" s="58">
        <v>0</v>
      </c>
      <c r="BW13" s="57">
        <f>BW14-SUM(BW6:BW12)</f>
        <v>0</v>
      </c>
      <c r="BX13" s="57">
        <f>BX14-SUM(BX6:BX12)</f>
        <v>0</v>
      </c>
      <c r="BY13" s="58">
        <f>BY14-SUM(BY6:BY12)</f>
        <v>0</v>
      </c>
      <c r="BZ13" s="58">
        <v>0</v>
      </c>
      <c r="CA13" s="57">
        <f>CA14-SUM(CA6:CA12)</f>
        <v>0</v>
      </c>
      <c r="CB13" s="58">
        <v>0</v>
      </c>
      <c r="CC13" s="57">
        <f t="shared" ref="CC13:CE13" si="50">CC14-SUM(CC6:CC12)</f>
        <v>0</v>
      </c>
      <c r="CD13" s="57">
        <f t="shared" si="50"/>
        <v>0</v>
      </c>
      <c r="CE13" s="57">
        <f t="shared" si="50"/>
        <v>0</v>
      </c>
      <c r="CF13" s="58">
        <v>0</v>
      </c>
      <c r="CG13" s="57">
        <f>CG14-SUM(CG6:CG12)</f>
        <v>0</v>
      </c>
      <c r="CH13" s="58">
        <v>0</v>
      </c>
      <c r="CI13" s="57">
        <f>CI14-SUM(CI6:CI12)</f>
        <v>0</v>
      </c>
      <c r="CJ13" s="57">
        <f>CJ14-SUM(CJ6:CJ12)</f>
        <v>0</v>
      </c>
      <c r="CK13" s="58">
        <f>CK14-SUM(CK6:CK12)</f>
        <v>0</v>
      </c>
      <c r="CL13" s="58">
        <v>0</v>
      </c>
      <c r="CM13" s="57">
        <f>CM14-SUM(CM6:CM12)</f>
        <v>0</v>
      </c>
      <c r="CN13" s="58">
        <v>0</v>
      </c>
      <c r="CO13" s="57">
        <f t="shared" ref="CO13:CQ13" si="51">CO14-SUM(CO6:CO12)</f>
        <v>0</v>
      </c>
      <c r="CP13" s="57">
        <f t="shared" si="51"/>
        <v>0</v>
      </c>
      <c r="CQ13" s="57">
        <f t="shared" si="51"/>
        <v>0</v>
      </c>
      <c r="CR13" s="58">
        <v>0</v>
      </c>
      <c r="CS13" s="57">
        <f>CS14-SUM(CS6:CS12)</f>
        <v>0</v>
      </c>
      <c r="CT13" s="58">
        <v>0</v>
      </c>
      <c r="CU13" s="57">
        <f>CU14-SUM(CU6:CU12)</f>
        <v>0</v>
      </c>
      <c r="CV13" s="57">
        <f>CV14-SUM(CV6:CV12)</f>
        <v>0</v>
      </c>
      <c r="CW13" s="58">
        <f>CW14-SUM(CW6:CW12)</f>
        <v>0</v>
      </c>
      <c r="CX13" s="58">
        <v>0</v>
      </c>
      <c r="CY13" s="57">
        <f>CY14-SUM(CY6:CY12)</f>
        <v>0</v>
      </c>
      <c r="CZ13" s="58">
        <v>0</v>
      </c>
      <c r="DA13" s="57">
        <f t="shared" ref="DA13:DC13" si="52">DA14-SUM(DA6:DA12)</f>
        <v>0</v>
      </c>
      <c r="DB13" s="57">
        <f t="shared" si="52"/>
        <v>0</v>
      </c>
      <c r="DC13" s="57">
        <f t="shared" si="52"/>
        <v>0</v>
      </c>
      <c r="DD13" s="58">
        <v>0</v>
      </c>
      <c r="DE13" s="57">
        <f>DE14-SUM(DE6:DE12)</f>
        <v>0</v>
      </c>
      <c r="DF13" s="58">
        <v>0</v>
      </c>
      <c r="DG13" s="57">
        <f>DG14-SUM(DG6:DG12)</f>
        <v>0</v>
      </c>
      <c r="DH13" s="57">
        <f>DH14-SUM(DH6:DH12)</f>
        <v>0</v>
      </c>
      <c r="DI13" s="58">
        <f>DI14-SUM(DI6:DI12)</f>
        <v>0</v>
      </c>
      <c r="DJ13" s="58">
        <v>0</v>
      </c>
      <c r="DK13" s="57">
        <f>DK14-SUM(DK6:DK12)</f>
        <v>0</v>
      </c>
      <c r="DL13" s="58">
        <v>0</v>
      </c>
      <c r="DM13" s="57">
        <f t="shared" ref="DM13:DO13" si="53">DM14-SUM(DM6:DM12)</f>
        <v>0</v>
      </c>
      <c r="DN13" s="57">
        <f t="shared" si="53"/>
        <v>0</v>
      </c>
      <c r="DO13" s="57">
        <f t="shared" si="53"/>
        <v>0</v>
      </c>
      <c r="DP13" s="58">
        <v>0</v>
      </c>
      <c r="DQ13" s="57">
        <f>DQ14-SUM(DQ6:DQ12)</f>
        <v>0</v>
      </c>
      <c r="DR13" s="58">
        <v>0</v>
      </c>
      <c r="DS13" s="57">
        <f>DS14-SUM(DS6:DS12)</f>
        <v>0</v>
      </c>
      <c r="DT13" s="57">
        <f>DT14-SUM(DT6:DT12)</f>
        <v>0</v>
      </c>
      <c r="DU13" s="58">
        <f>DU14-SUM(DU6:DU12)</f>
        <v>0</v>
      </c>
      <c r="DV13" s="58">
        <v>0</v>
      </c>
      <c r="DW13" s="57">
        <f>DW14-SUM(DW6:DW12)</f>
        <v>0</v>
      </c>
      <c r="DX13" s="58">
        <v>0</v>
      </c>
      <c r="DY13" s="57">
        <f t="shared" ref="DY13:EA13" si="54">DY14-SUM(DY6:DY12)</f>
        <v>0</v>
      </c>
      <c r="DZ13" s="57">
        <f t="shared" si="54"/>
        <v>0</v>
      </c>
      <c r="EA13" s="57">
        <f t="shared" si="54"/>
        <v>0</v>
      </c>
      <c r="EB13" s="58">
        <v>0</v>
      </c>
      <c r="EC13" s="57">
        <f>EC14-SUM(EC6:EC12)</f>
        <v>0</v>
      </c>
      <c r="ED13" s="58">
        <v>0</v>
      </c>
      <c r="EE13" s="57">
        <f>EE14-SUM(EE6:EE12)</f>
        <v>0</v>
      </c>
      <c r="EF13" s="57">
        <f>EF14-SUM(EF6:EF12)</f>
        <v>0</v>
      </c>
      <c r="EG13" s="58">
        <f>EG14-SUM(EG6:EG12)</f>
        <v>0</v>
      </c>
      <c r="EH13" s="58">
        <v>0</v>
      </c>
      <c r="EI13" s="57">
        <f>EI14-SUM(EI6:EI12)</f>
        <v>0</v>
      </c>
      <c r="EJ13" s="58">
        <v>0</v>
      </c>
      <c r="EK13" s="57">
        <f t="shared" ref="EK13:EM13" si="55">EK14-SUM(EK6:EK12)</f>
        <v>0</v>
      </c>
      <c r="EL13" s="57">
        <f t="shared" si="55"/>
        <v>0</v>
      </c>
      <c r="EM13" s="57">
        <f t="shared" si="55"/>
        <v>0</v>
      </c>
      <c r="EN13" s="58">
        <v>0</v>
      </c>
      <c r="EO13" s="57">
        <f>EO14-SUM(EO6:EO12)</f>
        <v>0</v>
      </c>
      <c r="EP13" s="58">
        <v>0</v>
      </c>
    </row>
    <row r="14" spans="1:146" s="10" customFormat="1" ht="16.5" customHeight="1">
      <c r="A14" s="9"/>
      <c r="B14" s="30" t="s">
        <v>109</v>
      </c>
      <c r="C14" s="37">
        <v>5964</v>
      </c>
      <c r="D14" s="37">
        <v>40</v>
      </c>
      <c r="E14" s="37">
        <v>6848</v>
      </c>
      <c r="F14" s="37">
        <v>114</v>
      </c>
      <c r="G14" s="20">
        <v>23893</v>
      </c>
      <c r="H14" s="19">
        <v>206</v>
      </c>
      <c r="I14" s="20">
        <v>56366</v>
      </c>
      <c r="J14" s="19">
        <v>327</v>
      </c>
      <c r="K14" s="20">
        <v>49927</v>
      </c>
      <c r="L14" s="19">
        <v>655</v>
      </c>
      <c r="M14" s="58">
        <v>45777</v>
      </c>
      <c r="N14" s="57">
        <v>406</v>
      </c>
      <c r="O14" s="20">
        <v>58501</v>
      </c>
      <c r="P14" s="19">
        <v>696</v>
      </c>
      <c r="Q14" s="63">
        <v>33951</v>
      </c>
      <c r="R14" s="57">
        <v>450</v>
      </c>
      <c r="S14" s="58">
        <v>42341</v>
      </c>
      <c r="T14" s="57">
        <v>539</v>
      </c>
      <c r="U14" s="24">
        <v>3092</v>
      </c>
      <c r="V14" s="24">
        <v>59</v>
      </c>
      <c r="W14" s="20">
        <v>0</v>
      </c>
      <c r="X14" s="61">
        <f>ROUND(((W14/U14-1)*100),1)</f>
        <v>-100</v>
      </c>
      <c r="Y14" s="19">
        <v>0</v>
      </c>
      <c r="Z14" s="61">
        <f>ROUND(((Y14/V14-1)*100),1)</f>
        <v>-100</v>
      </c>
      <c r="AA14" s="24">
        <f t="shared" ref="AA14:AC14" si="56">AG14-U14</f>
        <v>0</v>
      </c>
      <c r="AB14" s="24">
        <f t="shared" si="56"/>
        <v>0</v>
      </c>
      <c r="AC14" s="20">
        <f t="shared" si="56"/>
        <v>0</v>
      </c>
      <c r="AD14" s="20">
        <v>0</v>
      </c>
      <c r="AE14" s="19">
        <f t="shared" ref="AE14:AE24" si="57">AK14-Y14</f>
        <v>0</v>
      </c>
      <c r="AF14" s="34">
        <v>0</v>
      </c>
      <c r="AG14" s="60">
        <v>3092</v>
      </c>
      <c r="AH14" s="60">
        <v>59</v>
      </c>
      <c r="AI14" s="58">
        <v>0</v>
      </c>
      <c r="AJ14" s="61">
        <f>ROUND(((AI14/AG14-1)*100),1)</f>
        <v>-100</v>
      </c>
      <c r="AK14" s="57">
        <v>0</v>
      </c>
      <c r="AL14" s="61">
        <f>ROUND(((AK14/AH14-1)*100),1)</f>
        <v>-100</v>
      </c>
      <c r="AM14" s="60">
        <f t="shared" ref="AM14:AM22" si="58">AS14-AG14</f>
        <v>1668</v>
      </c>
      <c r="AN14" s="60">
        <f t="shared" ref="AN14:AN22" si="59">AT14-AH14</f>
        <v>39</v>
      </c>
      <c r="AO14" s="58">
        <f t="shared" ref="AO14:AO22" si="60">AU14-AI14</f>
        <v>3649</v>
      </c>
      <c r="AP14" s="61">
        <f>ROUND(((AO14/AM14-1)*100),1)</f>
        <v>118.8</v>
      </c>
      <c r="AQ14" s="57">
        <f t="shared" ref="AQ14:AQ22" si="61">AW14-AK14</f>
        <v>62</v>
      </c>
      <c r="AR14" s="71">
        <f>ROUND(((AQ14/AN14-1)*100),1)</f>
        <v>59</v>
      </c>
      <c r="AS14" s="60">
        <v>4760</v>
      </c>
      <c r="AT14" s="60">
        <v>98</v>
      </c>
      <c r="AU14" s="58">
        <v>3649</v>
      </c>
      <c r="AV14" s="61">
        <f>ROUND(((AU14/AS14-1)*100),1)</f>
        <v>-23.3</v>
      </c>
      <c r="AW14" s="57">
        <v>62</v>
      </c>
      <c r="AX14" s="61">
        <f>ROUND(((AW14/AT14-1)*100),1)</f>
        <v>-36.700000000000003</v>
      </c>
      <c r="AY14" s="60">
        <f t="shared" ref="AY14:AY22" si="62">BE14-AS14</f>
        <v>0</v>
      </c>
      <c r="AZ14" s="60">
        <f t="shared" ref="AZ14:AZ22" si="63">BF14-AT14</f>
        <v>0</v>
      </c>
      <c r="BA14" s="58">
        <f t="shared" ref="BA14:BA22" si="64">BG14-AU14</f>
        <v>0</v>
      </c>
      <c r="BB14" s="63">
        <v>0</v>
      </c>
      <c r="BC14" s="57">
        <f t="shared" ref="BC14:BC22" si="65">BI14-AW14</f>
        <v>0</v>
      </c>
      <c r="BD14" s="60">
        <v>0</v>
      </c>
      <c r="BE14" s="60">
        <v>4760</v>
      </c>
      <c r="BF14" s="60">
        <v>98</v>
      </c>
      <c r="BG14" s="58">
        <v>3649</v>
      </c>
      <c r="BH14" s="61">
        <f>ROUND(((BG14/BE14-1)*100),1)</f>
        <v>-23.3</v>
      </c>
      <c r="BI14" s="57">
        <v>62</v>
      </c>
      <c r="BJ14" s="61">
        <f>ROUND(((BI14/BF14-1)*100),1)</f>
        <v>-36.700000000000003</v>
      </c>
      <c r="BK14" s="60">
        <f t="shared" ref="BK14:BK22" si="66">BQ14-BE14</f>
        <v>4466</v>
      </c>
      <c r="BL14" s="60">
        <f t="shared" ref="BL14:BL22" si="67">BR14-BF14</f>
        <v>44</v>
      </c>
      <c r="BM14" s="58">
        <f t="shared" ref="BM14:BM22" si="68">BS14-BG14</f>
        <v>0</v>
      </c>
      <c r="BN14" s="61">
        <f>ROUND(((BM14/BK14-1)*100),1)</f>
        <v>-100</v>
      </c>
      <c r="BO14" s="60">
        <f t="shared" ref="BO14:BO22" si="69">BU14-BI14</f>
        <v>0</v>
      </c>
      <c r="BP14" s="61">
        <f>ROUND(((BO14/BL14-1)*100),1)</f>
        <v>-100</v>
      </c>
      <c r="BQ14" s="60">
        <v>9226</v>
      </c>
      <c r="BR14" s="60">
        <v>142</v>
      </c>
      <c r="BS14" s="63">
        <v>3649</v>
      </c>
      <c r="BT14" s="61">
        <f>ROUND(((BS14/BQ14-1)*100),1)</f>
        <v>-60.4</v>
      </c>
      <c r="BU14" s="60">
        <v>62</v>
      </c>
      <c r="BV14" s="61">
        <f>ROUND(((BU14/BR14-1)*100),1)</f>
        <v>-56.3</v>
      </c>
      <c r="BW14" s="60">
        <f t="shared" ref="BW14:BW22" si="70">CC14-BQ14</f>
        <v>65</v>
      </c>
      <c r="BX14" s="60">
        <f t="shared" ref="BX14:BX22" si="71">CD14-BR14</f>
        <v>1</v>
      </c>
      <c r="BY14" s="58">
        <f t="shared" ref="BY14:BY22" si="72">CE14-BS14</f>
        <v>0</v>
      </c>
      <c r="BZ14" s="61">
        <f>ROUND(((BY14/BW14-1)*100),1)</f>
        <v>-100</v>
      </c>
      <c r="CA14" s="60">
        <f t="shared" ref="CA14:CA22" si="73">CG14-BU14</f>
        <v>0</v>
      </c>
      <c r="CB14" s="61">
        <f>ROUND(((CA14/BX14-1)*100),1)</f>
        <v>-100</v>
      </c>
      <c r="CC14" s="60">
        <v>9291</v>
      </c>
      <c r="CD14" s="60">
        <v>143</v>
      </c>
      <c r="CE14" s="63">
        <v>3649</v>
      </c>
      <c r="CF14" s="61">
        <f>ROUND(((CE14/CC14-1)*100),1)</f>
        <v>-60.7</v>
      </c>
      <c r="CG14" s="60">
        <v>62</v>
      </c>
      <c r="CH14" s="61">
        <f>ROUND(((CG14/CD14-1)*100),1)</f>
        <v>-56.6</v>
      </c>
      <c r="CI14" s="60">
        <f t="shared" ref="CI14:CI22" si="74">CO14-CC14</f>
        <v>5193</v>
      </c>
      <c r="CJ14" s="60">
        <f t="shared" ref="CJ14:CJ22" si="75">CP14-CD14</f>
        <v>43</v>
      </c>
      <c r="CK14" s="58">
        <f t="shared" ref="CK14:CK22" si="76">CQ14-CE14</f>
        <v>1762</v>
      </c>
      <c r="CL14" s="61">
        <f>ROUND(((CK14/CI14-1)*100),1)</f>
        <v>-66.099999999999994</v>
      </c>
      <c r="CM14" s="60">
        <f t="shared" ref="CM14:CM22" si="77">CS14-CG14</f>
        <v>14</v>
      </c>
      <c r="CN14" s="61">
        <f>ROUND(((CM14/CJ14-1)*100),1)</f>
        <v>-67.400000000000006</v>
      </c>
      <c r="CO14" s="60">
        <v>14484</v>
      </c>
      <c r="CP14" s="60">
        <v>186</v>
      </c>
      <c r="CQ14" s="63">
        <v>5411</v>
      </c>
      <c r="CR14" s="61">
        <f>ROUND(((CQ14/CO14-1)*100),1)</f>
        <v>-62.6</v>
      </c>
      <c r="CS14" s="60">
        <v>76</v>
      </c>
      <c r="CT14" s="61">
        <f>ROUND(((CS14/CP14-1)*100),1)</f>
        <v>-59.1</v>
      </c>
      <c r="CU14" s="60">
        <f t="shared" ref="CU14:CU22" si="78">DA14-CO14</f>
        <v>17809</v>
      </c>
      <c r="CV14" s="60">
        <f t="shared" ref="CV14:CV22" si="79">DB14-CP14</f>
        <v>178</v>
      </c>
      <c r="CW14" s="58">
        <f t="shared" ref="CW14:CW22" si="80">DC14-CQ14</f>
        <v>0</v>
      </c>
      <c r="CX14" s="61">
        <f>ROUND(((CW14/CU14-1)*100),1)</f>
        <v>-100</v>
      </c>
      <c r="CY14" s="60">
        <f t="shared" ref="CY14:CY22" si="81">DE14-CS14</f>
        <v>0</v>
      </c>
      <c r="CZ14" s="61">
        <f>ROUND(((CY14/CV14-1)*100),1)</f>
        <v>-100</v>
      </c>
      <c r="DA14" s="60">
        <v>32293</v>
      </c>
      <c r="DB14" s="60">
        <v>364</v>
      </c>
      <c r="DC14" s="63">
        <v>5411</v>
      </c>
      <c r="DD14" s="61">
        <f>ROUND(((DC14/DA14-1)*100),1)</f>
        <v>-83.2</v>
      </c>
      <c r="DE14" s="60">
        <v>76</v>
      </c>
      <c r="DF14" s="61">
        <f>ROUND(((DE14/DB14-1)*100),1)</f>
        <v>-79.099999999999994</v>
      </c>
      <c r="DG14" s="60">
        <f t="shared" ref="DG14:DG22" si="82">DM14-DA14</f>
        <v>3282</v>
      </c>
      <c r="DH14" s="60">
        <f t="shared" ref="DH14:DH22" si="83">DN14-DB14</f>
        <v>56</v>
      </c>
      <c r="DI14" s="58">
        <f t="shared" ref="DI14:DI22" si="84">DO14-DC14</f>
        <v>0</v>
      </c>
      <c r="DJ14" s="61">
        <f>ROUND(((DI14/DG14-1)*100),1)</f>
        <v>-100</v>
      </c>
      <c r="DK14" s="60">
        <f t="shared" ref="DK14:DK22" si="85">DQ14-DE14</f>
        <v>0</v>
      </c>
      <c r="DL14" s="61">
        <f>ROUND(((DK14/DH14-1)*100),1)</f>
        <v>-100</v>
      </c>
      <c r="DM14" s="60">
        <v>35575</v>
      </c>
      <c r="DN14" s="60">
        <v>420</v>
      </c>
      <c r="DO14" s="63">
        <v>5411</v>
      </c>
      <c r="DP14" s="61">
        <f>ROUND(((DO14/DM14-1)*100),1)</f>
        <v>-84.8</v>
      </c>
      <c r="DQ14" s="60">
        <v>76</v>
      </c>
      <c r="DR14" s="61">
        <f>ROUND(((DQ14/DN14-1)*100),1)</f>
        <v>-81.900000000000006</v>
      </c>
      <c r="DS14" s="60">
        <f t="shared" ref="DS14:DS22" si="86">DY14-DM14</f>
        <v>0</v>
      </c>
      <c r="DT14" s="60">
        <f t="shared" ref="DT14:DT22" si="87">DZ14-DN14</f>
        <v>0</v>
      </c>
      <c r="DU14" s="58">
        <f t="shared" ref="DU14:DU22" si="88">EA14-DO14</f>
        <v>968</v>
      </c>
      <c r="DV14" s="63">
        <v>0</v>
      </c>
      <c r="DW14" s="60">
        <f t="shared" ref="DW14:DW22" si="89">EC14-DQ14</f>
        <v>20</v>
      </c>
      <c r="DX14" s="63">
        <v>0</v>
      </c>
      <c r="DY14" s="60">
        <v>35575</v>
      </c>
      <c r="DZ14" s="60">
        <v>420</v>
      </c>
      <c r="EA14" s="63">
        <v>6379</v>
      </c>
      <c r="EB14" s="61">
        <f>ROUND(((EA14/DY14-1)*100),1)</f>
        <v>-82.1</v>
      </c>
      <c r="EC14" s="60">
        <v>96</v>
      </c>
      <c r="ED14" s="61">
        <f>ROUND(((EC14/DZ14-1)*100),1)</f>
        <v>-77.099999999999994</v>
      </c>
      <c r="EE14" s="60">
        <f t="shared" ref="EE14:EE22" si="90">EK14-DY14</f>
        <v>6766</v>
      </c>
      <c r="EF14" s="60">
        <f t="shared" ref="EF14:EF22" si="91">EL14-DZ14</f>
        <v>119</v>
      </c>
      <c r="EG14" s="58">
        <f t="shared" ref="EG14:EG22" si="92">EM14-EA14</f>
        <v>0</v>
      </c>
      <c r="EH14" s="61">
        <f>ROUND(((EG14/EE14-1)*100),1)</f>
        <v>-100</v>
      </c>
      <c r="EI14" s="60">
        <f t="shared" ref="EI14:EI22" si="93">EO14-EC14</f>
        <v>0</v>
      </c>
      <c r="EJ14" s="61">
        <f>ROUND(((EI14/EF14-1)*100),1)</f>
        <v>-100</v>
      </c>
      <c r="EK14" s="60">
        <v>42341</v>
      </c>
      <c r="EL14" s="60">
        <v>539</v>
      </c>
      <c r="EM14" s="63">
        <v>6379</v>
      </c>
      <c r="EN14" s="61">
        <f>ROUND(((EM14/EK14-1)*100),1)</f>
        <v>-84.9</v>
      </c>
      <c r="EO14" s="60">
        <v>96</v>
      </c>
      <c r="EP14" s="61">
        <f>ROUND(((EO14/EL14-1)*100),1)</f>
        <v>-82.2</v>
      </c>
    </row>
    <row r="15" spans="1:146" s="8" customFormat="1" ht="16.5" customHeight="1">
      <c r="A15" s="42"/>
      <c r="B15" s="46" t="s">
        <v>38</v>
      </c>
      <c r="C15" s="16">
        <v>228524</v>
      </c>
      <c r="D15" s="16">
        <v>148</v>
      </c>
      <c r="E15" s="16">
        <v>193700</v>
      </c>
      <c r="F15" s="16">
        <v>124</v>
      </c>
      <c r="G15" s="16">
        <v>16741</v>
      </c>
      <c r="H15" s="16">
        <v>412</v>
      </c>
      <c r="I15" s="16">
        <v>8374</v>
      </c>
      <c r="J15" s="16">
        <v>209</v>
      </c>
      <c r="K15" s="16">
        <v>3010</v>
      </c>
      <c r="L15" s="16">
        <v>75</v>
      </c>
      <c r="M15" s="55">
        <v>0</v>
      </c>
      <c r="N15" s="55">
        <v>0</v>
      </c>
      <c r="O15" s="16">
        <v>4132</v>
      </c>
      <c r="P15" s="16">
        <v>72</v>
      </c>
      <c r="Q15" s="55">
        <v>4338</v>
      </c>
      <c r="R15" s="55">
        <v>73</v>
      </c>
      <c r="S15" s="55">
        <v>6275</v>
      </c>
      <c r="T15" s="55">
        <v>118</v>
      </c>
      <c r="U15" s="16">
        <v>0</v>
      </c>
      <c r="V15" s="16">
        <v>0</v>
      </c>
      <c r="W15" s="16">
        <v>0</v>
      </c>
      <c r="X15" s="56">
        <v>0</v>
      </c>
      <c r="Y15" s="16">
        <v>0</v>
      </c>
      <c r="Z15" s="56">
        <v>0</v>
      </c>
      <c r="AA15" s="16">
        <f t="shared" ref="AA15:AC18" si="94">AG15-U15</f>
        <v>43</v>
      </c>
      <c r="AB15" s="16">
        <f t="shared" si="94"/>
        <v>9</v>
      </c>
      <c r="AC15" s="16">
        <f t="shared" si="94"/>
        <v>0</v>
      </c>
      <c r="AD15" s="62">
        <f>ROUND(((AC15/AA15-1)*100),1)</f>
        <v>-100</v>
      </c>
      <c r="AE15" s="16">
        <f t="shared" ref="AE15:AE22" si="95">AK15-Y15</f>
        <v>0</v>
      </c>
      <c r="AF15" s="62">
        <f>ROUND(((AE15/AB15-1)*100),1)</f>
        <v>-100</v>
      </c>
      <c r="AG15" s="55">
        <v>43</v>
      </c>
      <c r="AH15" s="55">
        <v>9</v>
      </c>
      <c r="AI15" s="55">
        <v>0</v>
      </c>
      <c r="AJ15" s="62">
        <f>ROUND(((AI15/AG15-1)*100),1)</f>
        <v>-100</v>
      </c>
      <c r="AK15" s="55">
        <v>0</v>
      </c>
      <c r="AL15" s="62">
        <f>ROUND(((AK15/AH15-1)*100),1)</f>
        <v>-100</v>
      </c>
      <c r="AM15" s="55">
        <f t="shared" si="58"/>
        <v>0</v>
      </c>
      <c r="AN15" s="55">
        <f t="shared" si="59"/>
        <v>0</v>
      </c>
      <c r="AO15" s="55">
        <f t="shared" si="60"/>
        <v>0</v>
      </c>
      <c r="AP15" s="56">
        <v>0</v>
      </c>
      <c r="AQ15" s="55">
        <f t="shared" si="61"/>
        <v>0</v>
      </c>
      <c r="AR15" s="56">
        <v>0</v>
      </c>
      <c r="AS15" s="55">
        <v>43</v>
      </c>
      <c r="AT15" s="55">
        <v>9</v>
      </c>
      <c r="AU15" s="55">
        <v>0</v>
      </c>
      <c r="AV15" s="62">
        <f>ROUND(((AU15/AS15-1)*100),1)</f>
        <v>-100</v>
      </c>
      <c r="AW15" s="55">
        <v>0</v>
      </c>
      <c r="AX15" s="62">
        <f>ROUND(((AW15/AT15-1)*100),1)</f>
        <v>-100</v>
      </c>
      <c r="AY15" s="55">
        <f t="shared" si="62"/>
        <v>0</v>
      </c>
      <c r="AZ15" s="55">
        <f t="shared" si="63"/>
        <v>0</v>
      </c>
      <c r="BA15" s="55">
        <f t="shared" si="64"/>
        <v>0</v>
      </c>
      <c r="BB15" s="56">
        <v>0</v>
      </c>
      <c r="BC15" s="55">
        <f t="shared" si="65"/>
        <v>0</v>
      </c>
      <c r="BD15" s="56">
        <v>0</v>
      </c>
      <c r="BE15" s="55">
        <v>43</v>
      </c>
      <c r="BF15" s="55">
        <v>9</v>
      </c>
      <c r="BG15" s="55">
        <v>0</v>
      </c>
      <c r="BH15" s="62">
        <f>ROUND(((BG15/BE15-1)*100),1)</f>
        <v>-100</v>
      </c>
      <c r="BI15" s="55">
        <v>0</v>
      </c>
      <c r="BJ15" s="62">
        <f>ROUND(((BI15/BF15-1)*100),1)</f>
        <v>-100</v>
      </c>
      <c r="BK15" s="55">
        <f t="shared" si="66"/>
        <v>0</v>
      </c>
      <c r="BL15" s="55">
        <f t="shared" si="67"/>
        <v>0</v>
      </c>
      <c r="BM15" s="55">
        <f t="shared" si="68"/>
        <v>0</v>
      </c>
      <c r="BN15" s="56">
        <v>0</v>
      </c>
      <c r="BO15" s="55">
        <f t="shared" si="69"/>
        <v>0</v>
      </c>
      <c r="BP15" s="56">
        <v>0</v>
      </c>
      <c r="BQ15" s="55">
        <v>43</v>
      </c>
      <c r="BR15" s="55">
        <v>9</v>
      </c>
      <c r="BS15" s="55">
        <v>0</v>
      </c>
      <c r="BT15" s="62">
        <f>ROUND(((BS15/BQ15-1)*100),1)</f>
        <v>-100</v>
      </c>
      <c r="BU15" s="55">
        <v>0</v>
      </c>
      <c r="BV15" s="62">
        <f>ROUND(((BU15/BR15-1)*100),1)</f>
        <v>-100</v>
      </c>
      <c r="BW15" s="55">
        <f t="shared" si="70"/>
        <v>0</v>
      </c>
      <c r="BX15" s="55">
        <f t="shared" si="71"/>
        <v>0</v>
      </c>
      <c r="BY15" s="55">
        <f t="shared" si="72"/>
        <v>0</v>
      </c>
      <c r="BZ15" s="56">
        <v>0</v>
      </c>
      <c r="CA15" s="55">
        <f t="shared" si="73"/>
        <v>0</v>
      </c>
      <c r="CB15" s="56">
        <v>0</v>
      </c>
      <c r="CC15" s="55">
        <v>43</v>
      </c>
      <c r="CD15" s="55">
        <v>9</v>
      </c>
      <c r="CE15" s="55">
        <v>0</v>
      </c>
      <c r="CF15" s="62">
        <f>ROUND(((CE15/CC15-1)*100),1)</f>
        <v>-100</v>
      </c>
      <c r="CG15" s="55">
        <v>0</v>
      </c>
      <c r="CH15" s="62">
        <f>ROUND(((CG15/CD15-1)*100),1)</f>
        <v>-100</v>
      </c>
      <c r="CI15" s="55">
        <f t="shared" si="74"/>
        <v>6232</v>
      </c>
      <c r="CJ15" s="55">
        <f t="shared" si="75"/>
        <v>109</v>
      </c>
      <c r="CK15" s="55">
        <f t="shared" si="76"/>
        <v>0</v>
      </c>
      <c r="CL15" s="62">
        <f>ROUND(((CK15/CI15-1)*100),1)</f>
        <v>-100</v>
      </c>
      <c r="CM15" s="55">
        <f t="shared" si="77"/>
        <v>0</v>
      </c>
      <c r="CN15" s="62">
        <f>ROUND(((CM15/CJ15-1)*100),1)</f>
        <v>-100</v>
      </c>
      <c r="CO15" s="55">
        <v>6275</v>
      </c>
      <c r="CP15" s="55">
        <v>118</v>
      </c>
      <c r="CQ15" s="55">
        <v>0</v>
      </c>
      <c r="CR15" s="62">
        <f>ROUND(((CQ15/CO15-1)*100),1)</f>
        <v>-100</v>
      </c>
      <c r="CS15" s="55">
        <v>0</v>
      </c>
      <c r="CT15" s="62">
        <f>ROUND(((CS15/CP15-1)*100),1)</f>
        <v>-100</v>
      </c>
      <c r="CU15" s="55">
        <f t="shared" si="78"/>
        <v>0</v>
      </c>
      <c r="CV15" s="55">
        <f t="shared" si="79"/>
        <v>0</v>
      </c>
      <c r="CW15" s="55">
        <f t="shared" si="80"/>
        <v>0</v>
      </c>
      <c r="CX15" s="56">
        <v>0</v>
      </c>
      <c r="CY15" s="55">
        <f t="shared" si="81"/>
        <v>0</v>
      </c>
      <c r="CZ15" s="56">
        <v>0</v>
      </c>
      <c r="DA15" s="55">
        <v>6275</v>
      </c>
      <c r="DB15" s="55">
        <v>118</v>
      </c>
      <c r="DC15" s="55">
        <v>0</v>
      </c>
      <c r="DD15" s="62">
        <f>ROUND(((DC15/DA15-1)*100),1)</f>
        <v>-100</v>
      </c>
      <c r="DE15" s="55">
        <v>0</v>
      </c>
      <c r="DF15" s="62">
        <f>ROUND(((DE15/DB15-1)*100),1)</f>
        <v>-100</v>
      </c>
      <c r="DG15" s="55">
        <f t="shared" si="82"/>
        <v>0</v>
      </c>
      <c r="DH15" s="55">
        <f t="shared" si="83"/>
        <v>0</v>
      </c>
      <c r="DI15" s="55">
        <f t="shared" si="84"/>
        <v>0</v>
      </c>
      <c r="DJ15" s="56">
        <v>0</v>
      </c>
      <c r="DK15" s="55">
        <f t="shared" si="85"/>
        <v>0</v>
      </c>
      <c r="DL15" s="56">
        <v>0</v>
      </c>
      <c r="DM15" s="55">
        <v>6275</v>
      </c>
      <c r="DN15" s="55">
        <v>118</v>
      </c>
      <c r="DO15" s="55">
        <v>0</v>
      </c>
      <c r="DP15" s="62">
        <f>ROUND(((DO15/DM15-1)*100),1)</f>
        <v>-100</v>
      </c>
      <c r="DQ15" s="55">
        <v>0</v>
      </c>
      <c r="DR15" s="62">
        <f>ROUND(((DQ15/DN15-1)*100),1)</f>
        <v>-100</v>
      </c>
      <c r="DS15" s="55">
        <f t="shared" si="86"/>
        <v>0</v>
      </c>
      <c r="DT15" s="55">
        <f t="shared" si="87"/>
        <v>0</v>
      </c>
      <c r="DU15" s="55">
        <f t="shared" si="88"/>
        <v>6002</v>
      </c>
      <c r="DV15" s="56">
        <v>0</v>
      </c>
      <c r="DW15" s="55">
        <f t="shared" si="89"/>
        <v>105</v>
      </c>
      <c r="DX15" s="56">
        <v>0</v>
      </c>
      <c r="DY15" s="55">
        <v>6275</v>
      </c>
      <c r="DZ15" s="55">
        <v>118</v>
      </c>
      <c r="EA15" s="55">
        <v>6002</v>
      </c>
      <c r="EB15" s="62">
        <f>ROUND(((EA15/DY15-1)*100),1)</f>
        <v>-4.4000000000000004</v>
      </c>
      <c r="EC15" s="55">
        <v>105</v>
      </c>
      <c r="ED15" s="62">
        <f>ROUND(((EC15/DZ15-1)*100),1)</f>
        <v>-11</v>
      </c>
      <c r="EE15" s="55">
        <f t="shared" si="90"/>
        <v>0</v>
      </c>
      <c r="EF15" s="55">
        <f t="shared" si="91"/>
        <v>0</v>
      </c>
      <c r="EG15" s="55">
        <f t="shared" si="92"/>
        <v>0</v>
      </c>
      <c r="EH15" s="56">
        <v>0</v>
      </c>
      <c r="EI15" s="55">
        <f t="shared" si="93"/>
        <v>0</v>
      </c>
      <c r="EJ15" s="56">
        <v>0</v>
      </c>
      <c r="EK15" s="55">
        <v>6275</v>
      </c>
      <c r="EL15" s="55">
        <v>118</v>
      </c>
      <c r="EM15" s="55">
        <v>6002</v>
      </c>
      <c r="EN15" s="62">
        <f>ROUND(((EM15/EK15-1)*100),1)</f>
        <v>-4.4000000000000004</v>
      </c>
      <c r="EO15" s="55">
        <v>105</v>
      </c>
      <c r="EP15" s="62">
        <f>ROUND(((EO15/EL15-1)*100),1)</f>
        <v>-11</v>
      </c>
    </row>
    <row r="16" spans="1:146" s="8" customFormat="1" ht="16.5" customHeight="1">
      <c r="A16" s="42" t="s">
        <v>7</v>
      </c>
      <c r="B16" s="46" t="s">
        <v>46</v>
      </c>
      <c r="C16" s="16">
        <v>0</v>
      </c>
      <c r="D16" s="16">
        <v>1</v>
      </c>
      <c r="E16" s="16">
        <v>1</v>
      </c>
      <c r="F16" s="16">
        <v>1</v>
      </c>
      <c r="G16" s="16">
        <v>0</v>
      </c>
      <c r="H16" s="16">
        <v>0</v>
      </c>
      <c r="I16" s="16">
        <v>30</v>
      </c>
      <c r="J16" s="16">
        <v>1</v>
      </c>
      <c r="K16" s="16">
        <v>3033</v>
      </c>
      <c r="L16" s="16">
        <v>63</v>
      </c>
      <c r="M16" s="55">
        <v>6514</v>
      </c>
      <c r="N16" s="55">
        <v>94</v>
      </c>
      <c r="O16" s="16">
        <v>5877</v>
      </c>
      <c r="P16" s="16">
        <v>71</v>
      </c>
      <c r="Q16" s="55">
        <v>2628</v>
      </c>
      <c r="R16" s="55">
        <v>52</v>
      </c>
      <c r="S16" s="55">
        <v>3074</v>
      </c>
      <c r="T16" s="55">
        <v>40</v>
      </c>
      <c r="U16" s="16">
        <v>0</v>
      </c>
      <c r="V16" s="16">
        <v>0</v>
      </c>
      <c r="W16" s="16">
        <v>0</v>
      </c>
      <c r="X16" s="56">
        <v>0</v>
      </c>
      <c r="Y16" s="16">
        <v>0</v>
      </c>
      <c r="Z16" s="56">
        <v>0</v>
      </c>
      <c r="AA16" s="16">
        <f t="shared" si="94"/>
        <v>0</v>
      </c>
      <c r="AB16" s="16">
        <f t="shared" si="94"/>
        <v>0</v>
      </c>
      <c r="AC16" s="16">
        <f t="shared" si="94"/>
        <v>0</v>
      </c>
      <c r="AD16" s="56">
        <v>0</v>
      </c>
      <c r="AE16" s="16">
        <f t="shared" si="95"/>
        <v>0</v>
      </c>
      <c r="AF16" s="56">
        <v>0</v>
      </c>
      <c r="AG16" s="55">
        <v>0</v>
      </c>
      <c r="AH16" s="55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f t="shared" si="58"/>
        <v>49</v>
      </c>
      <c r="AN16" s="55">
        <f t="shared" si="59"/>
        <v>1</v>
      </c>
      <c r="AO16" s="55">
        <f t="shared" si="60"/>
        <v>0</v>
      </c>
      <c r="AP16" s="62">
        <f>ROUND(((AO16/AM16-1)*100),1)</f>
        <v>-100</v>
      </c>
      <c r="AQ16" s="55">
        <f t="shared" si="61"/>
        <v>0</v>
      </c>
      <c r="AR16" s="62">
        <f>ROUND(((AQ16/AN16-1)*100),1)</f>
        <v>-100</v>
      </c>
      <c r="AS16" s="55">
        <v>49</v>
      </c>
      <c r="AT16" s="55">
        <v>1</v>
      </c>
      <c r="AU16" s="55">
        <v>0</v>
      </c>
      <c r="AV16" s="62">
        <f>ROUND(((AU16/AS16-1)*100),1)</f>
        <v>-100</v>
      </c>
      <c r="AW16" s="55">
        <v>0</v>
      </c>
      <c r="AX16" s="62">
        <f>ROUND(((AW16/AT16-1)*100),1)</f>
        <v>-100</v>
      </c>
      <c r="AY16" s="55">
        <f t="shared" si="62"/>
        <v>0</v>
      </c>
      <c r="AZ16" s="55">
        <f t="shared" si="63"/>
        <v>0</v>
      </c>
      <c r="BA16" s="55">
        <f t="shared" si="64"/>
        <v>0</v>
      </c>
      <c r="BB16" s="56">
        <v>0</v>
      </c>
      <c r="BC16" s="55">
        <f t="shared" si="65"/>
        <v>0</v>
      </c>
      <c r="BD16" s="56">
        <v>0</v>
      </c>
      <c r="BE16" s="55">
        <v>49</v>
      </c>
      <c r="BF16" s="55">
        <v>1</v>
      </c>
      <c r="BG16" s="55">
        <v>0</v>
      </c>
      <c r="BH16" s="62">
        <f>ROUND(((BG16/BE16-1)*100),1)</f>
        <v>-100</v>
      </c>
      <c r="BI16" s="55">
        <v>0</v>
      </c>
      <c r="BJ16" s="62">
        <f>ROUND(((BI16/BF16-1)*100),1)</f>
        <v>-100</v>
      </c>
      <c r="BK16" s="55">
        <f t="shared" si="66"/>
        <v>0</v>
      </c>
      <c r="BL16" s="55">
        <f t="shared" si="67"/>
        <v>0</v>
      </c>
      <c r="BM16" s="55">
        <f t="shared" si="68"/>
        <v>0</v>
      </c>
      <c r="BN16" s="56">
        <v>0</v>
      </c>
      <c r="BO16" s="55">
        <f t="shared" si="69"/>
        <v>0</v>
      </c>
      <c r="BP16" s="56">
        <v>0</v>
      </c>
      <c r="BQ16" s="55">
        <v>49</v>
      </c>
      <c r="BR16" s="55">
        <v>1</v>
      </c>
      <c r="BS16" s="55">
        <v>0</v>
      </c>
      <c r="BT16" s="62">
        <f>ROUND(((BS16/BQ16-1)*100),1)</f>
        <v>-100</v>
      </c>
      <c r="BU16" s="55">
        <v>0</v>
      </c>
      <c r="BV16" s="62">
        <f>ROUND(((BU16/BR16-1)*100),1)</f>
        <v>-100</v>
      </c>
      <c r="BW16" s="55">
        <f t="shared" si="70"/>
        <v>0</v>
      </c>
      <c r="BX16" s="55">
        <f t="shared" si="71"/>
        <v>0</v>
      </c>
      <c r="BY16" s="55">
        <f t="shared" si="72"/>
        <v>0</v>
      </c>
      <c r="BZ16" s="56">
        <v>0</v>
      </c>
      <c r="CA16" s="55">
        <f t="shared" si="73"/>
        <v>0</v>
      </c>
      <c r="CB16" s="56">
        <v>0</v>
      </c>
      <c r="CC16" s="55">
        <v>49</v>
      </c>
      <c r="CD16" s="55">
        <v>1</v>
      </c>
      <c r="CE16" s="55">
        <v>0</v>
      </c>
      <c r="CF16" s="62">
        <f>ROUND(((CE16/CC16-1)*100),1)</f>
        <v>-100</v>
      </c>
      <c r="CG16" s="55">
        <v>0</v>
      </c>
      <c r="CH16" s="62">
        <f>ROUND(((CG16/CD16-1)*100),1)</f>
        <v>-100</v>
      </c>
      <c r="CI16" s="55">
        <f t="shared" si="74"/>
        <v>0</v>
      </c>
      <c r="CJ16" s="55">
        <f t="shared" si="75"/>
        <v>0</v>
      </c>
      <c r="CK16" s="55">
        <f t="shared" si="76"/>
        <v>557</v>
      </c>
      <c r="CL16" s="56">
        <v>0</v>
      </c>
      <c r="CM16" s="55">
        <f t="shared" si="77"/>
        <v>7</v>
      </c>
      <c r="CN16" s="56">
        <v>0</v>
      </c>
      <c r="CO16" s="55">
        <v>49</v>
      </c>
      <c r="CP16" s="55">
        <v>1</v>
      </c>
      <c r="CQ16" s="55">
        <v>557</v>
      </c>
      <c r="CR16" s="62">
        <f>ROUND(((CQ16/CO16-1)*100),1)</f>
        <v>1036.7</v>
      </c>
      <c r="CS16" s="55">
        <v>7</v>
      </c>
      <c r="CT16" s="62">
        <f>ROUND(((CS16/CP16-1)*100),1)</f>
        <v>600</v>
      </c>
      <c r="CU16" s="55">
        <f t="shared" si="78"/>
        <v>0</v>
      </c>
      <c r="CV16" s="55">
        <f t="shared" si="79"/>
        <v>0</v>
      </c>
      <c r="CW16" s="55">
        <f t="shared" si="80"/>
        <v>0</v>
      </c>
      <c r="CX16" s="56">
        <v>0</v>
      </c>
      <c r="CY16" s="55">
        <f t="shared" si="81"/>
        <v>0</v>
      </c>
      <c r="CZ16" s="56">
        <v>0</v>
      </c>
      <c r="DA16" s="55">
        <v>49</v>
      </c>
      <c r="DB16" s="55">
        <v>1</v>
      </c>
      <c r="DC16" s="55">
        <v>557</v>
      </c>
      <c r="DD16" s="62">
        <f>ROUND(((DC16/DA16-1)*100),1)</f>
        <v>1036.7</v>
      </c>
      <c r="DE16" s="55">
        <v>7</v>
      </c>
      <c r="DF16" s="62">
        <f>ROUND(((DE16/DB16-1)*100),1)</f>
        <v>600</v>
      </c>
      <c r="DG16" s="55">
        <f t="shared" si="82"/>
        <v>0</v>
      </c>
      <c r="DH16" s="55">
        <f t="shared" si="83"/>
        <v>0</v>
      </c>
      <c r="DI16" s="55">
        <f t="shared" si="84"/>
        <v>0</v>
      </c>
      <c r="DJ16" s="56">
        <v>0</v>
      </c>
      <c r="DK16" s="55">
        <f t="shared" si="85"/>
        <v>0</v>
      </c>
      <c r="DL16" s="56">
        <v>0</v>
      </c>
      <c r="DM16" s="55">
        <v>49</v>
      </c>
      <c r="DN16" s="55">
        <v>1</v>
      </c>
      <c r="DO16" s="55">
        <v>557</v>
      </c>
      <c r="DP16" s="62">
        <f>ROUND(((DO16/DM16-1)*100),1)</f>
        <v>1036.7</v>
      </c>
      <c r="DQ16" s="55">
        <v>7</v>
      </c>
      <c r="DR16" s="62">
        <f>ROUND(((DQ16/DN16-1)*100),1)</f>
        <v>600</v>
      </c>
      <c r="DS16" s="55">
        <f t="shared" si="86"/>
        <v>0</v>
      </c>
      <c r="DT16" s="55">
        <f t="shared" si="87"/>
        <v>0</v>
      </c>
      <c r="DU16" s="55">
        <f t="shared" si="88"/>
        <v>0</v>
      </c>
      <c r="DV16" s="56">
        <v>0</v>
      </c>
      <c r="DW16" s="55">
        <f t="shared" si="89"/>
        <v>0</v>
      </c>
      <c r="DX16" s="56">
        <v>0</v>
      </c>
      <c r="DY16" s="55">
        <v>49</v>
      </c>
      <c r="DZ16" s="55">
        <v>1</v>
      </c>
      <c r="EA16" s="55">
        <v>557</v>
      </c>
      <c r="EB16" s="62">
        <f>ROUND(((EA16/DY16-1)*100),1)</f>
        <v>1036.7</v>
      </c>
      <c r="EC16" s="55">
        <v>7</v>
      </c>
      <c r="ED16" s="62">
        <f>ROUND(((EC16/DZ16-1)*100),1)</f>
        <v>600</v>
      </c>
      <c r="EE16" s="55">
        <f t="shared" si="90"/>
        <v>0</v>
      </c>
      <c r="EF16" s="55">
        <f t="shared" si="91"/>
        <v>0</v>
      </c>
      <c r="EG16" s="55">
        <f t="shared" si="92"/>
        <v>0</v>
      </c>
      <c r="EH16" s="56">
        <v>0</v>
      </c>
      <c r="EI16" s="55">
        <f t="shared" si="93"/>
        <v>0</v>
      </c>
      <c r="EJ16" s="56">
        <v>0</v>
      </c>
      <c r="EK16" s="55">
        <v>49</v>
      </c>
      <c r="EL16" s="55">
        <v>1</v>
      </c>
      <c r="EM16" s="55">
        <v>557</v>
      </c>
      <c r="EN16" s="62">
        <f>ROUND(((EM16/EK16-1)*100),1)</f>
        <v>1036.7</v>
      </c>
      <c r="EO16" s="55">
        <v>7</v>
      </c>
      <c r="EP16" s="62">
        <f>ROUND(((EO16/EL16-1)*100),1)</f>
        <v>600</v>
      </c>
    </row>
    <row r="17" spans="1:146" s="43" customFormat="1" ht="16.5" customHeight="1">
      <c r="A17" s="42"/>
      <c r="B17" s="46" t="s">
        <v>247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81</v>
      </c>
      <c r="T17" s="55">
        <v>2</v>
      </c>
      <c r="U17" s="55">
        <v>0</v>
      </c>
      <c r="V17" s="55">
        <v>0</v>
      </c>
      <c r="W17" s="55">
        <v>0</v>
      </c>
      <c r="X17" s="56">
        <v>0</v>
      </c>
      <c r="Y17" s="55">
        <v>0</v>
      </c>
      <c r="Z17" s="56"/>
      <c r="AA17" s="55">
        <f t="shared" si="94"/>
        <v>0</v>
      </c>
      <c r="AB17" s="55">
        <f t="shared" si="94"/>
        <v>0</v>
      </c>
      <c r="AC17" s="55">
        <f t="shared" si="94"/>
        <v>0</v>
      </c>
      <c r="AD17" s="56">
        <v>0</v>
      </c>
      <c r="AE17" s="55">
        <f t="shared" si="95"/>
        <v>0</v>
      </c>
      <c r="AF17" s="56">
        <v>0</v>
      </c>
      <c r="AG17" s="55">
        <v>0</v>
      </c>
      <c r="AH17" s="55">
        <v>0</v>
      </c>
      <c r="AI17" s="55">
        <v>0</v>
      </c>
      <c r="AJ17" s="56">
        <v>0</v>
      </c>
      <c r="AK17" s="55">
        <v>0</v>
      </c>
      <c r="AL17" s="56">
        <v>0</v>
      </c>
      <c r="AM17" s="55">
        <f t="shared" si="58"/>
        <v>0</v>
      </c>
      <c r="AN17" s="55">
        <f t="shared" si="59"/>
        <v>0</v>
      </c>
      <c r="AO17" s="55">
        <f t="shared" si="60"/>
        <v>0</v>
      </c>
      <c r="AP17" s="56">
        <v>0</v>
      </c>
      <c r="AQ17" s="55">
        <f t="shared" si="61"/>
        <v>0</v>
      </c>
      <c r="AR17" s="56">
        <v>0</v>
      </c>
      <c r="AS17" s="55">
        <v>0</v>
      </c>
      <c r="AT17" s="55">
        <v>0</v>
      </c>
      <c r="AU17" s="55">
        <v>0</v>
      </c>
      <c r="AV17" s="56">
        <v>0</v>
      </c>
      <c r="AW17" s="55">
        <v>0</v>
      </c>
      <c r="AX17" s="56">
        <v>0</v>
      </c>
      <c r="AY17" s="55">
        <f t="shared" si="62"/>
        <v>0</v>
      </c>
      <c r="AZ17" s="55">
        <f t="shared" si="63"/>
        <v>0</v>
      </c>
      <c r="BA17" s="55">
        <f t="shared" si="64"/>
        <v>0</v>
      </c>
      <c r="BB17" s="56">
        <v>0</v>
      </c>
      <c r="BC17" s="55">
        <f t="shared" si="65"/>
        <v>0</v>
      </c>
      <c r="BD17" s="56">
        <v>0</v>
      </c>
      <c r="BE17" s="55">
        <v>0</v>
      </c>
      <c r="BF17" s="55">
        <v>0</v>
      </c>
      <c r="BG17" s="55">
        <v>0</v>
      </c>
      <c r="BH17" s="56">
        <v>0</v>
      </c>
      <c r="BI17" s="55">
        <v>0</v>
      </c>
      <c r="BJ17" s="56">
        <v>0</v>
      </c>
      <c r="BK17" s="55">
        <f t="shared" si="66"/>
        <v>81</v>
      </c>
      <c r="BL17" s="55">
        <f t="shared" si="67"/>
        <v>2</v>
      </c>
      <c r="BM17" s="55">
        <f t="shared" si="68"/>
        <v>0</v>
      </c>
      <c r="BN17" s="62">
        <f>ROUND(((BM17/BK17-1)*100),1)</f>
        <v>-100</v>
      </c>
      <c r="BO17" s="55">
        <f t="shared" si="69"/>
        <v>0</v>
      </c>
      <c r="BP17" s="62">
        <f>ROUND(((BO17/BL17-1)*100),1)</f>
        <v>-100</v>
      </c>
      <c r="BQ17" s="55">
        <v>81</v>
      </c>
      <c r="BR17" s="55">
        <v>2</v>
      </c>
      <c r="BS17" s="55">
        <v>0</v>
      </c>
      <c r="BT17" s="62">
        <f>ROUND(((BS17/BQ17-1)*100),1)</f>
        <v>-100</v>
      </c>
      <c r="BU17" s="55">
        <v>0</v>
      </c>
      <c r="BV17" s="62">
        <f>ROUND(((BU17/BR17-1)*100),1)</f>
        <v>-100</v>
      </c>
      <c r="BW17" s="55">
        <f t="shared" si="70"/>
        <v>0</v>
      </c>
      <c r="BX17" s="55">
        <f t="shared" si="71"/>
        <v>0</v>
      </c>
      <c r="BY17" s="55">
        <f t="shared" si="72"/>
        <v>0</v>
      </c>
      <c r="BZ17" s="56">
        <v>0</v>
      </c>
      <c r="CA17" s="55">
        <f t="shared" si="73"/>
        <v>0</v>
      </c>
      <c r="CB17" s="56">
        <v>0</v>
      </c>
      <c r="CC17" s="55">
        <v>81</v>
      </c>
      <c r="CD17" s="55">
        <v>2</v>
      </c>
      <c r="CE17" s="55">
        <v>0</v>
      </c>
      <c r="CF17" s="62">
        <f>ROUND(((CE17/CC17-1)*100),1)</f>
        <v>-100</v>
      </c>
      <c r="CG17" s="55">
        <v>0</v>
      </c>
      <c r="CH17" s="62">
        <f>ROUND(((CG17/CD17-1)*100),1)</f>
        <v>-100</v>
      </c>
      <c r="CI17" s="55">
        <f t="shared" si="74"/>
        <v>0</v>
      </c>
      <c r="CJ17" s="55">
        <f t="shared" si="75"/>
        <v>0</v>
      </c>
      <c r="CK17" s="55">
        <f t="shared" si="76"/>
        <v>0</v>
      </c>
      <c r="CL17" s="56">
        <v>0</v>
      </c>
      <c r="CM17" s="55">
        <f t="shared" si="77"/>
        <v>0</v>
      </c>
      <c r="CN17" s="56">
        <v>0</v>
      </c>
      <c r="CO17" s="55">
        <v>81</v>
      </c>
      <c r="CP17" s="55">
        <v>2</v>
      </c>
      <c r="CQ17" s="55">
        <v>0</v>
      </c>
      <c r="CR17" s="62">
        <f>ROUND(((CQ17/CO17-1)*100),1)</f>
        <v>-100</v>
      </c>
      <c r="CS17" s="55">
        <v>0</v>
      </c>
      <c r="CT17" s="62">
        <f>ROUND(((CS17/CP17-1)*100),1)</f>
        <v>-100</v>
      </c>
      <c r="CU17" s="55">
        <f t="shared" si="78"/>
        <v>0</v>
      </c>
      <c r="CV17" s="55">
        <f t="shared" si="79"/>
        <v>0</v>
      </c>
      <c r="CW17" s="55">
        <f t="shared" si="80"/>
        <v>0</v>
      </c>
      <c r="CX17" s="56">
        <v>0</v>
      </c>
      <c r="CY17" s="55">
        <f t="shared" si="81"/>
        <v>0</v>
      </c>
      <c r="CZ17" s="56">
        <v>0</v>
      </c>
      <c r="DA17" s="55">
        <v>81</v>
      </c>
      <c r="DB17" s="55">
        <v>2</v>
      </c>
      <c r="DC17" s="55">
        <v>0</v>
      </c>
      <c r="DD17" s="62">
        <f>ROUND(((DC17/DA17-1)*100),1)</f>
        <v>-100</v>
      </c>
      <c r="DE17" s="55">
        <v>0</v>
      </c>
      <c r="DF17" s="62">
        <f>ROUND(((DE17/DB17-1)*100),1)</f>
        <v>-100</v>
      </c>
      <c r="DG17" s="55">
        <f t="shared" si="82"/>
        <v>0</v>
      </c>
      <c r="DH17" s="55">
        <f t="shared" si="83"/>
        <v>0</v>
      </c>
      <c r="DI17" s="55">
        <f t="shared" si="84"/>
        <v>0</v>
      </c>
      <c r="DJ17" s="56">
        <v>0</v>
      </c>
      <c r="DK17" s="55">
        <f t="shared" si="85"/>
        <v>0</v>
      </c>
      <c r="DL17" s="56">
        <v>0</v>
      </c>
      <c r="DM17" s="55">
        <v>81</v>
      </c>
      <c r="DN17" s="55">
        <v>2</v>
      </c>
      <c r="DO17" s="55">
        <v>0</v>
      </c>
      <c r="DP17" s="62">
        <f>ROUND(((DO17/DM17-1)*100),1)</f>
        <v>-100</v>
      </c>
      <c r="DQ17" s="55">
        <v>0</v>
      </c>
      <c r="DR17" s="62">
        <f>ROUND(((DQ17/DN17-1)*100),1)</f>
        <v>-100</v>
      </c>
      <c r="DS17" s="55">
        <f t="shared" si="86"/>
        <v>0</v>
      </c>
      <c r="DT17" s="55">
        <f t="shared" si="87"/>
        <v>0</v>
      </c>
      <c r="DU17" s="55">
        <f t="shared" si="88"/>
        <v>0</v>
      </c>
      <c r="DV17" s="56">
        <v>0</v>
      </c>
      <c r="DW17" s="55">
        <f t="shared" si="89"/>
        <v>0</v>
      </c>
      <c r="DX17" s="56">
        <v>0</v>
      </c>
      <c r="DY17" s="55">
        <v>81</v>
      </c>
      <c r="DZ17" s="55">
        <v>2</v>
      </c>
      <c r="EA17" s="55">
        <v>0</v>
      </c>
      <c r="EB17" s="62">
        <f>ROUND(((EA17/DY17-1)*100),1)</f>
        <v>-100</v>
      </c>
      <c r="EC17" s="55">
        <v>0</v>
      </c>
      <c r="ED17" s="62">
        <f>ROUND(((EC17/DZ17-1)*100),1)</f>
        <v>-100</v>
      </c>
      <c r="EE17" s="55">
        <f t="shared" si="90"/>
        <v>0</v>
      </c>
      <c r="EF17" s="55">
        <f t="shared" si="91"/>
        <v>0</v>
      </c>
      <c r="EG17" s="55">
        <f t="shared" si="92"/>
        <v>0</v>
      </c>
      <c r="EH17" s="56">
        <v>0</v>
      </c>
      <c r="EI17" s="55">
        <f t="shared" si="93"/>
        <v>0</v>
      </c>
      <c r="EJ17" s="56">
        <v>0</v>
      </c>
      <c r="EK17" s="55">
        <v>81</v>
      </c>
      <c r="EL17" s="55">
        <v>2</v>
      </c>
      <c r="EM17" s="55">
        <v>0</v>
      </c>
      <c r="EN17" s="62">
        <f>ROUND(((EM17/EK17-1)*100),1)</f>
        <v>-100</v>
      </c>
      <c r="EO17" s="55">
        <v>0</v>
      </c>
      <c r="EP17" s="62">
        <f>ROUND(((EO17/EL17-1)*100),1)</f>
        <v>-100</v>
      </c>
    </row>
    <row r="18" spans="1:146" s="43" customFormat="1" ht="16.5" customHeight="1">
      <c r="A18" s="42"/>
      <c r="B18" s="46" t="s">
        <v>289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6">
        <v>0</v>
      </c>
      <c r="Y18" s="55">
        <v>0</v>
      </c>
      <c r="Z18" s="56">
        <v>0</v>
      </c>
      <c r="AA18" s="55">
        <f t="shared" si="94"/>
        <v>0</v>
      </c>
      <c r="AB18" s="55">
        <f t="shared" si="94"/>
        <v>0</v>
      </c>
      <c r="AC18" s="55">
        <f t="shared" si="94"/>
        <v>896</v>
      </c>
      <c r="AD18" s="56">
        <v>0</v>
      </c>
      <c r="AE18" s="55">
        <f t="shared" si="95"/>
        <v>6</v>
      </c>
      <c r="AF18" s="56">
        <v>0</v>
      </c>
      <c r="AG18" s="55">
        <v>0</v>
      </c>
      <c r="AH18" s="55">
        <v>0</v>
      </c>
      <c r="AI18" s="55">
        <v>896</v>
      </c>
      <c r="AJ18" s="56">
        <v>0</v>
      </c>
      <c r="AK18" s="55">
        <v>6</v>
      </c>
      <c r="AL18" s="56">
        <v>0</v>
      </c>
      <c r="AM18" s="55">
        <f t="shared" si="58"/>
        <v>0</v>
      </c>
      <c r="AN18" s="55">
        <f t="shared" si="59"/>
        <v>0</v>
      </c>
      <c r="AO18" s="55">
        <f t="shared" si="60"/>
        <v>0</v>
      </c>
      <c r="AP18" s="56">
        <v>0</v>
      </c>
      <c r="AQ18" s="55">
        <f t="shared" si="61"/>
        <v>0</v>
      </c>
      <c r="AR18" s="56">
        <v>0</v>
      </c>
      <c r="AS18" s="55">
        <v>0</v>
      </c>
      <c r="AT18" s="55">
        <v>0</v>
      </c>
      <c r="AU18" s="55">
        <v>896</v>
      </c>
      <c r="AV18" s="56">
        <v>0</v>
      </c>
      <c r="AW18" s="55">
        <v>6</v>
      </c>
      <c r="AX18" s="56">
        <v>0</v>
      </c>
      <c r="AY18" s="55">
        <f t="shared" si="62"/>
        <v>0</v>
      </c>
      <c r="AZ18" s="55">
        <f t="shared" si="63"/>
        <v>0</v>
      </c>
      <c r="BA18" s="55">
        <f t="shared" si="64"/>
        <v>0</v>
      </c>
      <c r="BB18" s="56">
        <v>0</v>
      </c>
      <c r="BC18" s="55">
        <f t="shared" si="65"/>
        <v>0</v>
      </c>
      <c r="BD18" s="56">
        <v>0</v>
      </c>
      <c r="BE18" s="55">
        <v>0</v>
      </c>
      <c r="BF18" s="55">
        <v>0</v>
      </c>
      <c r="BG18" s="55">
        <v>896</v>
      </c>
      <c r="BH18" s="56">
        <v>0</v>
      </c>
      <c r="BI18" s="55">
        <v>6</v>
      </c>
      <c r="BJ18" s="56">
        <v>0</v>
      </c>
      <c r="BK18" s="55">
        <f t="shared" si="66"/>
        <v>0</v>
      </c>
      <c r="BL18" s="55">
        <f t="shared" si="67"/>
        <v>0</v>
      </c>
      <c r="BM18" s="55">
        <f t="shared" si="68"/>
        <v>0</v>
      </c>
      <c r="BN18" s="56">
        <v>0</v>
      </c>
      <c r="BO18" s="55">
        <f t="shared" si="69"/>
        <v>0</v>
      </c>
      <c r="BP18" s="56">
        <v>0</v>
      </c>
      <c r="BQ18" s="55">
        <v>0</v>
      </c>
      <c r="BR18" s="55">
        <v>0</v>
      </c>
      <c r="BS18" s="55">
        <v>896</v>
      </c>
      <c r="BT18" s="56">
        <v>0</v>
      </c>
      <c r="BU18" s="55">
        <v>6</v>
      </c>
      <c r="BV18" s="56">
        <v>0</v>
      </c>
      <c r="BW18" s="55">
        <f t="shared" si="70"/>
        <v>0</v>
      </c>
      <c r="BX18" s="55">
        <f t="shared" si="71"/>
        <v>0</v>
      </c>
      <c r="BY18" s="55">
        <f t="shared" si="72"/>
        <v>0</v>
      </c>
      <c r="BZ18" s="56">
        <v>0</v>
      </c>
      <c r="CA18" s="55">
        <f t="shared" si="73"/>
        <v>0</v>
      </c>
      <c r="CB18" s="56">
        <v>0</v>
      </c>
      <c r="CC18" s="55">
        <v>0</v>
      </c>
      <c r="CD18" s="55">
        <v>0</v>
      </c>
      <c r="CE18" s="55">
        <v>896</v>
      </c>
      <c r="CF18" s="56">
        <v>0</v>
      </c>
      <c r="CG18" s="55">
        <v>6</v>
      </c>
      <c r="CH18" s="56">
        <v>0</v>
      </c>
      <c r="CI18" s="55">
        <f t="shared" si="74"/>
        <v>0</v>
      </c>
      <c r="CJ18" s="55">
        <f t="shared" si="75"/>
        <v>0</v>
      </c>
      <c r="CK18" s="55">
        <f t="shared" si="76"/>
        <v>0</v>
      </c>
      <c r="CL18" s="56">
        <v>0</v>
      </c>
      <c r="CM18" s="55">
        <f t="shared" si="77"/>
        <v>0</v>
      </c>
      <c r="CN18" s="56">
        <v>0</v>
      </c>
      <c r="CO18" s="55">
        <v>0</v>
      </c>
      <c r="CP18" s="55">
        <v>0</v>
      </c>
      <c r="CQ18" s="55">
        <v>896</v>
      </c>
      <c r="CR18" s="56">
        <v>0</v>
      </c>
      <c r="CS18" s="55">
        <v>6</v>
      </c>
      <c r="CT18" s="56">
        <v>0</v>
      </c>
      <c r="CU18" s="55">
        <f t="shared" si="78"/>
        <v>0</v>
      </c>
      <c r="CV18" s="55">
        <f t="shared" si="79"/>
        <v>0</v>
      </c>
      <c r="CW18" s="55">
        <f t="shared" si="80"/>
        <v>0</v>
      </c>
      <c r="CX18" s="56">
        <v>0</v>
      </c>
      <c r="CY18" s="55">
        <f t="shared" si="81"/>
        <v>0</v>
      </c>
      <c r="CZ18" s="56">
        <v>0</v>
      </c>
      <c r="DA18" s="55">
        <v>0</v>
      </c>
      <c r="DB18" s="55">
        <v>0</v>
      </c>
      <c r="DC18" s="55">
        <v>896</v>
      </c>
      <c r="DD18" s="56">
        <v>0</v>
      </c>
      <c r="DE18" s="55">
        <v>6</v>
      </c>
      <c r="DF18" s="56">
        <v>0</v>
      </c>
      <c r="DG18" s="55">
        <f t="shared" si="82"/>
        <v>0</v>
      </c>
      <c r="DH18" s="55">
        <f t="shared" si="83"/>
        <v>0</v>
      </c>
      <c r="DI18" s="55">
        <f t="shared" si="84"/>
        <v>0</v>
      </c>
      <c r="DJ18" s="56">
        <v>0</v>
      </c>
      <c r="DK18" s="55">
        <f t="shared" si="85"/>
        <v>0</v>
      </c>
      <c r="DL18" s="56">
        <v>0</v>
      </c>
      <c r="DM18" s="55">
        <v>0</v>
      </c>
      <c r="DN18" s="55">
        <v>0</v>
      </c>
      <c r="DO18" s="55">
        <v>896</v>
      </c>
      <c r="DP18" s="56">
        <v>0</v>
      </c>
      <c r="DQ18" s="55">
        <v>6</v>
      </c>
      <c r="DR18" s="56">
        <v>0</v>
      </c>
      <c r="DS18" s="55">
        <f t="shared" si="86"/>
        <v>0</v>
      </c>
      <c r="DT18" s="55">
        <f t="shared" si="87"/>
        <v>0</v>
      </c>
      <c r="DU18" s="55">
        <f t="shared" si="88"/>
        <v>0</v>
      </c>
      <c r="DV18" s="56">
        <v>0</v>
      </c>
      <c r="DW18" s="55">
        <f t="shared" si="89"/>
        <v>0</v>
      </c>
      <c r="DX18" s="56">
        <v>0</v>
      </c>
      <c r="DY18" s="55">
        <v>0</v>
      </c>
      <c r="DZ18" s="55">
        <v>0</v>
      </c>
      <c r="EA18" s="55">
        <v>896</v>
      </c>
      <c r="EB18" s="56">
        <v>0</v>
      </c>
      <c r="EC18" s="55">
        <v>6</v>
      </c>
      <c r="ED18" s="56">
        <v>0</v>
      </c>
      <c r="EE18" s="55">
        <f t="shared" si="90"/>
        <v>0</v>
      </c>
      <c r="EF18" s="55">
        <f t="shared" si="91"/>
        <v>0</v>
      </c>
      <c r="EG18" s="55">
        <f t="shared" si="92"/>
        <v>0</v>
      </c>
      <c r="EH18" s="56">
        <v>0</v>
      </c>
      <c r="EI18" s="55">
        <f t="shared" si="93"/>
        <v>0</v>
      </c>
      <c r="EJ18" s="56">
        <v>0</v>
      </c>
      <c r="EK18" s="55">
        <v>0</v>
      </c>
      <c r="EL18" s="55">
        <v>0</v>
      </c>
      <c r="EM18" s="55">
        <v>896</v>
      </c>
      <c r="EN18" s="56">
        <v>0</v>
      </c>
      <c r="EO18" s="55">
        <v>6</v>
      </c>
      <c r="EP18" s="56">
        <v>0</v>
      </c>
    </row>
    <row r="19" spans="1:146" s="8" customFormat="1" ht="16.5" customHeight="1">
      <c r="A19" s="42"/>
      <c r="B19" s="46" t="s">
        <v>37</v>
      </c>
      <c r="C19" s="16">
        <v>200</v>
      </c>
      <c r="D19" s="16">
        <v>10</v>
      </c>
      <c r="E19" s="16">
        <v>350</v>
      </c>
      <c r="F19" s="16">
        <v>16</v>
      </c>
      <c r="G19" s="16">
        <v>3500</v>
      </c>
      <c r="H19" s="16">
        <v>144</v>
      </c>
      <c r="I19" s="16">
        <v>1520</v>
      </c>
      <c r="J19" s="16">
        <v>59</v>
      </c>
      <c r="K19" s="16">
        <v>6460</v>
      </c>
      <c r="L19" s="16">
        <v>238</v>
      </c>
      <c r="M19" s="55">
        <v>1800</v>
      </c>
      <c r="N19" s="55">
        <v>29</v>
      </c>
      <c r="O19" s="16">
        <v>3</v>
      </c>
      <c r="P19" s="16">
        <v>0</v>
      </c>
      <c r="Q19" s="55">
        <v>0</v>
      </c>
      <c r="R19" s="55">
        <v>0</v>
      </c>
      <c r="S19" s="55">
        <v>0</v>
      </c>
      <c r="T19" s="55">
        <v>0</v>
      </c>
      <c r="U19" s="16">
        <v>0</v>
      </c>
      <c r="V19" s="16">
        <v>0</v>
      </c>
      <c r="W19" s="16">
        <v>0</v>
      </c>
      <c r="X19" s="56">
        <v>0</v>
      </c>
      <c r="Y19" s="16">
        <v>0</v>
      </c>
      <c r="Z19" s="56">
        <v>0</v>
      </c>
      <c r="AA19" s="16">
        <f t="shared" ref="AA19:AC22" si="96">AG19-U19</f>
        <v>0</v>
      </c>
      <c r="AB19" s="16">
        <f t="shared" si="96"/>
        <v>0</v>
      </c>
      <c r="AC19" s="16">
        <f t="shared" si="96"/>
        <v>0</v>
      </c>
      <c r="AD19" s="17">
        <v>0</v>
      </c>
      <c r="AE19" s="16">
        <f t="shared" si="95"/>
        <v>0</v>
      </c>
      <c r="AF19" s="56">
        <v>0</v>
      </c>
      <c r="AG19" s="55">
        <v>0</v>
      </c>
      <c r="AH19" s="55">
        <v>0</v>
      </c>
      <c r="AI19" s="55">
        <v>0</v>
      </c>
      <c r="AJ19" s="56">
        <v>0</v>
      </c>
      <c r="AK19" s="55">
        <v>0</v>
      </c>
      <c r="AL19" s="56">
        <v>0</v>
      </c>
      <c r="AM19" s="55">
        <f t="shared" si="58"/>
        <v>0</v>
      </c>
      <c r="AN19" s="55">
        <f t="shared" si="59"/>
        <v>0</v>
      </c>
      <c r="AO19" s="55">
        <f t="shared" si="60"/>
        <v>0</v>
      </c>
      <c r="AP19" s="56">
        <v>0</v>
      </c>
      <c r="AQ19" s="55">
        <f t="shared" si="61"/>
        <v>0</v>
      </c>
      <c r="AR19" s="56">
        <v>0</v>
      </c>
      <c r="AS19" s="55">
        <v>0</v>
      </c>
      <c r="AT19" s="55">
        <v>0</v>
      </c>
      <c r="AU19" s="55">
        <v>0</v>
      </c>
      <c r="AV19" s="56">
        <v>0</v>
      </c>
      <c r="AW19" s="55">
        <v>0</v>
      </c>
      <c r="AX19" s="56">
        <v>0</v>
      </c>
      <c r="AY19" s="55">
        <f t="shared" si="62"/>
        <v>0</v>
      </c>
      <c r="AZ19" s="55">
        <f t="shared" si="63"/>
        <v>0</v>
      </c>
      <c r="BA19" s="55">
        <f t="shared" si="64"/>
        <v>0</v>
      </c>
      <c r="BB19" s="56">
        <v>0</v>
      </c>
      <c r="BC19" s="55">
        <f t="shared" si="65"/>
        <v>0</v>
      </c>
      <c r="BD19" s="56">
        <v>0</v>
      </c>
      <c r="BE19" s="55">
        <v>0</v>
      </c>
      <c r="BF19" s="55">
        <v>0</v>
      </c>
      <c r="BG19" s="55">
        <v>0</v>
      </c>
      <c r="BH19" s="56">
        <v>0</v>
      </c>
      <c r="BI19" s="55">
        <v>0</v>
      </c>
      <c r="BJ19" s="56">
        <v>0</v>
      </c>
      <c r="BK19" s="55">
        <f t="shared" si="66"/>
        <v>0</v>
      </c>
      <c r="BL19" s="55">
        <f t="shared" si="67"/>
        <v>0</v>
      </c>
      <c r="BM19" s="55">
        <f t="shared" si="68"/>
        <v>0</v>
      </c>
      <c r="BN19" s="56">
        <v>0</v>
      </c>
      <c r="BO19" s="55">
        <f t="shared" si="69"/>
        <v>0</v>
      </c>
      <c r="BP19" s="56">
        <v>0</v>
      </c>
      <c r="BQ19" s="55">
        <v>0</v>
      </c>
      <c r="BR19" s="55">
        <v>0</v>
      </c>
      <c r="BS19" s="55">
        <v>0</v>
      </c>
      <c r="BT19" s="56">
        <v>0</v>
      </c>
      <c r="BU19" s="55">
        <v>0</v>
      </c>
      <c r="BV19" s="56">
        <v>0</v>
      </c>
      <c r="BW19" s="55">
        <f t="shared" si="70"/>
        <v>0</v>
      </c>
      <c r="BX19" s="55">
        <f t="shared" si="71"/>
        <v>0</v>
      </c>
      <c r="BY19" s="55">
        <f t="shared" si="72"/>
        <v>0</v>
      </c>
      <c r="BZ19" s="56">
        <v>0</v>
      </c>
      <c r="CA19" s="55">
        <f t="shared" si="73"/>
        <v>0</v>
      </c>
      <c r="CB19" s="56">
        <v>0</v>
      </c>
      <c r="CC19" s="55">
        <v>0</v>
      </c>
      <c r="CD19" s="55">
        <v>0</v>
      </c>
      <c r="CE19" s="55">
        <v>0</v>
      </c>
      <c r="CF19" s="56">
        <v>0</v>
      </c>
      <c r="CG19" s="55">
        <v>0</v>
      </c>
      <c r="CH19" s="56">
        <v>0</v>
      </c>
      <c r="CI19" s="55">
        <f t="shared" si="74"/>
        <v>0</v>
      </c>
      <c r="CJ19" s="55">
        <f t="shared" si="75"/>
        <v>0</v>
      </c>
      <c r="CK19" s="55">
        <f t="shared" si="76"/>
        <v>0</v>
      </c>
      <c r="CL19" s="56">
        <v>0</v>
      </c>
      <c r="CM19" s="55">
        <f t="shared" si="77"/>
        <v>0</v>
      </c>
      <c r="CN19" s="56">
        <v>0</v>
      </c>
      <c r="CO19" s="55">
        <v>0</v>
      </c>
      <c r="CP19" s="55">
        <v>0</v>
      </c>
      <c r="CQ19" s="55">
        <v>0</v>
      </c>
      <c r="CR19" s="56">
        <v>0</v>
      </c>
      <c r="CS19" s="55">
        <v>0</v>
      </c>
      <c r="CT19" s="56">
        <v>0</v>
      </c>
      <c r="CU19" s="55">
        <f t="shared" si="78"/>
        <v>0</v>
      </c>
      <c r="CV19" s="55">
        <f t="shared" si="79"/>
        <v>0</v>
      </c>
      <c r="CW19" s="55">
        <f t="shared" si="80"/>
        <v>0</v>
      </c>
      <c r="CX19" s="56">
        <v>0</v>
      </c>
      <c r="CY19" s="55">
        <f t="shared" si="81"/>
        <v>0</v>
      </c>
      <c r="CZ19" s="56">
        <v>0</v>
      </c>
      <c r="DA19" s="55">
        <v>0</v>
      </c>
      <c r="DB19" s="55">
        <v>0</v>
      </c>
      <c r="DC19" s="55">
        <v>0</v>
      </c>
      <c r="DD19" s="56">
        <v>0</v>
      </c>
      <c r="DE19" s="55">
        <v>0</v>
      </c>
      <c r="DF19" s="56">
        <v>0</v>
      </c>
      <c r="DG19" s="55">
        <f t="shared" si="82"/>
        <v>0</v>
      </c>
      <c r="DH19" s="55">
        <f t="shared" si="83"/>
        <v>0</v>
      </c>
      <c r="DI19" s="55">
        <f t="shared" si="84"/>
        <v>0</v>
      </c>
      <c r="DJ19" s="56">
        <v>0</v>
      </c>
      <c r="DK19" s="55">
        <f t="shared" si="85"/>
        <v>0</v>
      </c>
      <c r="DL19" s="56">
        <v>0</v>
      </c>
      <c r="DM19" s="55">
        <v>0</v>
      </c>
      <c r="DN19" s="55">
        <v>0</v>
      </c>
      <c r="DO19" s="55">
        <v>0</v>
      </c>
      <c r="DP19" s="56">
        <v>0</v>
      </c>
      <c r="DQ19" s="55">
        <v>0</v>
      </c>
      <c r="DR19" s="56">
        <v>0</v>
      </c>
      <c r="DS19" s="55">
        <f t="shared" si="86"/>
        <v>0</v>
      </c>
      <c r="DT19" s="55">
        <f t="shared" si="87"/>
        <v>0</v>
      </c>
      <c r="DU19" s="55">
        <f t="shared" si="88"/>
        <v>0</v>
      </c>
      <c r="DV19" s="56">
        <v>0</v>
      </c>
      <c r="DW19" s="55">
        <f t="shared" si="89"/>
        <v>0</v>
      </c>
      <c r="DX19" s="56">
        <v>0</v>
      </c>
      <c r="DY19" s="55">
        <v>0</v>
      </c>
      <c r="DZ19" s="55">
        <v>0</v>
      </c>
      <c r="EA19" s="55">
        <v>0</v>
      </c>
      <c r="EB19" s="56">
        <v>0</v>
      </c>
      <c r="EC19" s="55">
        <v>0</v>
      </c>
      <c r="ED19" s="56">
        <v>0</v>
      </c>
      <c r="EE19" s="55">
        <f t="shared" si="90"/>
        <v>0</v>
      </c>
      <c r="EF19" s="55">
        <f t="shared" si="91"/>
        <v>0</v>
      </c>
      <c r="EG19" s="55">
        <f t="shared" si="92"/>
        <v>0</v>
      </c>
      <c r="EH19" s="56">
        <v>0</v>
      </c>
      <c r="EI19" s="55">
        <f t="shared" si="93"/>
        <v>0</v>
      </c>
      <c r="EJ19" s="56">
        <v>0</v>
      </c>
      <c r="EK19" s="55">
        <v>0</v>
      </c>
      <c r="EL19" s="55">
        <v>0</v>
      </c>
      <c r="EM19" s="55">
        <v>0</v>
      </c>
      <c r="EN19" s="56">
        <v>0</v>
      </c>
      <c r="EO19" s="55">
        <v>0</v>
      </c>
      <c r="EP19" s="56">
        <v>0</v>
      </c>
    </row>
    <row r="20" spans="1:146" s="8" customFormat="1" ht="16.5" customHeight="1">
      <c r="A20" s="42"/>
      <c r="B20" s="46" t="s">
        <v>108</v>
      </c>
      <c r="C20" s="16">
        <v>0</v>
      </c>
      <c r="D20" s="16">
        <v>0</v>
      </c>
      <c r="E20" s="16">
        <v>238</v>
      </c>
      <c r="F20" s="16">
        <v>10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55">
        <v>0</v>
      </c>
      <c r="N20" s="55">
        <v>0</v>
      </c>
      <c r="O20" s="16">
        <v>0</v>
      </c>
      <c r="P20" s="16">
        <v>0</v>
      </c>
      <c r="Q20" s="55">
        <v>0</v>
      </c>
      <c r="R20" s="55">
        <v>0</v>
      </c>
      <c r="S20" s="55">
        <v>0</v>
      </c>
      <c r="T20" s="55">
        <v>0</v>
      </c>
      <c r="U20" s="16">
        <v>0</v>
      </c>
      <c r="V20" s="16">
        <v>0</v>
      </c>
      <c r="W20" s="16">
        <v>0</v>
      </c>
      <c r="X20" s="17">
        <v>0</v>
      </c>
      <c r="Y20" s="16">
        <v>0</v>
      </c>
      <c r="Z20" s="56">
        <v>0</v>
      </c>
      <c r="AA20" s="16">
        <f t="shared" si="96"/>
        <v>0</v>
      </c>
      <c r="AB20" s="16">
        <f t="shared" si="96"/>
        <v>0</v>
      </c>
      <c r="AC20" s="16">
        <f t="shared" si="96"/>
        <v>0</v>
      </c>
      <c r="AD20" s="17">
        <v>0</v>
      </c>
      <c r="AE20" s="16">
        <f t="shared" si="95"/>
        <v>0</v>
      </c>
      <c r="AF20" s="17">
        <v>0</v>
      </c>
      <c r="AG20" s="55">
        <v>0</v>
      </c>
      <c r="AH20" s="55">
        <v>0</v>
      </c>
      <c r="AI20" s="55">
        <v>0</v>
      </c>
      <c r="AJ20" s="56">
        <v>0</v>
      </c>
      <c r="AK20" s="55">
        <v>0</v>
      </c>
      <c r="AL20" s="56">
        <v>0</v>
      </c>
      <c r="AM20" s="55">
        <f t="shared" si="58"/>
        <v>0</v>
      </c>
      <c r="AN20" s="55">
        <f t="shared" si="59"/>
        <v>0</v>
      </c>
      <c r="AO20" s="55">
        <f t="shared" si="60"/>
        <v>0</v>
      </c>
      <c r="AP20" s="56">
        <v>0</v>
      </c>
      <c r="AQ20" s="55">
        <f t="shared" si="61"/>
        <v>0</v>
      </c>
      <c r="AR20" s="56">
        <v>0</v>
      </c>
      <c r="AS20" s="55">
        <v>0</v>
      </c>
      <c r="AT20" s="55">
        <v>0</v>
      </c>
      <c r="AU20" s="55">
        <v>0</v>
      </c>
      <c r="AV20" s="56">
        <v>0</v>
      </c>
      <c r="AW20" s="55">
        <v>0</v>
      </c>
      <c r="AX20" s="56">
        <v>0</v>
      </c>
      <c r="AY20" s="55">
        <f t="shared" si="62"/>
        <v>0</v>
      </c>
      <c r="AZ20" s="55">
        <f t="shared" si="63"/>
        <v>0</v>
      </c>
      <c r="BA20" s="55">
        <f t="shared" si="64"/>
        <v>0</v>
      </c>
      <c r="BB20" s="56">
        <v>0</v>
      </c>
      <c r="BC20" s="55">
        <f t="shared" si="65"/>
        <v>0</v>
      </c>
      <c r="BD20" s="56">
        <v>0</v>
      </c>
      <c r="BE20" s="55">
        <v>0</v>
      </c>
      <c r="BF20" s="55">
        <v>0</v>
      </c>
      <c r="BG20" s="55">
        <v>0</v>
      </c>
      <c r="BH20" s="56">
        <v>0</v>
      </c>
      <c r="BI20" s="55">
        <v>0</v>
      </c>
      <c r="BJ20" s="56">
        <v>0</v>
      </c>
      <c r="BK20" s="55">
        <f t="shared" si="66"/>
        <v>0</v>
      </c>
      <c r="BL20" s="55">
        <f t="shared" si="67"/>
        <v>0</v>
      </c>
      <c r="BM20" s="55">
        <f t="shared" si="68"/>
        <v>0</v>
      </c>
      <c r="BN20" s="56">
        <v>0</v>
      </c>
      <c r="BO20" s="55">
        <f t="shared" si="69"/>
        <v>0</v>
      </c>
      <c r="BP20" s="56">
        <v>0</v>
      </c>
      <c r="BQ20" s="55">
        <v>0</v>
      </c>
      <c r="BR20" s="55">
        <v>0</v>
      </c>
      <c r="BS20" s="55">
        <v>0</v>
      </c>
      <c r="BT20" s="56">
        <v>0</v>
      </c>
      <c r="BU20" s="55">
        <v>0</v>
      </c>
      <c r="BV20" s="56">
        <v>0</v>
      </c>
      <c r="BW20" s="55">
        <f t="shared" si="70"/>
        <v>0</v>
      </c>
      <c r="BX20" s="55">
        <f t="shared" si="71"/>
        <v>0</v>
      </c>
      <c r="BY20" s="55">
        <f t="shared" si="72"/>
        <v>0</v>
      </c>
      <c r="BZ20" s="56">
        <v>0</v>
      </c>
      <c r="CA20" s="55">
        <f t="shared" si="73"/>
        <v>0</v>
      </c>
      <c r="CB20" s="56">
        <v>0</v>
      </c>
      <c r="CC20" s="55">
        <v>0</v>
      </c>
      <c r="CD20" s="55">
        <v>0</v>
      </c>
      <c r="CE20" s="55">
        <v>0</v>
      </c>
      <c r="CF20" s="56">
        <v>0</v>
      </c>
      <c r="CG20" s="55">
        <v>0</v>
      </c>
      <c r="CH20" s="56">
        <v>0</v>
      </c>
      <c r="CI20" s="55">
        <f t="shared" si="74"/>
        <v>0</v>
      </c>
      <c r="CJ20" s="55">
        <f t="shared" si="75"/>
        <v>0</v>
      </c>
      <c r="CK20" s="55">
        <f t="shared" si="76"/>
        <v>0</v>
      </c>
      <c r="CL20" s="56">
        <v>0</v>
      </c>
      <c r="CM20" s="55">
        <f t="shared" si="77"/>
        <v>0</v>
      </c>
      <c r="CN20" s="56">
        <v>0</v>
      </c>
      <c r="CO20" s="55">
        <v>0</v>
      </c>
      <c r="CP20" s="55">
        <v>0</v>
      </c>
      <c r="CQ20" s="55">
        <v>0</v>
      </c>
      <c r="CR20" s="56">
        <v>0</v>
      </c>
      <c r="CS20" s="55">
        <v>0</v>
      </c>
      <c r="CT20" s="56">
        <v>0</v>
      </c>
      <c r="CU20" s="55">
        <f t="shared" si="78"/>
        <v>0</v>
      </c>
      <c r="CV20" s="55">
        <f t="shared" si="79"/>
        <v>0</v>
      </c>
      <c r="CW20" s="55">
        <f t="shared" si="80"/>
        <v>0</v>
      </c>
      <c r="CX20" s="56">
        <v>0</v>
      </c>
      <c r="CY20" s="55">
        <f t="shared" si="81"/>
        <v>0</v>
      </c>
      <c r="CZ20" s="56">
        <v>0</v>
      </c>
      <c r="DA20" s="55">
        <v>0</v>
      </c>
      <c r="DB20" s="55">
        <v>0</v>
      </c>
      <c r="DC20" s="55">
        <v>0</v>
      </c>
      <c r="DD20" s="56">
        <v>0</v>
      </c>
      <c r="DE20" s="55">
        <v>0</v>
      </c>
      <c r="DF20" s="56">
        <v>0</v>
      </c>
      <c r="DG20" s="55">
        <f t="shared" si="82"/>
        <v>0</v>
      </c>
      <c r="DH20" s="55">
        <f t="shared" si="83"/>
        <v>0</v>
      </c>
      <c r="DI20" s="55">
        <f t="shared" si="84"/>
        <v>0</v>
      </c>
      <c r="DJ20" s="56">
        <v>0</v>
      </c>
      <c r="DK20" s="55">
        <f t="shared" si="85"/>
        <v>0</v>
      </c>
      <c r="DL20" s="56">
        <v>0</v>
      </c>
      <c r="DM20" s="55">
        <v>0</v>
      </c>
      <c r="DN20" s="55">
        <v>0</v>
      </c>
      <c r="DO20" s="55">
        <v>0</v>
      </c>
      <c r="DP20" s="56">
        <v>0</v>
      </c>
      <c r="DQ20" s="55">
        <v>0</v>
      </c>
      <c r="DR20" s="56">
        <v>0</v>
      </c>
      <c r="DS20" s="55">
        <f t="shared" si="86"/>
        <v>0</v>
      </c>
      <c r="DT20" s="55">
        <f t="shared" si="87"/>
        <v>0</v>
      </c>
      <c r="DU20" s="55">
        <f t="shared" si="88"/>
        <v>0</v>
      </c>
      <c r="DV20" s="56">
        <v>0</v>
      </c>
      <c r="DW20" s="55">
        <f t="shared" si="89"/>
        <v>0</v>
      </c>
      <c r="DX20" s="56">
        <v>0</v>
      </c>
      <c r="DY20" s="55">
        <v>0</v>
      </c>
      <c r="DZ20" s="55">
        <v>0</v>
      </c>
      <c r="EA20" s="55">
        <v>0</v>
      </c>
      <c r="EB20" s="56">
        <v>0</v>
      </c>
      <c r="EC20" s="55">
        <v>0</v>
      </c>
      <c r="ED20" s="56">
        <v>0</v>
      </c>
      <c r="EE20" s="55">
        <f t="shared" si="90"/>
        <v>0</v>
      </c>
      <c r="EF20" s="55">
        <f t="shared" si="91"/>
        <v>0</v>
      </c>
      <c r="EG20" s="55">
        <f t="shared" si="92"/>
        <v>0</v>
      </c>
      <c r="EH20" s="56">
        <v>0</v>
      </c>
      <c r="EI20" s="55">
        <f t="shared" si="93"/>
        <v>0</v>
      </c>
      <c r="EJ20" s="56">
        <v>0</v>
      </c>
      <c r="EK20" s="55">
        <v>0</v>
      </c>
      <c r="EL20" s="55">
        <v>0</v>
      </c>
      <c r="EM20" s="55">
        <v>0</v>
      </c>
      <c r="EN20" s="56">
        <v>0</v>
      </c>
      <c r="EO20" s="55">
        <v>0</v>
      </c>
      <c r="EP20" s="56">
        <v>0</v>
      </c>
    </row>
    <row r="21" spans="1:146" s="8" customFormat="1" ht="16.5" customHeight="1">
      <c r="A21" s="42"/>
      <c r="B21" s="46" t="s">
        <v>39</v>
      </c>
      <c r="C21" s="16">
        <v>0</v>
      </c>
      <c r="D21" s="16">
        <v>0</v>
      </c>
      <c r="E21" s="16">
        <v>2</v>
      </c>
      <c r="F21" s="16">
        <v>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55">
        <v>0</v>
      </c>
      <c r="N21" s="55">
        <v>0</v>
      </c>
      <c r="O21" s="16">
        <v>0</v>
      </c>
      <c r="P21" s="16">
        <v>0</v>
      </c>
      <c r="Q21" s="55">
        <v>0</v>
      </c>
      <c r="R21" s="55">
        <v>0</v>
      </c>
      <c r="S21" s="55">
        <v>0</v>
      </c>
      <c r="T21" s="55">
        <v>0</v>
      </c>
      <c r="U21" s="16">
        <v>0</v>
      </c>
      <c r="V21" s="16">
        <v>0</v>
      </c>
      <c r="W21" s="16">
        <v>0</v>
      </c>
      <c r="X21" s="17">
        <v>0</v>
      </c>
      <c r="Y21" s="16">
        <v>0</v>
      </c>
      <c r="Z21" s="17">
        <v>0</v>
      </c>
      <c r="AA21" s="16">
        <f t="shared" si="96"/>
        <v>0</v>
      </c>
      <c r="AB21" s="16">
        <f t="shared" si="96"/>
        <v>0</v>
      </c>
      <c r="AC21" s="16">
        <f t="shared" si="96"/>
        <v>0</v>
      </c>
      <c r="AD21" s="17">
        <v>0</v>
      </c>
      <c r="AE21" s="16">
        <f t="shared" si="95"/>
        <v>0</v>
      </c>
      <c r="AF21" s="17">
        <v>0</v>
      </c>
      <c r="AG21" s="55">
        <v>0</v>
      </c>
      <c r="AH21" s="55">
        <v>0</v>
      </c>
      <c r="AI21" s="55">
        <v>0</v>
      </c>
      <c r="AJ21" s="56">
        <v>0</v>
      </c>
      <c r="AK21" s="55">
        <v>0</v>
      </c>
      <c r="AL21" s="56">
        <v>0</v>
      </c>
      <c r="AM21" s="55">
        <f t="shared" si="58"/>
        <v>0</v>
      </c>
      <c r="AN21" s="55">
        <f t="shared" si="59"/>
        <v>0</v>
      </c>
      <c r="AO21" s="55">
        <f t="shared" si="60"/>
        <v>0</v>
      </c>
      <c r="AP21" s="56">
        <v>0</v>
      </c>
      <c r="AQ21" s="55">
        <f t="shared" si="61"/>
        <v>0</v>
      </c>
      <c r="AR21" s="56">
        <v>0</v>
      </c>
      <c r="AS21" s="55">
        <v>0</v>
      </c>
      <c r="AT21" s="55">
        <v>0</v>
      </c>
      <c r="AU21" s="55">
        <v>0</v>
      </c>
      <c r="AV21" s="56">
        <v>0</v>
      </c>
      <c r="AW21" s="55">
        <v>0</v>
      </c>
      <c r="AX21" s="56">
        <v>0</v>
      </c>
      <c r="AY21" s="55">
        <f t="shared" si="62"/>
        <v>0</v>
      </c>
      <c r="AZ21" s="55">
        <f t="shared" si="63"/>
        <v>0</v>
      </c>
      <c r="BA21" s="55">
        <f t="shared" si="64"/>
        <v>0</v>
      </c>
      <c r="BB21" s="56">
        <v>0</v>
      </c>
      <c r="BC21" s="55">
        <f t="shared" si="65"/>
        <v>0</v>
      </c>
      <c r="BD21" s="56">
        <v>0</v>
      </c>
      <c r="BE21" s="55">
        <v>0</v>
      </c>
      <c r="BF21" s="55">
        <v>0</v>
      </c>
      <c r="BG21" s="55">
        <v>0</v>
      </c>
      <c r="BH21" s="56">
        <v>0</v>
      </c>
      <c r="BI21" s="55">
        <v>0</v>
      </c>
      <c r="BJ21" s="56">
        <v>0</v>
      </c>
      <c r="BK21" s="55">
        <f t="shared" si="66"/>
        <v>0</v>
      </c>
      <c r="BL21" s="55">
        <f t="shared" si="67"/>
        <v>0</v>
      </c>
      <c r="BM21" s="55">
        <f t="shared" si="68"/>
        <v>0</v>
      </c>
      <c r="BN21" s="56">
        <v>0</v>
      </c>
      <c r="BO21" s="55">
        <f t="shared" si="69"/>
        <v>0</v>
      </c>
      <c r="BP21" s="56">
        <v>0</v>
      </c>
      <c r="BQ21" s="55">
        <v>0</v>
      </c>
      <c r="BR21" s="55">
        <v>0</v>
      </c>
      <c r="BS21" s="55">
        <v>0</v>
      </c>
      <c r="BT21" s="56">
        <v>0</v>
      </c>
      <c r="BU21" s="55">
        <v>0</v>
      </c>
      <c r="BV21" s="56">
        <v>0</v>
      </c>
      <c r="BW21" s="55">
        <f t="shared" si="70"/>
        <v>0</v>
      </c>
      <c r="BX21" s="55">
        <f t="shared" si="71"/>
        <v>0</v>
      </c>
      <c r="BY21" s="55">
        <f t="shared" si="72"/>
        <v>0</v>
      </c>
      <c r="BZ21" s="56">
        <v>0</v>
      </c>
      <c r="CA21" s="55">
        <f t="shared" si="73"/>
        <v>0</v>
      </c>
      <c r="CB21" s="56">
        <v>0</v>
      </c>
      <c r="CC21" s="55">
        <v>0</v>
      </c>
      <c r="CD21" s="55">
        <v>0</v>
      </c>
      <c r="CE21" s="55">
        <v>0</v>
      </c>
      <c r="CF21" s="56">
        <v>0</v>
      </c>
      <c r="CG21" s="55">
        <v>0</v>
      </c>
      <c r="CH21" s="56">
        <v>0</v>
      </c>
      <c r="CI21" s="55">
        <f t="shared" si="74"/>
        <v>0</v>
      </c>
      <c r="CJ21" s="55">
        <f t="shared" si="75"/>
        <v>0</v>
      </c>
      <c r="CK21" s="55">
        <f t="shared" si="76"/>
        <v>0</v>
      </c>
      <c r="CL21" s="56">
        <v>0</v>
      </c>
      <c r="CM21" s="55">
        <f t="shared" si="77"/>
        <v>0</v>
      </c>
      <c r="CN21" s="56">
        <v>0</v>
      </c>
      <c r="CO21" s="55">
        <v>0</v>
      </c>
      <c r="CP21" s="55">
        <v>0</v>
      </c>
      <c r="CQ21" s="55">
        <v>0</v>
      </c>
      <c r="CR21" s="56">
        <v>0</v>
      </c>
      <c r="CS21" s="55">
        <v>0</v>
      </c>
      <c r="CT21" s="56">
        <v>0</v>
      </c>
      <c r="CU21" s="55">
        <f t="shared" si="78"/>
        <v>0</v>
      </c>
      <c r="CV21" s="55">
        <f t="shared" si="79"/>
        <v>0</v>
      </c>
      <c r="CW21" s="55">
        <f t="shared" si="80"/>
        <v>0</v>
      </c>
      <c r="CX21" s="56">
        <v>0</v>
      </c>
      <c r="CY21" s="55">
        <f t="shared" si="81"/>
        <v>0</v>
      </c>
      <c r="CZ21" s="56">
        <v>0</v>
      </c>
      <c r="DA21" s="55">
        <v>0</v>
      </c>
      <c r="DB21" s="55">
        <v>0</v>
      </c>
      <c r="DC21" s="55">
        <v>0</v>
      </c>
      <c r="DD21" s="56">
        <v>0</v>
      </c>
      <c r="DE21" s="55">
        <v>0</v>
      </c>
      <c r="DF21" s="56">
        <v>0</v>
      </c>
      <c r="DG21" s="55">
        <f t="shared" si="82"/>
        <v>0</v>
      </c>
      <c r="DH21" s="55">
        <f t="shared" si="83"/>
        <v>0</v>
      </c>
      <c r="DI21" s="55">
        <f t="shared" si="84"/>
        <v>0</v>
      </c>
      <c r="DJ21" s="56">
        <v>0</v>
      </c>
      <c r="DK21" s="55">
        <f t="shared" si="85"/>
        <v>0</v>
      </c>
      <c r="DL21" s="56">
        <v>0</v>
      </c>
      <c r="DM21" s="55">
        <v>0</v>
      </c>
      <c r="DN21" s="55">
        <v>0</v>
      </c>
      <c r="DO21" s="55">
        <v>0</v>
      </c>
      <c r="DP21" s="56">
        <v>0</v>
      </c>
      <c r="DQ21" s="55">
        <v>0</v>
      </c>
      <c r="DR21" s="56">
        <v>0</v>
      </c>
      <c r="DS21" s="55">
        <f t="shared" si="86"/>
        <v>0</v>
      </c>
      <c r="DT21" s="55">
        <f t="shared" si="87"/>
        <v>0</v>
      </c>
      <c r="DU21" s="55">
        <f t="shared" si="88"/>
        <v>0</v>
      </c>
      <c r="DV21" s="56">
        <v>0</v>
      </c>
      <c r="DW21" s="55">
        <f t="shared" si="89"/>
        <v>0</v>
      </c>
      <c r="DX21" s="56">
        <v>0</v>
      </c>
      <c r="DY21" s="55">
        <v>0</v>
      </c>
      <c r="DZ21" s="55">
        <v>0</v>
      </c>
      <c r="EA21" s="55">
        <v>0</v>
      </c>
      <c r="EB21" s="56">
        <v>0</v>
      </c>
      <c r="EC21" s="55">
        <v>0</v>
      </c>
      <c r="ED21" s="56">
        <v>0</v>
      </c>
      <c r="EE21" s="55">
        <f t="shared" si="90"/>
        <v>0</v>
      </c>
      <c r="EF21" s="55">
        <f t="shared" si="91"/>
        <v>0</v>
      </c>
      <c r="EG21" s="55">
        <f t="shared" si="92"/>
        <v>0</v>
      </c>
      <c r="EH21" s="56">
        <v>0</v>
      </c>
      <c r="EI21" s="55">
        <f t="shared" si="93"/>
        <v>0</v>
      </c>
      <c r="EJ21" s="56">
        <v>0</v>
      </c>
      <c r="EK21" s="55">
        <v>0</v>
      </c>
      <c r="EL21" s="55">
        <v>0</v>
      </c>
      <c r="EM21" s="55">
        <v>0</v>
      </c>
      <c r="EN21" s="56">
        <v>0</v>
      </c>
      <c r="EO21" s="55">
        <v>0</v>
      </c>
      <c r="EP21" s="56">
        <v>0</v>
      </c>
    </row>
    <row r="22" spans="1:146" s="8" customFormat="1" ht="16.5" customHeight="1">
      <c r="A22" s="42"/>
      <c r="B22" s="46" t="s">
        <v>84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55">
        <v>0</v>
      </c>
      <c r="N22" s="55">
        <v>0</v>
      </c>
      <c r="O22" s="16">
        <v>0</v>
      </c>
      <c r="P22" s="16">
        <v>0</v>
      </c>
      <c r="Q22" s="55">
        <v>0</v>
      </c>
      <c r="R22" s="55">
        <v>0</v>
      </c>
      <c r="S22" s="55">
        <v>0</v>
      </c>
      <c r="T22" s="55">
        <v>0</v>
      </c>
      <c r="U22" s="16">
        <v>0</v>
      </c>
      <c r="V22" s="16">
        <v>0</v>
      </c>
      <c r="W22" s="16">
        <v>0</v>
      </c>
      <c r="X22" s="17">
        <v>0</v>
      </c>
      <c r="Y22" s="16">
        <v>0</v>
      </c>
      <c r="Z22" s="17">
        <v>0</v>
      </c>
      <c r="AA22" s="16">
        <f t="shared" si="96"/>
        <v>0</v>
      </c>
      <c r="AB22" s="16">
        <f t="shared" si="96"/>
        <v>0</v>
      </c>
      <c r="AC22" s="16">
        <f t="shared" si="96"/>
        <v>0</v>
      </c>
      <c r="AD22" s="17">
        <v>0</v>
      </c>
      <c r="AE22" s="16">
        <f t="shared" si="95"/>
        <v>0</v>
      </c>
      <c r="AF22" s="17">
        <v>0</v>
      </c>
      <c r="AG22" s="55">
        <v>0</v>
      </c>
      <c r="AH22" s="55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f t="shared" si="58"/>
        <v>0</v>
      </c>
      <c r="AN22" s="55">
        <f t="shared" si="59"/>
        <v>0</v>
      </c>
      <c r="AO22" s="55">
        <f t="shared" si="60"/>
        <v>0</v>
      </c>
      <c r="AP22" s="56">
        <v>0</v>
      </c>
      <c r="AQ22" s="55">
        <f t="shared" si="61"/>
        <v>0</v>
      </c>
      <c r="AR22" s="56">
        <v>0</v>
      </c>
      <c r="AS22" s="55">
        <v>0</v>
      </c>
      <c r="AT22" s="55">
        <v>0</v>
      </c>
      <c r="AU22" s="55">
        <v>0</v>
      </c>
      <c r="AV22" s="56">
        <v>0</v>
      </c>
      <c r="AW22" s="55">
        <v>0</v>
      </c>
      <c r="AX22" s="56">
        <v>0</v>
      </c>
      <c r="AY22" s="55">
        <f t="shared" si="62"/>
        <v>0</v>
      </c>
      <c r="AZ22" s="55">
        <f t="shared" si="63"/>
        <v>0</v>
      </c>
      <c r="BA22" s="55">
        <f t="shared" si="64"/>
        <v>0</v>
      </c>
      <c r="BB22" s="56">
        <v>0</v>
      </c>
      <c r="BC22" s="55">
        <f t="shared" si="65"/>
        <v>0</v>
      </c>
      <c r="BD22" s="56">
        <v>0</v>
      </c>
      <c r="BE22" s="55">
        <v>0</v>
      </c>
      <c r="BF22" s="55">
        <v>0</v>
      </c>
      <c r="BG22" s="55">
        <v>0</v>
      </c>
      <c r="BH22" s="56">
        <v>0</v>
      </c>
      <c r="BI22" s="55">
        <v>0</v>
      </c>
      <c r="BJ22" s="56">
        <v>0</v>
      </c>
      <c r="BK22" s="55">
        <f t="shared" si="66"/>
        <v>0</v>
      </c>
      <c r="BL22" s="55">
        <f t="shared" si="67"/>
        <v>0</v>
      </c>
      <c r="BM22" s="55">
        <f t="shared" si="68"/>
        <v>0</v>
      </c>
      <c r="BN22" s="56">
        <v>0</v>
      </c>
      <c r="BO22" s="55">
        <f t="shared" si="69"/>
        <v>0</v>
      </c>
      <c r="BP22" s="56">
        <v>0</v>
      </c>
      <c r="BQ22" s="55">
        <v>0</v>
      </c>
      <c r="BR22" s="55">
        <v>0</v>
      </c>
      <c r="BS22" s="55">
        <v>0</v>
      </c>
      <c r="BT22" s="56">
        <v>0</v>
      </c>
      <c r="BU22" s="55">
        <v>0</v>
      </c>
      <c r="BV22" s="56">
        <v>0</v>
      </c>
      <c r="BW22" s="55">
        <f t="shared" si="70"/>
        <v>0</v>
      </c>
      <c r="BX22" s="55">
        <f t="shared" si="71"/>
        <v>0</v>
      </c>
      <c r="BY22" s="55">
        <f t="shared" si="72"/>
        <v>0</v>
      </c>
      <c r="BZ22" s="56">
        <v>0</v>
      </c>
      <c r="CA22" s="55">
        <f t="shared" si="73"/>
        <v>0</v>
      </c>
      <c r="CB22" s="56">
        <v>0</v>
      </c>
      <c r="CC22" s="55">
        <v>0</v>
      </c>
      <c r="CD22" s="55">
        <v>0</v>
      </c>
      <c r="CE22" s="55">
        <v>0</v>
      </c>
      <c r="CF22" s="56">
        <v>0</v>
      </c>
      <c r="CG22" s="55">
        <v>0</v>
      </c>
      <c r="CH22" s="56">
        <v>0</v>
      </c>
      <c r="CI22" s="55">
        <f t="shared" si="74"/>
        <v>0</v>
      </c>
      <c r="CJ22" s="55">
        <f t="shared" si="75"/>
        <v>0</v>
      </c>
      <c r="CK22" s="55">
        <f t="shared" si="76"/>
        <v>0</v>
      </c>
      <c r="CL22" s="56">
        <v>0</v>
      </c>
      <c r="CM22" s="55">
        <f t="shared" si="77"/>
        <v>0</v>
      </c>
      <c r="CN22" s="56">
        <v>0</v>
      </c>
      <c r="CO22" s="55">
        <v>0</v>
      </c>
      <c r="CP22" s="55">
        <v>0</v>
      </c>
      <c r="CQ22" s="55">
        <v>0</v>
      </c>
      <c r="CR22" s="56">
        <v>0</v>
      </c>
      <c r="CS22" s="55">
        <v>0</v>
      </c>
      <c r="CT22" s="56">
        <v>0</v>
      </c>
      <c r="CU22" s="55">
        <f t="shared" si="78"/>
        <v>0</v>
      </c>
      <c r="CV22" s="55">
        <f t="shared" si="79"/>
        <v>0</v>
      </c>
      <c r="CW22" s="55">
        <f t="shared" si="80"/>
        <v>0</v>
      </c>
      <c r="CX22" s="56">
        <v>0</v>
      </c>
      <c r="CY22" s="55">
        <f t="shared" si="81"/>
        <v>0</v>
      </c>
      <c r="CZ22" s="56">
        <v>0</v>
      </c>
      <c r="DA22" s="55">
        <v>0</v>
      </c>
      <c r="DB22" s="55">
        <v>0</v>
      </c>
      <c r="DC22" s="55">
        <v>0</v>
      </c>
      <c r="DD22" s="56">
        <v>0</v>
      </c>
      <c r="DE22" s="55">
        <v>0</v>
      </c>
      <c r="DF22" s="56">
        <v>0</v>
      </c>
      <c r="DG22" s="55">
        <f t="shared" si="82"/>
        <v>0</v>
      </c>
      <c r="DH22" s="55">
        <f t="shared" si="83"/>
        <v>0</v>
      </c>
      <c r="DI22" s="55">
        <f t="shared" si="84"/>
        <v>0</v>
      </c>
      <c r="DJ22" s="56">
        <v>0</v>
      </c>
      <c r="DK22" s="55">
        <f t="shared" si="85"/>
        <v>0</v>
      </c>
      <c r="DL22" s="56">
        <v>0</v>
      </c>
      <c r="DM22" s="55">
        <v>0</v>
      </c>
      <c r="DN22" s="55">
        <v>0</v>
      </c>
      <c r="DO22" s="55">
        <v>0</v>
      </c>
      <c r="DP22" s="56">
        <v>0</v>
      </c>
      <c r="DQ22" s="55">
        <v>0</v>
      </c>
      <c r="DR22" s="56">
        <v>0</v>
      </c>
      <c r="DS22" s="55">
        <f t="shared" si="86"/>
        <v>0</v>
      </c>
      <c r="DT22" s="55">
        <f t="shared" si="87"/>
        <v>0</v>
      </c>
      <c r="DU22" s="55">
        <f t="shared" si="88"/>
        <v>0</v>
      </c>
      <c r="DV22" s="56">
        <v>0</v>
      </c>
      <c r="DW22" s="55">
        <f t="shared" si="89"/>
        <v>0</v>
      </c>
      <c r="DX22" s="56">
        <v>0</v>
      </c>
      <c r="DY22" s="55">
        <v>0</v>
      </c>
      <c r="DZ22" s="55">
        <v>0</v>
      </c>
      <c r="EA22" s="55">
        <v>0</v>
      </c>
      <c r="EB22" s="56">
        <v>0</v>
      </c>
      <c r="EC22" s="55">
        <v>0</v>
      </c>
      <c r="ED22" s="56">
        <v>0</v>
      </c>
      <c r="EE22" s="55">
        <f t="shared" si="90"/>
        <v>0</v>
      </c>
      <c r="EF22" s="55">
        <f t="shared" si="91"/>
        <v>0</v>
      </c>
      <c r="EG22" s="55">
        <f t="shared" si="92"/>
        <v>0</v>
      </c>
      <c r="EH22" s="56">
        <v>0</v>
      </c>
      <c r="EI22" s="55">
        <f t="shared" si="93"/>
        <v>0</v>
      </c>
      <c r="EJ22" s="56">
        <v>0</v>
      </c>
      <c r="EK22" s="55">
        <v>0</v>
      </c>
      <c r="EL22" s="55">
        <v>0</v>
      </c>
      <c r="EM22" s="55">
        <v>0</v>
      </c>
      <c r="EN22" s="56">
        <v>0</v>
      </c>
      <c r="EO22" s="55">
        <v>0</v>
      </c>
      <c r="EP22" s="56">
        <v>0</v>
      </c>
    </row>
    <row r="23" spans="1:146" s="8" customFormat="1" ht="16.5" customHeight="1">
      <c r="A23" s="42"/>
      <c r="B23" s="28" t="s">
        <v>8</v>
      </c>
      <c r="C23" s="19">
        <f t="shared" ref="C23:W23" si="97">C24-SUM(C15:C22)</f>
        <v>0</v>
      </c>
      <c r="D23" s="32">
        <f t="shared" si="97"/>
        <v>-1</v>
      </c>
      <c r="E23" s="19">
        <f t="shared" si="97"/>
        <v>0</v>
      </c>
      <c r="F23" s="19">
        <f t="shared" si="97"/>
        <v>0</v>
      </c>
      <c r="G23" s="20">
        <f t="shared" ref="G23:L23" si="98">G24-SUM(G15:G22)</f>
        <v>5</v>
      </c>
      <c r="H23" s="19">
        <f t="shared" si="98"/>
        <v>2</v>
      </c>
      <c r="I23" s="20">
        <f t="shared" si="98"/>
        <v>0</v>
      </c>
      <c r="J23" s="19">
        <f t="shared" si="98"/>
        <v>0</v>
      </c>
      <c r="K23" s="20">
        <f t="shared" si="98"/>
        <v>0</v>
      </c>
      <c r="L23" s="19">
        <f t="shared" si="98"/>
        <v>0</v>
      </c>
      <c r="M23" s="58">
        <f>M24-SUM(M15:M22)</f>
        <v>0</v>
      </c>
      <c r="N23" s="57">
        <f>N24-SUM(N15:N22)</f>
        <v>0</v>
      </c>
      <c r="O23" s="20">
        <f>O24-SUM(O15:O22)</f>
        <v>0</v>
      </c>
      <c r="P23" s="19">
        <f>P24-SUM(P15:P22)</f>
        <v>0</v>
      </c>
      <c r="Q23" s="58">
        <f t="shared" ref="Q23" si="99">Q24-SUM(Q15:Q22)</f>
        <v>0</v>
      </c>
      <c r="R23" s="57">
        <f>R24-SUM(R15:R22)</f>
        <v>0</v>
      </c>
      <c r="S23" s="58">
        <f t="shared" ref="S23" si="100">S24-SUM(S15:S22)</f>
        <v>0</v>
      </c>
      <c r="T23" s="57">
        <f>T24-SUM(T15:T22)</f>
        <v>0</v>
      </c>
      <c r="U23" s="20">
        <f t="shared" ref="U23" si="101">U24-SUM(U15:U22)</f>
        <v>0</v>
      </c>
      <c r="V23" s="19">
        <f>V24-SUM(V15:V22)</f>
        <v>0</v>
      </c>
      <c r="W23" s="20">
        <f t="shared" si="97"/>
        <v>0</v>
      </c>
      <c r="X23" s="20">
        <v>0</v>
      </c>
      <c r="Y23" s="19">
        <f>Y24-SUM(Y15:Y22)</f>
        <v>0</v>
      </c>
      <c r="Z23" s="20">
        <v>0</v>
      </c>
      <c r="AA23" s="19">
        <f>AA24-SUM(AA15:AA22)</f>
        <v>0</v>
      </c>
      <c r="AB23" s="19">
        <f>AB24-SUM(AB15:AB22)</f>
        <v>0</v>
      </c>
      <c r="AC23" s="20">
        <f>AC24-SUM(AC15:AC22)</f>
        <v>0</v>
      </c>
      <c r="AD23" s="20">
        <v>0</v>
      </c>
      <c r="AE23" s="19">
        <f>AE24-SUM(AE15:AE22)</f>
        <v>0</v>
      </c>
      <c r="AF23" s="20">
        <v>0</v>
      </c>
      <c r="AG23" s="58">
        <f t="shared" ref="AG23" si="102">AG24-SUM(AG15:AG22)</f>
        <v>0</v>
      </c>
      <c r="AH23" s="57">
        <f>AH24-SUM(AH15:AH22)</f>
        <v>0</v>
      </c>
      <c r="AI23" s="58">
        <f t="shared" ref="AI23" si="103">AI24-SUM(AI15:AI22)</f>
        <v>0</v>
      </c>
      <c r="AJ23" s="58">
        <v>0</v>
      </c>
      <c r="AK23" s="57">
        <f>AK24-SUM(AK15:AK22)</f>
        <v>0</v>
      </c>
      <c r="AL23" s="58">
        <v>0</v>
      </c>
      <c r="AM23" s="57">
        <f>AM24-SUM(AM15:AM22)</f>
        <v>0</v>
      </c>
      <c r="AN23" s="57">
        <f>AN24-SUM(AN15:AN22)</f>
        <v>0</v>
      </c>
      <c r="AO23" s="58">
        <f>AO24-SUM(AO15:AO22)</f>
        <v>0</v>
      </c>
      <c r="AP23" s="58">
        <v>0</v>
      </c>
      <c r="AQ23" s="57">
        <f>AQ24-SUM(AQ15:AQ22)</f>
        <v>0</v>
      </c>
      <c r="AR23" s="58">
        <v>0</v>
      </c>
      <c r="AS23" s="58">
        <f t="shared" ref="AS23" si="104">AS24-SUM(AS15:AS22)</f>
        <v>0</v>
      </c>
      <c r="AT23" s="57">
        <f>AT24-SUM(AT15:AT22)</f>
        <v>0</v>
      </c>
      <c r="AU23" s="58">
        <f t="shared" ref="AU23" si="105">AU24-SUM(AU15:AU22)</f>
        <v>0</v>
      </c>
      <c r="AV23" s="58">
        <v>0</v>
      </c>
      <c r="AW23" s="57">
        <f>AW24-SUM(AW15:AW22)</f>
        <v>0</v>
      </c>
      <c r="AX23" s="58">
        <v>0</v>
      </c>
      <c r="AY23" s="57">
        <f>AY24-SUM(AY15:AY22)</f>
        <v>0</v>
      </c>
      <c r="AZ23" s="57">
        <f>AZ24-SUM(AZ15:AZ22)</f>
        <v>0</v>
      </c>
      <c r="BA23" s="58">
        <f>BA24-SUM(BA15:BA22)</f>
        <v>0</v>
      </c>
      <c r="BB23" s="58">
        <v>0</v>
      </c>
      <c r="BC23" s="57">
        <f>BC24-SUM(BC15:BC22)</f>
        <v>0</v>
      </c>
      <c r="BD23" s="58">
        <v>0</v>
      </c>
      <c r="BE23" s="58">
        <f t="shared" ref="BE23" si="106">BE24-SUM(BE15:BE22)</f>
        <v>0</v>
      </c>
      <c r="BF23" s="57">
        <f>BF24-SUM(BF15:BF22)</f>
        <v>0</v>
      </c>
      <c r="BG23" s="58">
        <f t="shared" ref="BG23" si="107">BG24-SUM(BG15:BG22)</f>
        <v>0</v>
      </c>
      <c r="BH23" s="58">
        <v>0</v>
      </c>
      <c r="BI23" s="57">
        <f>BI24-SUM(BI15:BI22)</f>
        <v>0</v>
      </c>
      <c r="BJ23" s="58">
        <v>0</v>
      </c>
      <c r="BK23" s="57">
        <f>BK24-SUM(BK15:BK22)</f>
        <v>0</v>
      </c>
      <c r="BL23" s="57">
        <f>BL24-SUM(BL15:BL22)</f>
        <v>0</v>
      </c>
      <c r="BM23" s="58">
        <f>BM24-SUM(BM15:BM22)</f>
        <v>0</v>
      </c>
      <c r="BN23" s="58">
        <v>0</v>
      </c>
      <c r="BO23" s="57">
        <f>BO24-SUM(BO15:BO22)</f>
        <v>0</v>
      </c>
      <c r="BP23" s="58">
        <v>0</v>
      </c>
      <c r="BQ23" s="58">
        <f t="shared" ref="BQ23" si="108">BQ24-SUM(BQ15:BQ22)</f>
        <v>0</v>
      </c>
      <c r="BR23" s="57">
        <f>BR24-SUM(BR15:BR22)</f>
        <v>0</v>
      </c>
      <c r="BS23" s="58">
        <f t="shared" ref="BS23" si="109">BS24-SUM(BS15:BS22)</f>
        <v>0</v>
      </c>
      <c r="BT23" s="58">
        <v>0</v>
      </c>
      <c r="BU23" s="57">
        <f>BU24-SUM(BU15:BU22)</f>
        <v>0</v>
      </c>
      <c r="BV23" s="58">
        <v>0</v>
      </c>
      <c r="BW23" s="57">
        <f>BW24-SUM(BW15:BW22)</f>
        <v>0</v>
      </c>
      <c r="BX23" s="57">
        <f>BX24-SUM(BX15:BX22)</f>
        <v>0</v>
      </c>
      <c r="BY23" s="58">
        <f>BY24-SUM(BY15:BY22)</f>
        <v>0</v>
      </c>
      <c r="BZ23" s="58">
        <v>0</v>
      </c>
      <c r="CA23" s="57">
        <f>CA24-SUM(CA15:CA22)</f>
        <v>0</v>
      </c>
      <c r="CB23" s="58">
        <v>0</v>
      </c>
      <c r="CC23" s="58">
        <f t="shared" ref="CC23" si="110">CC24-SUM(CC15:CC22)</f>
        <v>0</v>
      </c>
      <c r="CD23" s="57">
        <f>CD24-SUM(CD15:CD22)</f>
        <v>0</v>
      </c>
      <c r="CE23" s="58">
        <f t="shared" ref="CE23" si="111">CE24-SUM(CE15:CE22)</f>
        <v>0</v>
      </c>
      <c r="CF23" s="58">
        <v>0</v>
      </c>
      <c r="CG23" s="57">
        <f>CG24-SUM(CG15:CG22)</f>
        <v>0</v>
      </c>
      <c r="CH23" s="58">
        <v>0</v>
      </c>
      <c r="CI23" s="57">
        <f>CI24-SUM(CI15:CI22)</f>
        <v>0</v>
      </c>
      <c r="CJ23" s="57">
        <f>CJ24-SUM(CJ15:CJ22)</f>
        <v>0</v>
      </c>
      <c r="CK23" s="58">
        <f>CK24-SUM(CK15:CK22)</f>
        <v>0</v>
      </c>
      <c r="CL23" s="58">
        <v>0</v>
      </c>
      <c r="CM23" s="57">
        <f>CM24-SUM(CM15:CM22)</f>
        <v>0</v>
      </c>
      <c r="CN23" s="58">
        <v>0</v>
      </c>
      <c r="CO23" s="58">
        <f t="shared" ref="CO23" si="112">CO24-SUM(CO15:CO22)</f>
        <v>0</v>
      </c>
      <c r="CP23" s="57">
        <f>CP24-SUM(CP15:CP22)</f>
        <v>0</v>
      </c>
      <c r="CQ23" s="58">
        <f t="shared" ref="CQ23" si="113">CQ24-SUM(CQ15:CQ22)</f>
        <v>0</v>
      </c>
      <c r="CR23" s="58">
        <v>0</v>
      </c>
      <c r="CS23" s="57">
        <f>CS24-SUM(CS15:CS22)</f>
        <v>0</v>
      </c>
      <c r="CT23" s="58">
        <v>0</v>
      </c>
      <c r="CU23" s="57">
        <f>CU24-SUM(CU15:CU22)</f>
        <v>0</v>
      </c>
      <c r="CV23" s="57">
        <f>CV24-SUM(CV15:CV22)</f>
        <v>0</v>
      </c>
      <c r="CW23" s="58">
        <f>CW24-SUM(CW15:CW22)</f>
        <v>0</v>
      </c>
      <c r="CX23" s="58">
        <v>0</v>
      </c>
      <c r="CY23" s="57">
        <f>CY24-SUM(CY15:CY22)</f>
        <v>0</v>
      </c>
      <c r="CZ23" s="58">
        <v>0</v>
      </c>
      <c r="DA23" s="58">
        <f t="shared" ref="DA23" si="114">DA24-SUM(DA15:DA22)</f>
        <v>0</v>
      </c>
      <c r="DB23" s="57">
        <f>DB24-SUM(DB15:DB22)</f>
        <v>0</v>
      </c>
      <c r="DC23" s="58">
        <f t="shared" ref="DC23" si="115">DC24-SUM(DC15:DC22)</f>
        <v>0</v>
      </c>
      <c r="DD23" s="58">
        <v>0</v>
      </c>
      <c r="DE23" s="57">
        <f>DE24-SUM(DE15:DE22)</f>
        <v>0</v>
      </c>
      <c r="DF23" s="58">
        <v>0</v>
      </c>
      <c r="DG23" s="57">
        <f>DG24-SUM(DG15:DG22)</f>
        <v>0</v>
      </c>
      <c r="DH23" s="57">
        <f>DH24-SUM(DH15:DH22)</f>
        <v>0</v>
      </c>
      <c r="DI23" s="58">
        <f>DI24-SUM(DI15:DI22)</f>
        <v>0</v>
      </c>
      <c r="DJ23" s="58">
        <v>0</v>
      </c>
      <c r="DK23" s="57">
        <f>DK24-SUM(DK15:DK22)</f>
        <v>0</v>
      </c>
      <c r="DL23" s="58">
        <v>0</v>
      </c>
      <c r="DM23" s="58">
        <f t="shared" ref="DM23" si="116">DM24-SUM(DM15:DM22)</f>
        <v>0</v>
      </c>
      <c r="DN23" s="57">
        <f>DN24-SUM(DN15:DN22)</f>
        <v>0</v>
      </c>
      <c r="DO23" s="58">
        <f t="shared" ref="DO23" si="117">DO24-SUM(DO15:DO22)</f>
        <v>0</v>
      </c>
      <c r="DP23" s="58">
        <v>0</v>
      </c>
      <c r="DQ23" s="57">
        <f>DQ24-SUM(DQ15:DQ22)</f>
        <v>0</v>
      </c>
      <c r="DR23" s="58">
        <v>0</v>
      </c>
      <c r="DS23" s="57">
        <f>DS24-SUM(DS15:DS22)</f>
        <v>0</v>
      </c>
      <c r="DT23" s="57">
        <f>DT24-SUM(DT15:DT22)</f>
        <v>0</v>
      </c>
      <c r="DU23" s="58">
        <f>DU24-SUM(DU15:DU22)</f>
        <v>0</v>
      </c>
      <c r="DV23" s="58">
        <v>0</v>
      </c>
      <c r="DW23" s="57">
        <f>DW24-SUM(DW15:DW22)</f>
        <v>0</v>
      </c>
      <c r="DX23" s="58">
        <v>0</v>
      </c>
      <c r="DY23" s="58">
        <f t="shared" ref="DY23" si="118">DY24-SUM(DY15:DY22)</f>
        <v>0</v>
      </c>
      <c r="DZ23" s="57">
        <f>DZ24-SUM(DZ15:DZ22)</f>
        <v>0</v>
      </c>
      <c r="EA23" s="58">
        <f t="shared" ref="EA23" si="119">EA24-SUM(EA15:EA22)</f>
        <v>0</v>
      </c>
      <c r="EB23" s="58">
        <v>0</v>
      </c>
      <c r="EC23" s="57">
        <f>EC24-SUM(EC15:EC22)</f>
        <v>0</v>
      </c>
      <c r="ED23" s="58">
        <v>0</v>
      </c>
      <c r="EE23" s="57">
        <f>EE24-SUM(EE15:EE22)</f>
        <v>0</v>
      </c>
      <c r="EF23" s="57">
        <f>EF24-SUM(EF15:EF22)</f>
        <v>0</v>
      </c>
      <c r="EG23" s="58">
        <f>EG24-SUM(EG15:EG22)</f>
        <v>0</v>
      </c>
      <c r="EH23" s="58">
        <v>0</v>
      </c>
      <c r="EI23" s="57">
        <f>EI24-SUM(EI15:EI22)</f>
        <v>0</v>
      </c>
      <c r="EJ23" s="58">
        <v>0</v>
      </c>
      <c r="EK23" s="58">
        <f t="shared" ref="EK23" si="120">EK24-SUM(EK15:EK22)</f>
        <v>0</v>
      </c>
      <c r="EL23" s="57">
        <f>EL24-SUM(EL15:EL22)</f>
        <v>0</v>
      </c>
      <c r="EM23" s="58">
        <f t="shared" ref="EM23" si="121">EM24-SUM(EM15:EM22)</f>
        <v>0</v>
      </c>
      <c r="EN23" s="58">
        <v>0</v>
      </c>
      <c r="EO23" s="57">
        <f>EO24-SUM(EO15:EO22)</f>
        <v>0</v>
      </c>
      <c r="EP23" s="58">
        <v>0</v>
      </c>
    </row>
    <row r="24" spans="1:146" s="10" customFormat="1" ht="16.5" customHeight="1">
      <c r="A24" s="9"/>
      <c r="B24" s="30" t="s">
        <v>109</v>
      </c>
      <c r="C24" s="24">
        <v>228724</v>
      </c>
      <c r="D24" s="24">
        <v>158</v>
      </c>
      <c r="E24" s="24">
        <v>194291</v>
      </c>
      <c r="F24" s="24">
        <v>152</v>
      </c>
      <c r="G24" s="20">
        <v>20246</v>
      </c>
      <c r="H24" s="19">
        <v>558</v>
      </c>
      <c r="I24" s="20">
        <v>9924</v>
      </c>
      <c r="J24" s="19">
        <v>269</v>
      </c>
      <c r="K24" s="20">
        <v>12503</v>
      </c>
      <c r="L24" s="19">
        <v>376</v>
      </c>
      <c r="M24" s="58">
        <v>8314</v>
      </c>
      <c r="N24" s="57">
        <v>123</v>
      </c>
      <c r="O24" s="20">
        <v>10012</v>
      </c>
      <c r="P24" s="19">
        <v>143</v>
      </c>
      <c r="Q24" s="58">
        <v>6966</v>
      </c>
      <c r="R24" s="57">
        <v>125</v>
      </c>
      <c r="S24" s="58">
        <v>9430</v>
      </c>
      <c r="T24" s="57">
        <v>160</v>
      </c>
      <c r="U24" s="20">
        <v>0</v>
      </c>
      <c r="V24" s="19">
        <v>0</v>
      </c>
      <c r="W24" s="20">
        <v>0</v>
      </c>
      <c r="X24" s="58">
        <v>0</v>
      </c>
      <c r="Y24" s="19">
        <v>0</v>
      </c>
      <c r="Z24" s="58">
        <v>0</v>
      </c>
      <c r="AA24" s="24">
        <f t="shared" ref="AA24:AC24" si="122">AG24-U24</f>
        <v>43</v>
      </c>
      <c r="AB24" s="24">
        <f t="shared" si="122"/>
        <v>9</v>
      </c>
      <c r="AC24" s="20">
        <f t="shared" si="122"/>
        <v>896</v>
      </c>
      <c r="AD24" s="61">
        <f>ROUND(((AC24/AA24-1)*100),1)</f>
        <v>1983.7</v>
      </c>
      <c r="AE24" s="60">
        <f t="shared" si="57"/>
        <v>6</v>
      </c>
      <c r="AF24" s="71">
        <f>ROUND(((AE24/AB24-1)*100),1)</f>
        <v>-33.299999999999997</v>
      </c>
      <c r="AG24" s="58">
        <v>43</v>
      </c>
      <c r="AH24" s="57">
        <v>9</v>
      </c>
      <c r="AI24" s="58">
        <v>896</v>
      </c>
      <c r="AJ24" s="61">
        <f>ROUND(((AI24/AG24-1)*100),1)</f>
        <v>1983.7</v>
      </c>
      <c r="AK24" s="57">
        <v>6</v>
      </c>
      <c r="AL24" s="61">
        <f>ROUND(((AK24/AH24-1)*100),1)</f>
        <v>-33.299999999999997</v>
      </c>
      <c r="AM24" s="60">
        <f t="shared" ref="AM24" si="123">AS24-AG24</f>
        <v>49</v>
      </c>
      <c r="AN24" s="60">
        <f t="shared" ref="AN24" si="124">AT24-AH24</f>
        <v>1</v>
      </c>
      <c r="AO24" s="58">
        <f t="shared" ref="AO24" si="125">AU24-AI24</f>
        <v>0</v>
      </c>
      <c r="AP24" s="61">
        <f>ROUND(((AO24/AM24-1)*100),1)</f>
        <v>-100</v>
      </c>
      <c r="AQ24" s="60">
        <f t="shared" ref="AQ24" si="126">AW24-AK24</f>
        <v>0</v>
      </c>
      <c r="AR24" s="71">
        <f>ROUND(((AQ24/AN24-1)*100),1)</f>
        <v>-100</v>
      </c>
      <c r="AS24" s="58">
        <v>92</v>
      </c>
      <c r="AT24" s="57">
        <v>10</v>
      </c>
      <c r="AU24" s="58">
        <v>896</v>
      </c>
      <c r="AV24" s="61">
        <f>ROUND(((AU24/AS24-1)*100),1)</f>
        <v>873.9</v>
      </c>
      <c r="AW24" s="57">
        <v>6</v>
      </c>
      <c r="AX24" s="61">
        <f>ROUND(((AW24/AT24-1)*100),1)</f>
        <v>-40</v>
      </c>
      <c r="AY24" s="60">
        <f t="shared" ref="AY24" si="127">BE24-AS24</f>
        <v>0</v>
      </c>
      <c r="AZ24" s="60">
        <f t="shared" ref="AZ24" si="128">BF24-AT24</f>
        <v>0</v>
      </c>
      <c r="BA24" s="58">
        <f t="shared" ref="BA24" si="129">BG24-AU24</f>
        <v>0</v>
      </c>
      <c r="BB24" s="63">
        <v>0</v>
      </c>
      <c r="BC24" s="60">
        <f t="shared" ref="BC24" si="130">BI24-AW24</f>
        <v>0</v>
      </c>
      <c r="BD24" s="60">
        <v>0</v>
      </c>
      <c r="BE24" s="58">
        <v>92</v>
      </c>
      <c r="BF24" s="57">
        <v>10</v>
      </c>
      <c r="BG24" s="58">
        <v>896</v>
      </c>
      <c r="BH24" s="61">
        <f>ROUND(((BG24/BE24-1)*100),1)</f>
        <v>873.9</v>
      </c>
      <c r="BI24" s="57">
        <v>6</v>
      </c>
      <c r="BJ24" s="61">
        <f>ROUND(((BI24/BF24-1)*100),1)</f>
        <v>-40</v>
      </c>
      <c r="BK24" s="60">
        <f t="shared" ref="BK24" si="131">BQ24-BE24</f>
        <v>81</v>
      </c>
      <c r="BL24" s="60">
        <f t="shared" ref="BL24" si="132">BR24-BF24</f>
        <v>2</v>
      </c>
      <c r="BM24" s="58">
        <f t="shared" ref="BM24" si="133">BS24-BG24</f>
        <v>0</v>
      </c>
      <c r="BN24" s="61">
        <f>ROUND(((BM24/BK24-1)*100),1)</f>
        <v>-100</v>
      </c>
      <c r="BO24" s="60">
        <f t="shared" ref="BO24" si="134">BU24-BI24</f>
        <v>0</v>
      </c>
      <c r="BP24" s="61">
        <f>ROUND(((BO24/BL24-1)*100),1)</f>
        <v>-100</v>
      </c>
      <c r="BQ24" s="58">
        <v>173</v>
      </c>
      <c r="BR24" s="57">
        <v>12</v>
      </c>
      <c r="BS24" s="58">
        <v>896</v>
      </c>
      <c r="BT24" s="61">
        <f>ROUND(((BS24/BQ24-1)*100),1)</f>
        <v>417.9</v>
      </c>
      <c r="BU24" s="57">
        <v>6</v>
      </c>
      <c r="BV24" s="61">
        <f>ROUND(((BU24/BR24-1)*100),1)</f>
        <v>-50</v>
      </c>
      <c r="BW24" s="60">
        <f t="shared" ref="BW24" si="135">CC24-BQ24</f>
        <v>0</v>
      </c>
      <c r="BX24" s="60">
        <f t="shared" ref="BX24" si="136">CD24-BR24</f>
        <v>0</v>
      </c>
      <c r="BY24" s="58">
        <f t="shared" ref="BY24" si="137">CE24-BS24</f>
        <v>0</v>
      </c>
      <c r="BZ24" s="63">
        <v>0</v>
      </c>
      <c r="CA24" s="60">
        <f t="shared" ref="CA24" si="138">CG24-BU24</f>
        <v>0</v>
      </c>
      <c r="CB24" s="63">
        <v>0</v>
      </c>
      <c r="CC24" s="58">
        <v>173</v>
      </c>
      <c r="CD24" s="57">
        <v>12</v>
      </c>
      <c r="CE24" s="58">
        <v>896</v>
      </c>
      <c r="CF24" s="61">
        <f>ROUND(((CE24/CC24-1)*100),1)</f>
        <v>417.9</v>
      </c>
      <c r="CG24" s="57">
        <v>6</v>
      </c>
      <c r="CH24" s="61">
        <f>ROUND(((CG24/CD24-1)*100),1)</f>
        <v>-50</v>
      </c>
      <c r="CI24" s="60">
        <f t="shared" ref="CI24" si="139">CO24-CC24</f>
        <v>6232</v>
      </c>
      <c r="CJ24" s="60">
        <f t="shared" ref="CJ24" si="140">CP24-CD24</f>
        <v>109</v>
      </c>
      <c r="CK24" s="58">
        <f t="shared" ref="CK24" si="141">CQ24-CE24</f>
        <v>557</v>
      </c>
      <c r="CL24" s="61">
        <f>ROUND(((CK24/CI24-1)*100),1)</f>
        <v>-91.1</v>
      </c>
      <c r="CM24" s="60">
        <f t="shared" ref="CM24" si="142">CS24-CG24</f>
        <v>7</v>
      </c>
      <c r="CN24" s="61">
        <f>ROUND(((CM24/CJ24-1)*100),1)</f>
        <v>-93.6</v>
      </c>
      <c r="CO24" s="58">
        <v>6405</v>
      </c>
      <c r="CP24" s="57">
        <v>121</v>
      </c>
      <c r="CQ24" s="58">
        <v>1453</v>
      </c>
      <c r="CR24" s="61">
        <f>ROUND(((CQ24/CO24-1)*100),1)</f>
        <v>-77.3</v>
      </c>
      <c r="CS24" s="57">
        <v>13</v>
      </c>
      <c r="CT24" s="61">
        <f>ROUND(((CS24/CP24-1)*100),1)</f>
        <v>-89.3</v>
      </c>
      <c r="CU24" s="60">
        <f t="shared" ref="CU24" si="143">DA24-CO24</f>
        <v>0</v>
      </c>
      <c r="CV24" s="60">
        <f t="shared" ref="CV24" si="144">DB24-CP24</f>
        <v>0</v>
      </c>
      <c r="CW24" s="58">
        <f t="shared" ref="CW24" si="145">DC24-CQ24</f>
        <v>0</v>
      </c>
      <c r="CX24" s="63">
        <v>0</v>
      </c>
      <c r="CY24" s="60">
        <f t="shared" ref="CY24" si="146">DE24-CS24</f>
        <v>0</v>
      </c>
      <c r="CZ24" s="63">
        <v>0</v>
      </c>
      <c r="DA24" s="58">
        <v>6405</v>
      </c>
      <c r="DB24" s="57">
        <v>121</v>
      </c>
      <c r="DC24" s="58">
        <v>1453</v>
      </c>
      <c r="DD24" s="61">
        <f>ROUND(((DC24/DA24-1)*100),1)</f>
        <v>-77.3</v>
      </c>
      <c r="DE24" s="57">
        <v>13</v>
      </c>
      <c r="DF24" s="61">
        <f>ROUND(((DE24/DB24-1)*100),1)</f>
        <v>-89.3</v>
      </c>
      <c r="DG24" s="60">
        <f t="shared" ref="DG24" si="147">DM24-DA24</f>
        <v>0</v>
      </c>
      <c r="DH24" s="60">
        <f t="shared" ref="DH24" si="148">DN24-DB24</f>
        <v>0</v>
      </c>
      <c r="DI24" s="58">
        <f t="shared" ref="DI24" si="149">DO24-DC24</f>
        <v>0</v>
      </c>
      <c r="DJ24" s="63">
        <v>0</v>
      </c>
      <c r="DK24" s="60">
        <f t="shared" ref="DK24" si="150">DQ24-DE24</f>
        <v>0</v>
      </c>
      <c r="DL24" s="63">
        <v>0</v>
      </c>
      <c r="DM24" s="58">
        <v>6405</v>
      </c>
      <c r="DN24" s="57">
        <v>121</v>
      </c>
      <c r="DO24" s="58">
        <v>1453</v>
      </c>
      <c r="DP24" s="61">
        <f>ROUND(((DO24/DM24-1)*100),1)</f>
        <v>-77.3</v>
      </c>
      <c r="DQ24" s="57">
        <v>13</v>
      </c>
      <c r="DR24" s="61">
        <f>ROUND(((DQ24/DN24-1)*100),1)</f>
        <v>-89.3</v>
      </c>
      <c r="DS24" s="60">
        <f t="shared" ref="DS24" si="151">DY24-DM24</f>
        <v>0</v>
      </c>
      <c r="DT24" s="60">
        <f t="shared" ref="DT24" si="152">DZ24-DN24</f>
        <v>0</v>
      </c>
      <c r="DU24" s="58">
        <f t="shared" ref="DU24" si="153">EA24-DO24</f>
        <v>6002</v>
      </c>
      <c r="DV24" s="63">
        <v>0</v>
      </c>
      <c r="DW24" s="60">
        <f t="shared" ref="DW24" si="154">EC24-DQ24</f>
        <v>105</v>
      </c>
      <c r="DX24" s="63">
        <v>0</v>
      </c>
      <c r="DY24" s="58">
        <v>6405</v>
      </c>
      <c r="DZ24" s="57">
        <v>121</v>
      </c>
      <c r="EA24" s="58">
        <v>7455</v>
      </c>
      <c r="EB24" s="61">
        <f>ROUND(((EA24/DY24-1)*100),1)</f>
        <v>16.399999999999999</v>
      </c>
      <c r="EC24" s="57">
        <v>118</v>
      </c>
      <c r="ED24" s="61">
        <f>ROUND(((EC24/DZ24-1)*100),1)</f>
        <v>-2.5</v>
      </c>
      <c r="EE24" s="60">
        <f t="shared" ref="EE24" si="155">EK24-DY24</f>
        <v>0</v>
      </c>
      <c r="EF24" s="60">
        <f t="shared" ref="EF24" si="156">EL24-DZ24</f>
        <v>0</v>
      </c>
      <c r="EG24" s="58">
        <f t="shared" ref="EG24" si="157">EM24-EA24</f>
        <v>0</v>
      </c>
      <c r="EH24" s="63">
        <v>0</v>
      </c>
      <c r="EI24" s="60">
        <f t="shared" ref="EI24" si="158">EO24-EC24</f>
        <v>0</v>
      </c>
      <c r="EJ24" s="63">
        <v>0</v>
      </c>
      <c r="EK24" s="58">
        <v>6405</v>
      </c>
      <c r="EL24" s="57">
        <v>121</v>
      </c>
      <c r="EM24" s="58">
        <v>7455</v>
      </c>
      <c r="EN24" s="61">
        <f>ROUND(((EM24/EK24-1)*100),1)</f>
        <v>16.399999999999999</v>
      </c>
      <c r="EO24" s="57">
        <v>118</v>
      </c>
      <c r="EP24" s="61">
        <f>ROUND(((EO24/EL24-1)*100),1)</f>
        <v>-2.5</v>
      </c>
    </row>
    <row r="25" spans="1:146">
      <c r="A25" s="1" t="s">
        <v>20</v>
      </c>
    </row>
  </sheetData>
  <sortState ref="B15:CF21">
    <sortCondition descending="1" ref="S15:S21"/>
  </sortState>
  <mergeCells count="73">
    <mergeCell ref="DG3:DL3"/>
    <mergeCell ref="DM3:DR3"/>
    <mergeCell ref="DG4:DH4"/>
    <mergeCell ref="DI4:DL4"/>
    <mergeCell ref="DM4:DN4"/>
    <mergeCell ref="DO4:DR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3:B5"/>
    <mergeCell ref="G3:H4"/>
    <mergeCell ref="U4:V4"/>
    <mergeCell ref="W4:Z4"/>
    <mergeCell ref="AA4:AB4"/>
    <mergeCell ref="Q3:R4"/>
    <mergeCell ref="I3:J4"/>
    <mergeCell ref="K3:L4"/>
    <mergeCell ref="O3:P4"/>
    <mergeCell ref="M3:N4"/>
    <mergeCell ref="S3:T4"/>
    <mergeCell ref="AI4:AL4"/>
    <mergeCell ref="C3:D4"/>
    <mergeCell ref="E3:F4"/>
    <mergeCell ref="U3:Z3"/>
    <mergeCell ref="AA3:AF3"/>
    <mergeCell ref="AG3:AL3"/>
    <mergeCell ref="AC4:AF4"/>
    <mergeCell ref="AG4:AH4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CU3:CZ3"/>
    <mergeCell ref="DA3:DF3"/>
    <mergeCell ref="CU4:CV4"/>
    <mergeCell ref="CW4:CZ4"/>
    <mergeCell ref="DA4:DB4"/>
    <mergeCell ref="DC4:DF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P14"/>
  <sheetViews>
    <sheetView workbookViewId="0">
      <pane xSplit="20" ySplit="5" topLeftCell="DS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11" hidden="1" customWidth="1"/>
    <col min="5" max="5" width="13.125" style="11" hidden="1" customWidth="1"/>
    <col min="6" max="6" width="11.25" style="11" hidden="1" customWidth="1"/>
    <col min="7" max="7" width="13.125" style="11" hidden="1" customWidth="1"/>
    <col min="8" max="8" width="11.25" style="11" hidden="1" customWidth="1"/>
    <col min="9" max="9" width="13.125" style="11" hidden="1" customWidth="1"/>
    <col min="10" max="10" width="11.25" style="11" hidden="1" customWidth="1"/>
    <col min="11" max="11" width="13.125" style="11" hidden="1" customWidth="1"/>
    <col min="12" max="12" width="11.25" style="11" hidden="1" customWidth="1"/>
    <col min="13" max="14" width="11.25" style="52" hidden="1" customWidth="1"/>
    <col min="15" max="16" width="11.25" style="11" hidden="1" customWidth="1"/>
    <col min="17" max="18" width="11.25" style="52" hidden="1" customWidth="1"/>
    <col min="19" max="20" width="11.25" style="52" customWidth="1"/>
    <col min="21" max="23" width="11.25" style="11" hidden="1" customWidth="1"/>
    <col min="24" max="24" width="8.625" style="11" hidden="1" customWidth="1"/>
    <col min="25" max="25" width="11.25" style="11" hidden="1" customWidth="1"/>
    <col min="26" max="26" width="8.625" style="11" hidden="1" customWidth="1"/>
    <col min="27" max="29" width="11.25" style="52" hidden="1" customWidth="1"/>
    <col min="30" max="30" width="8.625" style="52" hidden="1" customWidth="1"/>
    <col min="31" max="31" width="11.25" style="52" hidden="1" customWidth="1"/>
    <col min="32" max="32" width="8.625" style="52" hidden="1" customWidth="1"/>
    <col min="33" max="35" width="11.25" style="52" hidden="1" customWidth="1"/>
    <col min="36" max="36" width="8.625" style="52" hidden="1" customWidth="1"/>
    <col min="37" max="37" width="11.25" style="52" hidden="1" customWidth="1"/>
    <col min="38" max="38" width="8.625" style="52" hidden="1" customWidth="1"/>
    <col min="39" max="41" width="11.25" style="52" hidden="1" customWidth="1"/>
    <col min="42" max="42" width="8.625" style="52" hidden="1" customWidth="1"/>
    <col min="43" max="43" width="11.25" style="52" hidden="1" customWidth="1"/>
    <col min="44" max="44" width="8.625" style="52" hidden="1" customWidth="1"/>
    <col min="45" max="47" width="11.25" style="52" hidden="1" customWidth="1"/>
    <col min="48" max="48" width="8.625" style="52" hidden="1" customWidth="1"/>
    <col min="49" max="49" width="11.25" style="52" hidden="1" customWidth="1"/>
    <col min="50" max="50" width="8.625" style="52" hidden="1" customWidth="1"/>
    <col min="51" max="53" width="11.25" style="52" hidden="1" customWidth="1"/>
    <col min="54" max="54" width="8.625" style="52" hidden="1" customWidth="1"/>
    <col min="55" max="55" width="11.25" style="52" hidden="1" customWidth="1"/>
    <col min="56" max="56" width="8.625" style="52" hidden="1" customWidth="1"/>
    <col min="57" max="59" width="11.25" style="52" hidden="1" customWidth="1"/>
    <col min="60" max="60" width="8.625" style="52" hidden="1" customWidth="1"/>
    <col min="61" max="61" width="11.25" style="52" hidden="1" customWidth="1"/>
    <col min="62" max="62" width="8.625" style="52" hidden="1" customWidth="1"/>
    <col min="63" max="65" width="11.25" style="52" hidden="1" customWidth="1"/>
    <col min="66" max="66" width="8.625" style="52" hidden="1" customWidth="1"/>
    <col min="67" max="67" width="11.25" style="52" hidden="1" customWidth="1"/>
    <col min="68" max="68" width="8.625" style="52" hidden="1" customWidth="1"/>
    <col min="69" max="71" width="11.25" style="52" hidden="1" customWidth="1"/>
    <col min="72" max="72" width="8.625" style="52" hidden="1" customWidth="1"/>
    <col min="73" max="73" width="11.25" style="52" hidden="1" customWidth="1"/>
    <col min="74" max="74" width="8.625" style="52" hidden="1" customWidth="1"/>
    <col min="75" max="77" width="11.25" style="52" hidden="1" customWidth="1"/>
    <col min="78" max="78" width="8.625" style="52" hidden="1" customWidth="1"/>
    <col min="79" max="79" width="11.25" style="52" hidden="1" customWidth="1"/>
    <col min="80" max="80" width="8.625" style="52" hidden="1" customWidth="1"/>
    <col min="81" max="83" width="11.25" style="52" hidden="1" customWidth="1"/>
    <col min="84" max="84" width="8.625" style="52" hidden="1" customWidth="1"/>
    <col min="85" max="85" width="11.25" style="52" hidden="1" customWidth="1"/>
    <col min="86" max="86" width="8.625" style="52" hidden="1" customWidth="1"/>
    <col min="87" max="89" width="11.25" style="52" hidden="1" customWidth="1"/>
    <col min="90" max="90" width="8.625" style="52" hidden="1" customWidth="1"/>
    <col min="91" max="91" width="11.25" style="52" hidden="1" customWidth="1"/>
    <col min="92" max="92" width="8.625" style="52" hidden="1" customWidth="1"/>
    <col min="93" max="95" width="11.25" style="52" hidden="1" customWidth="1"/>
    <col min="96" max="96" width="8.625" style="52" hidden="1" customWidth="1"/>
    <col min="97" max="97" width="11.25" style="52" hidden="1" customWidth="1"/>
    <col min="98" max="98" width="8.625" style="52" hidden="1" customWidth="1"/>
    <col min="99" max="101" width="11.25" style="52" hidden="1" customWidth="1"/>
    <col min="102" max="102" width="8.625" style="52" hidden="1" customWidth="1"/>
    <col min="103" max="103" width="11.25" style="52" hidden="1" customWidth="1"/>
    <col min="104" max="104" width="8.625" style="52" hidden="1" customWidth="1"/>
    <col min="105" max="107" width="11.25" style="52" hidden="1" customWidth="1"/>
    <col min="108" max="108" width="8.625" style="52" hidden="1" customWidth="1"/>
    <col min="109" max="109" width="11.25" style="52" hidden="1" customWidth="1"/>
    <col min="110" max="110" width="8.625" style="52" hidden="1" customWidth="1"/>
    <col min="111" max="113" width="11.25" style="52" hidden="1" customWidth="1"/>
    <col min="114" max="114" width="8.625" style="52" hidden="1" customWidth="1"/>
    <col min="115" max="115" width="11.25" style="52" hidden="1" customWidth="1"/>
    <col min="116" max="116" width="8.625" style="52" hidden="1" customWidth="1"/>
    <col min="117" max="119" width="11.25" style="52" hidden="1" customWidth="1"/>
    <col min="120" max="120" width="8.625" style="52" hidden="1" customWidth="1"/>
    <col min="121" max="121" width="11.25" style="52" hidden="1" customWidth="1"/>
    <col min="122" max="122" width="8.625" style="52" hidden="1" customWidth="1"/>
    <col min="123" max="125" width="11.25" style="52" hidden="1" customWidth="1"/>
    <col min="126" max="126" width="8.625" style="52" hidden="1" customWidth="1"/>
    <col min="127" max="127" width="11.25" style="52" hidden="1" customWidth="1"/>
    <col min="128" max="128" width="8.625" style="52" hidden="1" customWidth="1"/>
    <col min="129" max="131" width="11.25" style="52" hidden="1" customWidth="1"/>
    <col min="132" max="132" width="8.625" style="52" hidden="1" customWidth="1"/>
    <col min="133" max="133" width="11.25" style="52" hidden="1" customWidth="1"/>
    <col min="134" max="134" width="8.625" style="52" hidden="1" customWidth="1"/>
    <col min="135" max="137" width="11.25" style="52" customWidth="1"/>
    <col min="138" max="138" width="8.625" style="52" customWidth="1"/>
    <col min="139" max="139" width="11.25" style="52" customWidth="1"/>
    <col min="140" max="140" width="8.625" style="52" customWidth="1"/>
    <col min="141" max="143" width="11.25" style="52" customWidth="1"/>
    <col min="144" max="144" width="8.625" style="52" customWidth="1"/>
    <col min="145" max="145" width="11.25" style="52" customWidth="1"/>
    <col min="146" max="146" width="8.625" style="52" customWidth="1"/>
    <col min="147" max="16384" width="9" style="11"/>
  </cols>
  <sheetData>
    <row r="1" spans="1:146" s="3" customFormat="1" ht="17.25" customHeight="1">
      <c r="A1" s="3" t="s">
        <v>17</v>
      </c>
      <c r="C1" s="4"/>
      <c r="D1" s="4"/>
      <c r="E1" s="4"/>
      <c r="F1" s="4"/>
      <c r="G1" s="4"/>
      <c r="H1" s="4"/>
      <c r="M1" s="49"/>
      <c r="N1" s="49"/>
      <c r="Q1" s="49"/>
      <c r="R1" s="49"/>
      <c r="S1" s="49"/>
      <c r="T1" s="49"/>
      <c r="U1" s="4"/>
      <c r="V1" s="4"/>
      <c r="AA1" s="50"/>
      <c r="AB1" s="50"/>
      <c r="AC1" s="49"/>
      <c r="AD1" s="49"/>
      <c r="AE1" s="49"/>
      <c r="AF1" s="49"/>
      <c r="AG1" s="50"/>
      <c r="AH1" s="50"/>
      <c r="AI1" s="49"/>
      <c r="AJ1" s="49"/>
      <c r="AK1" s="49"/>
      <c r="AL1" s="49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</row>
    <row r="2" spans="1:146" s="1" customFormat="1" ht="15.75" customHeight="1">
      <c r="B2" s="5" t="s">
        <v>12</v>
      </c>
      <c r="F2" s="5"/>
      <c r="H2" s="5"/>
      <c r="M2" s="48"/>
      <c r="N2" s="48"/>
      <c r="Q2" s="48"/>
      <c r="R2" s="48"/>
      <c r="S2" s="48"/>
      <c r="T2" s="48"/>
      <c r="U2" s="5"/>
      <c r="V2" s="5"/>
      <c r="Z2" s="5"/>
      <c r="AA2" s="51"/>
      <c r="AB2" s="51"/>
      <c r="AC2" s="48"/>
      <c r="AD2" s="48"/>
      <c r="AE2" s="48"/>
      <c r="AF2" s="51"/>
      <c r="AG2" s="51"/>
      <c r="AH2" s="51"/>
      <c r="AI2" s="48"/>
      <c r="AJ2" s="48"/>
      <c r="AK2" s="48"/>
      <c r="AL2" s="51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214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4" t="s">
        <v>28</v>
      </c>
      <c r="AB3" s="85"/>
      <c r="AC3" s="85"/>
      <c r="AD3" s="85"/>
      <c r="AE3" s="85"/>
      <c r="AF3" s="86"/>
      <c r="AG3" s="84" t="s">
        <v>29</v>
      </c>
      <c r="AH3" s="85"/>
      <c r="AI3" s="85"/>
      <c r="AJ3" s="85"/>
      <c r="AK3" s="85"/>
      <c r="AL3" s="86"/>
      <c r="AM3" s="84" t="s">
        <v>291</v>
      </c>
      <c r="AN3" s="85"/>
      <c r="AO3" s="85"/>
      <c r="AP3" s="85"/>
      <c r="AQ3" s="85"/>
      <c r="AR3" s="86"/>
      <c r="AS3" s="84" t="s">
        <v>292</v>
      </c>
      <c r="AT3" s="85"/>
      <c r="AU3" s="85"/>
      <c r="AV3" s="85"/>
      <c r="AW3" s="85"/>
      <c r="AX3" s="86"/>
      <c r="AY3" s="84" t="s">
        <v>294</v>
      </c>
      <c r="AZ3" s="85"/>
      <c r="BA3" s="85"/>
      <c r="BB3" s="85"/>
      <c r="BC3" s="85"/>
      <c r="BD3" s="86"/>
      <c r="BE3" s="84" t="s">
        <v>295</v>
      </c>
      <c r="BF3" s="85"/>
      <c r="BG3" s="85"/>
      <c r="BH3" s="85"/>
      <c r="BI3" s="85"/>
      <c r="BJ3" s="86"/>
      <c r="BK3" s="84" t="s">
        <v>297</v>
      </c>
      <c r="BL3" s="85"/>
      <c r="BM3" s="85"/>
      <c r="BN3" s="85"/>
      <c r="BO3" s="85"/>
      <c r="BP3" s="86"/>
      <c r="BQ3" s="84" t="s">
        <v>298</v>
      </c>
      <c r="BR3" s="85"/>
      <c r="BS3" s="85"/>
      <c r="BT3" s="85"/>
      <c r="BU3" s="85"/>
      <c r="BV3" s="86"/>
      <c r="BW3" s="84" t="s">
        <v>301</v>
      </c>
      <c r="BX3" s="85"/>
      <c r="BY3" s="85"/>
      <c r="BZ3" s="85"/>
      <c r="CA3" s="85"/>
      <c r="CB3" s="86"/>
      <c r="CC3" s="84" t="s">
        <v>302</v>
      </c>
      <c r="CD3" s="85"/>
      <c r="CE3" s="85"/>
      <c r="CF3" s="85"/>
      <c r="CG3" s="85"/>
      <c r="CH3" s="86"/>
      <c r="CI3" s="84" t="s">
        <v>307</v>
      </c>
      <c r="CJ3" s="85"/>
      <c r="CK3" s="85"/>
      <c r="CL3" s="85"/>
      <c r="CM3" s="85"/>
      <c r="CN3" s="86"/>
      <c r="CO3" s="84" t="s">
        <v>308</v>
      </c>
      <c r="CP3" s="85"/>
      <c r="CQ3" s="85"/>
      <c r="CR3" s="85"/>
      <c r="CS3" s="85"/>
      <c r="CT3" s="86"/>
      <c r="CU3" s="84" t="s">
        <v>321</v>
      </c>
      <c r="CV3" s="85"/>
      <c r="CW3" s="85"/>
      <c r="CX3" s="85"/>
      <c r="CY3" s="85"/>
      <c r="CZ3" s="86"/>
      <c r="DA3" s="84" t="s">
        <v>322</v>
      </c>
      <c r="DB3" s="85"/>
      <c r="DC3" s="85"/>
      <c r="DD3" s="85"/>
      <c r="DE3" s="85"/>
      <c r="DF3" s="86"/>
      <c r="DG3" s="84" t="s">
        <v>325</v>
      </c>
      <c r="DH3" s="85"/>
      <c r="DI3" s="85"/>
      <c r="DJ3" s="85"/>
      <c r="DK3" s="85"/>
      <c r="DL3" s="86"/>
      <c r="DM3" s="84" t="s">
        <v>326</v>
      </c>
      <c r="DN3" s="85"/>
      <c r="DO3" s="85"/>
      <c r="DP3" s="85"/>
      <c r="DQ3" s="85"/>
      <c r="DR3" s="86"/>
      <c r="DS3" s="84" t="s">
        <v>328</v>
      </c>
      <c r="DT3" s="85"/>
      <c r="DU3" s="85"/>
      <c r="DV3" s="85"/>
      <c r="DW3" s="85"/>
      <c r="DX3" s="86"/>
      <c r="DY3" s="84" t="s">
        <v>329</v>
      </c>
      <c r="DZ3" s="85"/>
      <c r="EA3" s="85"/>
      <c r="EB3" s="85"/>
      <c r="EC3" s="85"/>
      <c r="ED3" s="86"/>
      <c r="EE3" s="84" t="s">
        <v>331</v>
      </c>
      <c r="EF3" s="85"/>
      <c r="EG3" s="85"/>
      <c r="EH3" s="85"/>
      <c r="EI3" s="85"/>
      <c r="EJ3" s="86"/>
      <c r="EK3" s="84" t="s">
        <v>332</v>
      </c>
      <c r="EL3" s="85"/>
      <c r="EM3" s="85"/>
      <c r="EN3" s="85"/>
      <c r="EO3" s="85"/>
      <c r="EP3" s="86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282</v>
      </c>
      <c r="V4" s="83"/>
      <c r="W4" s="83" t="s">
        <v>283</v>
      </c>
      <c r="X4" s="83"/>
      <c r="Y4" s="83"/>
      <c r="Z4" s="83"/>
      <c r="AA4" s="84" t="s">
        <v>282</v>
      </c>
      <c r="AB4" s="86"/>
      <c r="AC4" s="84" t="s">
        <v>283</v>
      </c>
      <c r="AD4" s="85"/>
      <c r="AE4" s="85"/>
      <c r="AF4" s="86"/>
      <c r="AG4" s="84" t="s">
        <v>282</v>
      </c>
      <c r="AH4" s="86"/>
      <c r="AI4" s="84" t="s">
        <v>283</v>
      </c>
      <c r="AJ4" s="85"/>
      <c r="AK4" s="85"/>
      <c r="AL4" s="86"/>
      <c r="AM4" s="84" t="s">
        <v>280</v>
      </c>
      <c r="AN4" s="86"/>
      <c r="AO4" s="84" t="s">
        <v>281</v>
      </c>
      <c r="AP4" s="85"/>
      <c r="AQ4" s="85"/>
      <c r="AR4" s="86"/>
      <c r="AS4" s="84" t="s">
        <v>280</v>
      </c>
      <c r="AT4" s="86"/>
      <c r="AU4" s="84" t="s">
        <v>281</v>
      </c>
      <c r="AV4" s="85"/>
      <c r="AW4" s="85"/>
      <c r="AX4" s="86"/>
      <c r="AY4" s="84" t="s">
        <v>258</v>
      </c>
      <c r="AZ4" s="86"/>
      <c r="BA4" s="84" t="s">
        <v>259</v>
      </c>
      <c r="BB4" s="85"/>
      <c r="BC4" s="85"/>
      <c r="BD4" s="86"/>
      <c r="BE4" s="84" t="s">
        <v>258</v>
      </c>
      <c r="BF4" s="86"/>
      <c r="BG4" s="84" t="s">
        <v>259</v>
      </c>
      <c r="BH4" s="85"/>
      <c r="BI4" s="85"/>
      <c r="BJ4" s="86"/>
      <c r="BK4" s="84" t="s">
        <v>258</v>
      </c>
      <c r="BL4" s="86"/>
      <c r="BM4" s="84" t="s">
        <v>259</v>
      </c>
      <c r="BN4" s="85"/>
      <c r="BO4" s="85"/>
      <c r="BP4" s="86"/>
      <c r="BQ4" s="84" t="s">
        <v>258</v>
      </c>
      <c r="BR4" s="86"/>
      <c r="BS4" s="84" t="s">
        <v>259</v>
      </c>
      <c r="BT4" s="85"/>
      <c r="BU4" s="85"/>
      <c r="BV4" s="86"/>
      <c r="BW4" s="84" t="s">
        <v>258</v>
      </c>
      <c r="BX4" s="86"/>
      <c r="BY4" s="84" t="s">
        <v>259</v>
      </c>
      <c r="BZ4" s="85"/>
      <c r="CA4" s="85"/>
      <c r="CB4" s="86"/>
      <c r="CC4" s="84" t="s">
        <v>258</v>
      </c>
      <c r="CD4" s="86"/>
      <c r="CE4" s="84" t="s">
        <v>259</v>
      </c>
      <c r="CF4" s="85"/>
      <c r="CG4" s="85"/>
      <c r="CH4" s="86"/>
      <c r="CI4" s="84" t="s">
        <v>258</v>
      </c>
      <c r="CJ4" s="86"/>
      <c r="CK4" s="84" t="s">
        <v>259</v>
      </c>
      <c r="CL4" s="85"/>
      <c r="CM4" s="85"/>
      <c r="CN4" s="86"/>
      <c r="CO4" s="84" t="s">
        <v>258</v>
      </c>
      <c r="CP4" s="86"/>
      <c r="CQ4" s="84" t="s">
        <v>259</v>
      </c>
      <c r="CR4" s="85"/>
      <c r="CS4" s="85"/>
      <c r="CT4" s="86"/>
      <c r="CU4" s="84" t="s">
        <v>258</v>
      </c>
      <c r="CV4" s="86"/>
      <c r="CW4" s="84" t="s">
        <v>259</v>
      </c>
      <c r="CX4" s="85"/>
      <c r="CY4" s="85"/>
      <c r="CZ4" s="86"/>
      <c r="DA4" s="84" t="s">
        <v>258</v>
      </c>
      <c r="DB4" s="86"/>
      <c r="DC4" s="84" t="s">
        <v>259</v>
      </c>
      <c r="DD4" s="85"/>
      <c r="DE4" s="85"/>
      <c r="DF4" s="86"/>
      <c r="DG4" s="84" t="s">
        <v>258</v>
      </c>
      <c r="DH4" s="86"/>
      <c r="DI4" s="84" t="s">
        <v>259</v>
      </c>
      <c r="DJ4" s="85"/>
      <c r="DK4" s="85"/>
      <c r="DL4" s="86"/>
      <c r="DM4" s="84" t="s">
        <v>258</v>
      </c>
      <c r="DN4" s="86"/>
      <c r="DO4" s="84" t="s">
        <v>259</v>
      </c>
      <c r="DP4" s="85"/>
      <c r="DQ4" s="85"/>
      <c r="DR4" s="86"/>
      <c r="DS4" s="84" t="s">
        <v>258</v>
      </c>
      <c r="DT4" s="86"/>
      <c r="DU4" s="84" t="s">
        <v>259</v>
      </c>
      <c r="DV4" s="85"/>
      <c r="DW4" s="85"/>
      <c r="DX4" s="86"/>
      <c r="DY4" s="84" t="s">
        <v>258</v>
      </c>
      <c r="DZ4" s="86"/>
      <c r="EA4" s="84" t="s">
        <v>259</v>
      </c>
      <c r="EB4" s="85"/>
      <c r="EC4" s="85"/>
      <c r="ED4" s="86"/>
      <c r="EE4" s="84" t="s">
        <v>258</v>
      </c>
      <c r="EF4" s="86"/>
      <c r="EG4" s="84" t="s">
        <v>259</v>
      </c>
      <c r="EH4" s="85"/>
      <c r="EI4" s="85"/>
      <c r="EJ4" s="86"/>
      <c r="EK4" s="84" t="s">
        <v>258</v>
      </c>
      <c r="EL4" s="86"/>
      <c r="EM4" s="84" t="s">
        <v>259</v>
      </c>
      <c r="EN4" s="85"/>
      <c r="EO4" s="85"/>
      <c r="EP4" s="86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30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220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8" t="s">
        <v>22</v>
      </c>
      <c r="CV5" s="78" t="s">
        <v>23</v>
      </c>
      <c r="CW5" s="78" t="s">
        <v>24</v>
      </c>
      <c r="CX5" s="78" t="s">
        <v>25</v>
      </c>
      <c r="CY5" s="78" t="s">
        <v>23</v>
      </c>
      <c r="CZ5" s="78" t="s">
        <v>3</v>
      </c>
      <c r="DA5" s="78" t="s">
        <v>22</v>
      </c>
      <c r="DB5" s="78" t="s">
        <v>23</v>
      </c>
      <c r="DC5" s="78" t="s">
        <v>24</v>
      </c>
      <c r="DD5" s="78" t="s">
        <v>25</v>
      </c>
      <c r="DE5" s="78" t="s">
        <v>23</v>
      </c>
      <c r="DF5" s="78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8" customFormat="1" ht="16.5" customHeight="1">
      <c r="A6" s="42"/>
      <c r="B6" s="46" t="s">
        <v>46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55">
        <v>0</v>
      </c>
      <c r="N6" s="55">
        <v>0</v>
      </c>
      <c r="O6" s="16">
        <v>0</v>
      </c>
      <c r="P6" s="16">
        <v>0</v>
      </c>
      <c r="Q6" s="55">
        <v>0</v>
      </c>
      <c r="R6" s="55">
        <v>0</v>
      </c>
      <c r="S6" s="55">
        <v>2</v>
      </c>
      <c r="T6" s="55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55">
        <f t="shared" ref="AA6:AC10" si="0">AG6-U6</f>
        <v>0</v>
      </c>
      <c r="AB6" s="55">
        <f t="shared" si="0"/>
        <v>0</v>
      </c>
      <c r="AC6" s="55">
        <f t="shared" si="0"/>
        <v>0</v>
      </c>
      <c r="AD6" s="53">
        <v>0</v>
      </c>
      <c r="AE6" s="55">
        <f>AK6-Y6</f>
        <v>0</v>
      </c>
      <c r="AF6" s="55">
        <v>0</v>
      </c>
      <c r="AG6" s="55">
        <v>0</v>
      </c>
      <c r="AH6" s="55">
        <v>0</v>
      </c>
      <c r="AI6" s="55">
        <v>0</v>
      </c>
      <c r="AJ6" s="53">
        <v>0</v>
      </c>
      <c r="AK6" s="55">
        <v>0</v>
      </c>
      <c r="AL6" s="55">
        <v>0</v>
      </c>
      <c r="AM6" s="55">
        <f t="shared" ref="AM6:AM10" si="1">AS6-AG6</f>
        <v>0</v>
      </c>
      <c r="AN6" s="55">
        <f t="shared" ref="AN6:AN10" si="2">AT6-AH6</f>
        <v>0</v>
      </c>
      <c r="AO6" s="55">
        <f t="shared" ref="AO6:AO10" si="3">AU6-AI6</f>
        <v>17</v>
      </c>
      <c r="AP6" s="53">
        <v>0</v>
      </c>
      <c r="AQ6" s="55">
        <f>AW6-AK6</f>
        <v>1</v>
      </c>
      <c r="AR6" s="55">
        <v>0</v>
      </c>
      <c r="AS6" s="55">
        <v>0</v>
      </c>
      <c r="AT6" s="55">
        <v>0</v>
      </c>
      <c r="AU6" s="55">
        <v>17</v>
      </c>
      <c r="AV6" s="53">
        <v>0</v>
      </c>
      <c r="AW6" s="55">
        <v>1</v>
      </c>
      <c r="AX6" s="55">
        <v>0</v>
      </c>
      <c r="AY6" s="55">
        <f t="shared" ref="AY6:AY10" si="4">BE6-AS6</f>
        <v>1</v>
      </c>
      <c r="AZ6" s="55">
        <f t="shared" ref="AZ6:AZ10" si="5">BF6-AT6</f>
        <v>0</v>
      </c>
      <c r="BA6" s="55">
        <f t="shared" ref="BA6:BA10" si="6">BG6-AU6</f>
        <v>0</v>
      </c>
      <c r="BB6" s="53">
        <v>0</v>
      </c>
      <c r="BC6" s="55">
        <f>BI6-AW6</f>
        <v>0</v>
      </c>
      <c r="BD6" s="55">
        <v>0</v>
      </c>
      <c r="BE6" s="55">
        <v>1</v>
      </c>
      <c r="BF6" s="55">
        <v>0</v>
      </c>
      <c r="BG6" s="55">
        <v>17</v>
      </c>
      <c r="BH6" s="53">
        <v>0</v>
      </c>
      <c r="BI6" s="55">
        <v>1</v>
      </c>
      <c r="BJ6" s="55">
        <v>0</v>
      </c>
      <c r="BK6" s="55">
        <f t="shared" ref="BK6:BK10" si="7">BQ6-BE6</f>
        <v>0</v>
      </c>
      <c r="BL6" s="55">
        <f t="shared" ref="BL6:BL10" si="8">BR6-BF6</f>
        <v>0</v>
      </c>
      <c r="BM6" s="55">
        <f t="shared" ref="BM6:BM10" si="9">BS6-BG6</f>
        <v>0</v>
      </c>
      <c r="BN6" s="53">
        <v>0</v>
      </c>
      <c r="BO6" s="55">
        <f>BU6-BI6</f>
        <v>0</v>
      </c>
      <c r="BP6" s="55">
        <v>0</v>
      </c>
      <c r="BQ6" s="55">
        <v>1</v>
      </c>
      <c r="BR6" s="55">
        <v>0</v>
      </c>
      <c r="BS6" s="55">
        <v>17</v>
      </c>
      <c r="BT6" s="53">
        <v>0</v>
      </c>
      <c r="BU6" s="55">
        <v>1</v>
      </c>
      <c r="BV6" s="55">
        <v>0</v>
      </c>
      <c r="BW6" s="55">
        <f t="shared" ref="BW6:BW10" si="10">CC6-BQ6</f>
        <v>0</v>
      </c>
      <c r="BX6" s="55">
        <f t="shared" ref="BX6:BX10" si="11">CD6-BR6</f>
        <v>0</v>
      </c>
      <c r="BY6" s="55">
        <f t="shared" ref="BY6:BY10" si="12">CE6-BS6</f>
        <v>0</v>
      </c>
      <c r="BZ6" s="53">
        <v>0</v>
      </c>
      <c r="CA6" s="55">
        <f>CG6-BU6</f>
        <v>0</v>
      </c>
      <c r="CB6" s="55">
        <v>0</v>
      </c>
      <c r="CC6" s="55">
        <v>1</v>
      </c>
      <c r="CD6" s="55">
        <v>0</v>
      </c>
      <c r="CE6" s="55">
        <v>17</v>
      </c>
      <c r="CF6" s="53">
        <v>0</v>
      </c>
      <c r="CG6" s="55">
        <v>1</v>
      </c>
      <c r="CH6" s="55">
        <v>0</v>
      </c>
      <c r="CI6" s="55">
        <f t="shared" ref="CI6:CI10" si="13">CO6-CC6</f>
        <v>0</v>
      </c>
      <c r="CJ6" s="55">
        <f t="shared" ref="CJ6:CJ10" si="14">CP6-CD6</f>
        <v>0</v>
      </c>
      <c r="CK6" s="55">
        <f t="shared" ref="CK6:CK10" si="15">CQ6-CE6</f>
        <v>0</v>
      </c>
      <c r="CL6" s="53">
        <v>0</v>
      </c>
      <c r="CM6" s="55">
        <f>CS6-CG6</f>
        <v>0</v>
      </c>
      <c r="CN6" s="55">
        <v>0</v>
      </c>
      <c r="CO6" s="55">
        <v>1</v>
      </c>
      <c r="CP6" s="55">
        <v>0</v>
      </c>
      <c r="CQ6" s="55">
        <v>17</v>
      </c>
      <c r="CR6" s="53">
        <v>0</v>
      </c>
      <c r="CS6" s="55">
        <v>1</v>
      </c>
      <c r="CT6" s="55">
        <v>0</v>
      </c>
      <c r="CU6" s="55">
        <f t="shared" ref="CU6:CU10" si="16">DA6-CO6</f>
        <v>0</v>
      </c>
      <c r="CV6" s="55">
        <f t="shared" ref="CV6:CV10" si="17">DB6-CP6</f>
        <v>0</v>
      </c>
      <c r="CW6" s="55">
        <f t="shared" ref="CW6:CW10" si="18">DC6-CQ6</f>
        <v>0</v>
      </c>
      <c r="CX6" s="53">
        <v>0</v>
      </c>
      <c r="CY6" s="55">
        <f>DE6-CS6</f>
        <v>0</v>
      </c>
      <c r="CZ6" s="55">
        <v>0</v>
      </c>
      <c r="DA6" s="55">
        <v>1</v>
      </c>
      <c r="DB6" s="55">
        <v>0</v>
      </c>
      <c r="DC6" s="55">
        <v>17</v>
      </c>
      <c r="DD6" s="53">
        <v>0</v>
      </c>
      <c r="DE6" s="55">
        <v>1</v>
      </c>
      <c r="DF6" s="55">
        <v>0</v>
      </c>
      <c r="DG6" s="55">
        <f t="shared" ref="DG6:DG10" si="19">DM6-DA6</f>
        <v>0</v>
      </c>
      <c r="DH6" s="55">
        <f t="shared" ref="DH6:DH10" si="20">DN6-DB6</f>
        <v>0</v>
      </c>
      <c r="DI6" s="55">
        <f t="shared" ref="DI6:DI10" si="21">DO6-DC6</f>
        <v>0</v>
      </c>
      <c r="DJ6" s="53">
        <v>0</v>
      </c>
      <c r="DK6" s="55">
        <f>DQ6-DE6</f>
        <v>0</v>
      </c>
      <c r="DL6" s="55">
        <v>0</v>
      </c>
      <c r="DM6" s="55">
        <v>1</v>
      </c>
      <c r="DN6" s="55">
        <v>0</v>
      </c>
      <c r="DO6" s="55">
        <v>17</v>
      </c>
      <c r="DP6" s="53">
        <v>0</v>
      </c>
      <c r="DQ6" s="55">
        <v>1</v>
      </c>
      <c r="DR6" s="55">
        <v>0</v>
      </c>
      <c r="DS6" s="55">
        <f t="shared" ref="DS6:DS10" si="22">DY6-DM6</f>
        <v>0</v>
      </c>
      <c r="DT6" s="55">
        <f t="shared" ref="DT6:DT10" si="23">DZ6-DN6</f>
        <v>0</v>
      </c>
      <c r="DU6" s="55">
        <f t="shared" ref="DU6:DU10" si="24">EA6-DO6</f>
        <v>0</v>
      </c>
      <c r="DV6" s="53">
        <v>0</v>
      </c>
      <c r="DW6" s="55">
        <f>EC6-DQ6</f>
        <v>0</v>
      </c>
      <c r="DX6" s="55">
        <v>0</v>
      </c>
      <c r="DY6" s="55">
        <v>1</v>
      </c>
      <c r="DZ6" s="55">
        <v>0</v>
      </c>
      <c r="EA6" s="55">
        <v>17</v>
      </c>
      <c r="EB6" s="53">
        <v>0</v>
      </c>
      <c r="EC6" s="55">
        <v>1</v>
      </c>
      <c r="ED6" s="55">
        <v>0</v>
      </c>
      <c r="EE6" s="55">
        <f t="shared" ref="EE6:EE10" si="25">EK6-DY6</f>
        <v>0</v>
      </c>
      <c r="EF6" s="55">
        <f t="shared" ref="EF6:EF10" si="26">EL6-DZ6</f>
        <v>0</v>
      </c>
      <c r="EG6" s="55">
        <f t="shared" ref="EG6:EG10" si="27">EM6-EA6</f>
        <v>0</v>
      </c>
      <c r="EH6" s="53">
        <v>0</v>
      </c>
      <c r="EI6" s="55">
        <f>EO6-EC6</f>
        <v>0</v>
      </c>
      <c r="EJ6" s="55">
        <v>0</v>
      </c>
      <c r="EK6" s="55">
        <v>1</v>
      </c>
      <c r="EL6" s="55">
        <v>0</v>
      </c>
      <c r="EM6" s="55">
        <v>17</v>
      </c>
      <c r="EN6" s="53">
        <v>0</v>
      </c>
      <c r="EO6" s="55">
        <v>1</v>
      </c>
      <c r="EP6" s="55">
        <v>0</v>
      </c>
    </row>
    <row r="7" spans="1:146" s="43" customFormat="1" ht="16.5" customHeight="1">
      <c r="A7" s="42"/>
      <c r="B7" s="46" t="s">
        <v>290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f t="shared" ref="AA7" si="28">AG7-U7</f>
        <v>0</v>
      </c>
      <c r="AB7" s="55">
        <f t="shared" ref="AB7" si="29">AH7-V7</f>
        <v>0</v>
      </c>
      <c r="AC7" s="55">
        <f t="shared" ref="AC7" si="30">AI7-W7</f>
        <v>1</v>
      </c>
      <c r="AD7" s="53">
        <v>0</v>
      </c>
      <c r="AE7" s="55">
        <f>AK7-Y7</f>
        <v>0</v>
      </c>
      <c r="AF7" s="55">
        <v>0</v>
      </c>
      <c r="AG7" s="55">
        <v>0</v>
      </c>
      <c r="AH7" s="55">
        <v>0</v>
      </c>
      <c r="AI7" s="55">
        <v>1</v>
      </c>
      <c r="AJ7" s="53">
        <v>0</v>
      </c>
      <c r="AK7" s="55">
        <v>0</v>
      </c>
      <c r="AL7" s="55">
        <v>0</v>
      </c>
      <c r="AM7" s="55">
        <f t="shared" si="1"/>
        <v>0</v>
      </c>
      <c r="AN7" s="55">
        <f t="shared" si="2"/>
        <v>0</v>
      </c>
      <c r="AO7" s="55">
        <f t="shared" si="3"/>
        <v>0</v>
      </c>
      <c r="AP7" s="53">
        <v>0</v>
      </c>
      <c r="AQ7" s="55">
        <f>AW7-AK7</f>
        <v>0</v>
      </c>
      <c r="AR7" s="55">
        <v>0</v>
      </c>
      <c r="AS7" s="55">
        <v>0</v>
      </c>
      <c r="AT7" s="55">
        <v>0</v>
      </c>
      <c r="AU7" s="55">
        <v>1</v>
      </c>
      <c r="AV7" s="53">
        <v>0</v>
      </c>
      <c r="AW7" s="55">
        <v>0</v>
      </c>
      <c r="AX7" s="55">
        <v>0</v>
      </c>
      <c r="AY7" s="55">
        <f t="shared" si="4"/>
        <v>0</v>
      </c>
      <c r="AZ7" s="55">
        <f t="shared" si="5"/>
        <v>0</v>
      </c>
      <c r="BA7" s="55">
        <f t="shared" si="6"/>
        <v>0</v>
      </c>
      <c r="BB7" s="53">
        <v>0</v>
      </c>
      <c r="BC7" s="55">
        <f>BI7-AW7</f>
        <v>0</v>
      </c>
      <c r="BD7" s="55">
        <v>0</v>
      </c>
      <c r="BE7" s="55">
        <v>0</v>
      </c>
      <c r="BF7" s="55">
        <v>0</v>
      </c>
      <c r="BG7" s="55">
        <v>1</v>
      </c>
      <c r="BH7" s="53">
        <v>0</v>
      </c>
      <c r="BI7" s="55">
        <v>0</v>
      </c>
      <c r="BJ7" s="55">
        <v>0</v>
      </c>
      <c r="BK7" s="55">
        <f t="shared" si="7"/>
        <v>0</v>
      </c>
      <c r="BL7" s="55">
        <f t="shared" si="8"/>
        <v>0</v>
      </c>
      <c r="BM7" s="55">
        <f t="shared" si="9"/>
        <v>0</v>
      </c>
      <c r="BN7" s="53">
        <v>0</v>
      </c>
      <c r="BO7" s="55">
        <f>BU7-BI7</f>
        <v>0</v>
      </c>
      <c r="BP7" s="55">
        <v>0</v>
      </c>
      <c r="BQ7" s="55">
        <v>0</v>
      </c>
      <c r="BR7" s="55">
        <v>0</v>
      </c>
      <c r="BS7" s="55">
        <v>1</v>
      </c>
      <c r="BT7" s="53">
        <v>0</v>
      </c>
      <c r="BU7" s="55">
        <v>0</v>
      </c>
      <c r="BV7" s="55">
        <v>0</v>
      </c>
      <c r="BW7" s="55">
        <f t="shared" si="10"/>
        <v>0</v>
      </c>
      <c r="BX7" s="55">
        <f t="shared" si="11"/>
        <v>0</v>
      </c>
      <c r="BY7" s="55">
        <f t="shared" si="12"/>
        <v>0</v>
      </c>
      <c r="BZ7" s="53">
        <v>0</v>
      </c>
      <c r="CA7" s="55">
        <f>CG7-BU7</f>
        <v>0</v>
      </c>
      <c r="CB7" s="55">
        <v>0</v>
      </c>
      <c r="CC7" s="55">
        <v>0</v>
      </c>
      <c r="CD7" s="55">
        <v>0</v>
      </c>
      <c r="CE7" s="55">
        <v>1</v>
      </c>
      <c r="CF7" s="53">
        <v>0</v>
      </c>
      <c r="CG7" s="55">
        <v>0</v>
      </c>
      <c r="CH7" s="55">
        <v>0</v>
      </c>
      <c r="CI7" s="55">
        <f t="shared" si="13"/>
        <v>0</v>
      </c>
      <c r="CJ7" s="55">
        <f t="shared" si="14"/>
        <v>0</v>
      </c>
      <c r="CK7" s="55">
        <f t="shared" si="15"/>
        <v>0</v>
      </c>
      <c r="CL7" s="53">
        <v>0</v>
      </c>
      <c r="CM7" s="55">
        <f>CS7-CG7</f>
        <v>0</v>
      </c>
      <c r="CN7" s="55">
        <v>0</v>
      </c>
      <c r="CO7" s="55">
        <v>0</v>
      </c>
      <c r="CP7" s="55">
        <v>0</v>
      </c>
      <c r="CQ7" s="55">
        <v>1</v>
      </c>
      <c r="CR7" s="53">
        <v>0</v>
      </c>
      <c r="CS7" s="55">
        <v>0</v>
      </c>
      <c r="CT7" s="55">
        <v>0</v>
      </c>
      <c r="CU7" s="55">
        <f t="shared" si="16"/>
        <v>0</v>
      </c>
      <c r="CV7" s="55">
        <f t="shared" si="17"/>
        <v>0</v>
      </c>
      <c r="CW7" s="55">
        <f t="shared" si="18"/>
        <v>0</v>
      </c>
      <c r="CX7" s="53">
        <v>0</v>
      </c>
      <c r="CY7" s="55">
        <f>DE7-CS7</f>
        <v>0</v>
      </c>
      <c r="CZ7" s="55">
        <v>0</v>
      </c>
      <c r="DA7" s="55">
        <v>0</v>
      </c>
      <c r="DB7" s="55">
        <v>0</v>
      </c>
      <c r="DC7" s="55">
        <v>1</v>
      </c>
      <c r="DD7" s="53">
        <v>0</v>
      </c>
      <c r="DE7" s="55">
        <v>0</v>
      </c>
      <c r="DF7" s="55">
        <v>0</v>
      </c>
      <c r="DG7" s="55">
        <f t="shared" si="19"/>
        <v>0</v>
      </c>
      <c r="DH7" s="55">
        <f t="shared" si="20"/>
        <v>0</v>
      </c>
      <c r="DI7" s="55">
        <f t="shared" si="21"/>
        <v>0</v>
      </c>
      <c r="DJ7" s="53">
        <v>0</v>
      </c>
      <c r="DK7" s="55">
        <f>DQ7-DE7</f>
        <v>0</v>
      </c>
      <c r="DL7" s="55">
        <v>0</v>
      </c>
      <c r="DM7" s="55">
        <v>0</v>
      </c>
      <c r="DN7" s="55">
        <v>0</v>
      </c>
      <c r="DO7" s="55">
        <v>1</v>
      </c>
      <c r="DP7" s="53">
        <v>0</v>
      </c>
      <c r="DQ7" s="55">
        <v>0</v>
      </c>
      <c r="DR7" s="55">
        <v>0</v>
      </c>
      <c r="DS7" s="55">
        <f t="shared" si="22"/>
        <v>0</v>
      </c>
      <c r="DT7" s="55">
        <f t="shared" si="23"/>
        <v>0</v>
      </c>
      <c r="DU7" s="55">
        <f t="shared" si="24"/>
        <v>0</v>
      </c>
      <c r="DV7" s="53">
        <v>0</v>
      </c>
      <c r="DW7" s="55">
        <f>EC7-DQ7</f>
        <v>0</v>
      </c>
      <c r="DX7" s="55">
        <v>0</v>
      </c>
      <c r="DY7" s="55">
        <v>0</v>
      </c>
      <c r="DZ7" s="55">
        <v>0</v>
      </c>
      <c r="EA7" s="55">
        <v>1</v>
      </c>
      <c r="EB7" s="53">
        <v>0</v>
      </c>
      <c r="EC7" s="55">
        <v>0</v>
      </c>
      <c r="ED7" s="55">
        <v>0</v>
      </c>
      <c r="EE7" s="55">
        <f t="shared" si="25"/>
        <v>0</v>
      </c>
      <c r="EF7" s="55">
        <f t="shared" si="26"/>
        <v>0</v>
      </c>
      <c r="EG7" s="55">
        <f t="shared" si="27"/>
        <v>0</v>
      </c>
      <c r="EH7" s="53">
        <v>0</v>
      </c>
      <c r="EI7" s="55">
        <f>EO7-EC7</f>
        <v>0</v>
      </c>
      <c r="EJ7" s="55">
        <v>0</v>
      </c>
      <c r="EK7" s="55">
        <v>0</v>
      </c>
      <c r="EL7" s="55">
        <v>0</v>
      </c>
      <c r="EM7" s="55">
        <v>1</v>
      </c>
      <c r="EN7" s="53">
        <v>0</v>
      </c>
      <c r="EO7" s="55">
        <v>0</v>
      </c>
      <c r="EP7" s="55">
        <v>0</v>
      </c>
    </row>
    <row r="8" spans="1:146" s="8" customFormat="1" ht="16.5" customHeight="1">
      <c r="A8" s="42" t="s">
        <v>7</v>
      </c>
      <c r="B8" s="46" t="s">
        <v>190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55">
        <v>0</v>
      </c>
      <c r="N8" s="55">
        <v>0</v>
      </c>
      <c r="O8" s="16">
        <v>2</v>
      </c>
      <c r="P8" s="16">
        <v>0</v>
      </c>
      <c r="Q8" s="55">
        <v>0</v>
      </c>
      <c r="R8" s="55">
        <v>0</v>
      </c>
      <c r="S8" s="55">
        <v>0</v>
      </c>
      <c r="T8" s="55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55">
        <f t="shared" si="0"/>
        <v>0</v>
      </c>
      <c r="AB8" s="55">
        <f t="shared" si="0"/>
        <v>0</v>
      </c>
      <c r="AC8" s="55">
        <f t="shared" si="0"/>
        <v>0</v>
      </c>
      <c r="AD8" s="53">
        <v>0</v>
      </c>
      <c r="AE8" s="55">
        <f>AK8-Y8</f>
        <v>0</v>
      </c>
      <c r="AF8" s="55">
        <v>0</v>
      </c>
      <c r="AG8" s="55">
        <v>0</v>
      </c>
      <c r="AH8" s="55">
        <v>0</v>
      </c>
      <c r="AI8" s="55">
        <v>0</v>
      </c>
      <c r="AJ8" s="53">
        <v>0</v>
      </c>
      <c r="AK8" s="55">
        <v>0</v>
      </c>
      <c r="AL8" s="55">
        <v>0</v>
      </c>
      <c r="AM8" s="55">
        <f t="shared" si="1"/>
        <v>0</v>
      </c>
      <c r="AN8" s="55">
        <f t="shared" si="2"/>
        <v>0</v>
      </c>
      <c r="AO8" s="55">
        <f t="shared" si="3"/>
        <v>0</v>
      </c>
      <c r="AP8" s="53">
        <v>0</v>
      </c>
      <c r="AQ8" s="55">
        <f>AW8-AK8</f>
        <v>0</v>
      </c>
      <c r="AR8" s="55">
        <v>0</v>
      </c>
      <c r="AS8" s="55">
        <v>0</v>
      </c>
      <c r="AT8" s="55">
        <v>0</v>
      </c>
      <c r="AU8" s="55">
        <v>0</v>
      </c>
      <c r="AV8" s="53">
        <v>0</v>
      </c>
      <c r="AW8" s="55">
        <v>0</v>
      </c>
      <c r="AX8" s="55">
        <v>0</v>
      </c>
      <c r="AY8" s="55">
        <f t="shared" si="4"/>
        <v>0</v>
      </c>
      <c r="AZ8" s="55">
        <f t="shared" si="5"/>
        <v>0</v>
      </c>
      <c r="BA8" s="55">
        <f t="shared" si="6"/>
        <v>0</v>
      </c>
      <c r="BB8" s="53">
        <v>0</v>
      </c>
      <c r="BC8" s="55">
        <f>BI8-AW8</f>
        <v>0</v>
      </c>
      <c r="BD8" s="55">
        <v>0</v>
      </c>
      <c r="BE8" s="55">
        <v>0</v>
      </c>
      <c r="BF8" s="55">
        <v>0</v>
      </c>
      <c r="BG8" s="55">
        <v>0</v>
      </c>
      <c r="BH8" s="53">
        <v>0</v>
      </c>
      <c r="BI8" s="55">
        <v>0</v>
      </c>
      <c r="BJ8" s="55">
        <v>0</v>
      </c>
      <c r="BK8" s="55">
        <f t="shared" si="7"/>
        <v>0</v>
      </c>
      <c r="BL8" s="55">
        <f t="shared" si="8"/>
        <v>0</v>
      </c>
      <c r="BM8" s="55">
        <f t="shared" si="9"/>
        <v>0</v>
      </c>
      <c r="BN8" s="53">
        <v>0</v>
      </c>
      <c r="BO8" s="55">
        <f>BU8-BI8</f>
        <v>0</v>
      </c>
      <c r="BP8" s="55">
        <v>0</v>
      </c>
      <c r="BQ8" s="55">
        <v>0</v>
      </c>
      <c r="BR8" s="55">
        <v>0</v>
      </c>
      <c r="BS8" s="55">
        <v>0</v>
      </c>
      <c r="BT8" s="53">
        <v>0</v>
      </c>
      <c r="BU8" s="55">
        <v>0</v>
      </c>
      <c r="BV8" s="55">
        <v>0</v>
      </c>
      <c r="BW8" s="55">
        <f t="shared" si="10"/>
        <v>0</v>
      </c>
      <c r="BX8" s="55">
        <f t="shared" si="11"/>
        <v>0</v>
      </c>
      <c r="BY8" s="55">
        <f t="shared" si="12"/>
        <v>0</v>
      </c>
      <c r="BZ8" s="53">
        <v>0</v>
      </c>
      <c r="CA8" s="55">
        <f>CG8-BU8</f>
        <v>0</v>
      </c>
      <c r="CB8" s="55">
        <v>0</v>
      </c>
      <c r="CC8" s="55">
        <v>0</v>
      </c>
      <c r="CD8" s="55">
        <v>0</v>
      </c>
      <c r="CE8" s="55">
        <v>0</v>
      </c>
      <c r="CF8" s="53">
        <v>0</v>
      </c>
      <c r="CG8" s="55">
        <v>0</v>
      </c>
      <c r="CH8" s="55">
        <v>0</v>
      </c>
      <c r="CI8" s="55">
        <f t="shared" si="13"/>
        <v>0</v>
      </c>
      <c r="CJ8" s="55">
        <f t="shared" si="14"/>
        <v>0</v>
      </c>
      <c r="CK8" s="55">
        <f t="shared" si="15"/>
        <v>0</v>
      </c>
      <c r="CL8" s="53">
        <v>0</v>
      </c>
      <c r="CM8" s="55">
        <f>CS8-CG8</f>
        <v>0</v>
      </c>
      <c r="CN8" s="55">
        <v>0</v>
      </c>
      <c r="CO8" s="55">
        <v>0</v>
      </c>
      <c r="CP8" s="55">
        <v>0</v>
      </c>
      <c r="CQ8" s="55">
        <v>0</v>
      </c>
      <c r="CR8" s="53">
        <v>0</v>
      </c>
      <c r="CS8" s="55">
        <v>0</v>
      </c>
      <c r="CT8" s="55">
        <v>0</v>
      </c>
      <c r="CU8" s="55">
        <f t="shared" si="16"/>
        <v>0</v>
      </c>
      <c r="CV8" s="55">
        <f t="shared" si="17"/>
        <v>0</v>
      </c>
      <c r="CW8" s="55">
        <f t="shared" si="18"/>
        <v>0</v>
      </c>
      <c r="CX8" s="53">
        <v>0</v>
      </c>
      <c r="CY8" s="55">
        <f>DE8-CS8</f>
        <v>0</v>
      </c>
      <c r="CZ8" s="55">
        <v>0</v>
      </c>
      <c r="DA8" s="55">
        <v>0</v>
      </c>
      <c r="DB8" s="55">
        <v>0</v>
      </c>
      <c r="DC8" s="55">
        <v>0</v>
      </c>
      <c r="DD8" s="53">
        <v>0</v>
      </c>
      <c r="DE8" s="55">
        <v>0</v>
      </c>
      <c r="DF8" s="55">
        <v>0</v>
      </c>
      <c r="DG8" s="55">
        <f t="shared" si="19"/>
        <v>0</v>
      </c>
      <c r="DH8" s="55">
        <f t="shared" si="20"/>
        <v>0</v>
      </c>
      <c r="DI8" s="55">
        <f t="shared" si="21"/>
        <v>0</v>
      </c>
      <c r="DJ8" s="53">
        <v>0</v>
      </c>
      <c r="DK8" s="55">
        <f>DQ8-DE8</f>
        <v>0</v>
      </c>
      <c r="DL8" s="55">
        <v>0</v>
      </c>
      <c r="DM8" s="55">
        <v>0</v>
      </c>
      <c r="DN8" s="55">
        <v>0</v>
      </c>
      <c r="DO8" s="55">
        <v>0</v>
      </c>
      <c r="DP8" s="53">
        <v>0</v>
      </c>
      <c r="DQ8" s="55">
        <v>0</v>
      </c>
      <c r="DR8" s="55">
        <v>0</v>
      </c>
      <c r="DS8" s="55">
        <f t="shared" si="22"/>
        <v>0</v>
      </c>
      <c r="DT8" s="55">
        <f t="shared" si="23"/>
        <v>0</v>
      </c>
      <c r="DU8" s="55">
        <f t="shared" si="24"/>
        <v>0</v>
      </c>
      <c r="DV8" s="53">
        <v>0</v>
      </c>
      <c r="DW8" s="55">
        <f>EC8-DQ8</f>
        <v>0</v>
      </c>
      <c r="DX8" s="55">
        <v>0</v>
      </c>
      <c r="DY8" s="55">
        <v>0</v>
      </c>
      <c r="DZ8" s="55">
        <v>0</v>
      </c>
      <c r="EA8" s="55">
        <v>0</v>
      </c>
      <c r="EB8" s="53">
        <v>0</v>
      </c>
      <c r="EC8" s="55">
        <v>0</v>
      </c>
      <c r="ED8" s="55">
        <v>0</v>
      </c>
      <c r="EE8" s="55">
        <f t="shared" si="25"/>
        <v>0</v>
      </c>
      <c r="EF8" s="55">
        <f t="shared" si="26"/>
        <v>0</v>
      </c>
      <c r="EG8" s="55">
        <f t="shared" si="27"/>
        <v>0</v>
      </c>
      <c r="EH8" s="53">
        <v>0</v>
      </c>
      <c r="EI8" s="55">
        <f>EO8-EC8</f>
        <v>0</v>
      </c>
      <c r="EJ8" s="55">
        <v>0</v>
      </c>
      <c r="EK8" s="55">
        <v>0</v>
      </c>
      <c r="EL8" s="55">
        <v>0</v>
      </c>
      <c r="EM8" s="55">
        <v>0</v>
      </c>
      <c r="EN8" s="53">
        <v>0</v>
      </c>
      <c r="EO8" s="55">
        <v>0</v>
      </c>
      <c r="EP8" s="55">
        <v>0</v>
      </c>
    </row>
    <row r="9" spans="1:146" s="8" customFormat="1" ht="16.5" customHeight="1">
      <c r="A9" s="69"/>
      <c r="B9" s="46" t="s">
        <v>37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55">
        <v>0</v>
      </c>
      <c r="N9" s="55">
        <v>0</v>
      </c>
      <c r="O9" s="16">
        <v>0</v>
      </c>
      <c r="P9" s="16">
        <v>0</v>
      </c>
      <c r="Q9" s="55">
        <v>0</v>
      </c>
      <c r="R9" s="55">
        <v>0</v>
      </c>
      <c r="S9" s="55">
        <v>0</v>
      </c>
      <c r="T9" s="55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55">
        <f t="shared" si="0"/>
        <v>0</v>
      </c>
      <c r="AB9" s="55">
        <f t="shared" si="0"/>
        <v>0</v>
      </c>
      <c r="AC9" s="55">
        <f t="shared" si="0"/>
        <v>0</v>
      </c>
      <c r="AD9" s="53">
        <v>0</v>
      </c>
      <c r="AE9" s="55">
        <f>AK9-Y9</f>
        <v>0</v>
      </c>
      <c r="AF9" s="55">
        <v>0</v>
      </c>
      <c r="AG9" s="55">
        <v>0</v>
      </c>
      <c r="AH9" s="55">
        <v>0</v>
      </c>
      <c r="AI9" s="55">
        <v>0</v>
      </c>
      <c r="AJ9" s="53">
        <v>0</v>
      </c>
      <c r="AK9" s="55">
        <v>0</v>
      </c>
      <c r="AL9" s="55">
        <v>0</v>
      </c>
      <c r="AM9" s="55">
        <f t="shared" si="1"/>
        <v>0</v>
      </c>
      <c r="AN9" s="55">
        <f t="shared" si="2"/>
        <v>0</v>
      </c>
      <c r="AO9" s="55">
        <f t="shared" si="3"/>
        <v>0</v>
      </c>
      <c r="AP9" s="53">
        <v>0</v>
      </c>
      <c r="AQ9" s="55">
        <f>AW9-AK9</f>
        <v>0</v>
      </c>
      <c r="AR9" s="55">
        <v>0</v>
      </c>
      <c r="AS9" s="55">
        <v>0</v>
      </c>
      <c r="AT9" s="55">
        <v>0</v>
      </c>
      <c r="AU9" s="55">
        <v>0</v>
      </c>
      <c r="AV9" s="53">
        <v>0</v>
      </c>
      <c r="AW9" s="55">
        <v>0</v>
      </c>
      <c r="AX9" s="55">
        <v>0</v>
      </c>
      <c r="AY9" s="55">
        <f t="shared" si="4"/>
        <v>0</v>
      </c>
      <c r="AZ9" s="55">
        <f t="shared" si="5"/>
        <v>0</v>
      </c>
      <c r="BA9" s="55">
        <f t="shared" si="6"/>
        <v>0</v>
      </c>
      <c r="BB9" s="53">
        <v>0</v>
      </c>
      <c r="BC9" s="55">
        <f>BI9-AW9</f>
        <v>0</v>
      </c>
      <c r="BD9" s="55">
        <v>0</v>
      </c>
      <c r="BE9" s="55">
        <v>0</v>
      </c>
      <c r="BF9" s="55">
        <v>0</v>
      </c>
      <c r="BG9" s="55">
        <v>0</v>
      </c>
      <c r="BH9" s="53">
        <v>0</v>
      </c>
      <c r="BI9" s="55">
        <v>0</v>
      </c>
      <c r="BJ9" s="55">
        <v>0</v>
      </c>
      <c r="BK9" s="55">
        <f t="shared" si="7"/>
        <v>0</v>
      </c>
      <c r="BL9" s="55">
        <f t="shared" si="8"/>
        <v>0</v>
      </c>
      <c r="BM9" s="55">
        <f t="shared" si="9"/>
        <v>0</v>
      </c>
      <c r="BN9" s="53">
        <v>0</v>
      </c>
      <c r="BO9" s="55">
        <f>BU9-BI9</f>
        <v>0</v>
      </c>
      <c r="BP9" s="55">
        <v>0</v>
      </c>
      <c r="BQ9" s="55">
        <v>0</v>
      </c>
      <c r="BR9" s="55">
        <v>0</v>
      </c>
      <c r="BS9" s="55">
        <v>0</v>
      </c>
      <c r="BT9" s="53">
        <v>0</v>
      </c>
      <c r="BU9" s="55">
        <v>0</v>
      </c>
      <c r="BV9" s="55">
        <v>0</v>
      </c>
      <c r="BW9" s="55">
        <f t="shared" si="10"/>
        <v>0</v>
      </c>
      <c r="BX9" s="55">
        <f t="shared" si="11"/>
        <v>0</v>
      </c>
      <c r="BY9" s="55">
        <f t="shared" si="12"/>
        <v>0</v>
      </c>
      <c r="BZ9" s="53">
        <v>0</v>
      </c>
      <c r="CA9" s="55">
        <f>CG9-BU9</f>
        <v>0</v>
      </c>
      <c r="CB9" s="55">
        <v>0</v>
      </c>
      <c r="CC9" s="55">
        <v>0</v>
      </c>
      <c r="CD9" s="55">
        <v>0</v>
      </c>
      <c r="CE9" s="55">
        <v>0</v>
      </c>
      <c r="CF9" s="53">
        <v>0</v>
      </c>
      <c r="CG9" s="55">
        <v>0</v>
      </c>
      <c r="CH9" s="55">
        <v>0</v>
      </c>
      <c r="CI9" s="55">
        <f t="shared" si="13"/>
        <v>0</v>
      </c>
      <c r="CJ9" s="55">
        <f t="shared" si="14"/>
        <v>0</v>
      </c>
      <c r="CK9" s="55">
        <f t="shared" si="15"/>
        <v>0</v>
      </c>
      <c r="CL9" s="53">
        <v>0</v>
      </c>
      <c r="CM9" s="55">
        <f>CS9-CG9</f>
        <v>0</v>
      </c>
      <c r="CN9" s="55">
        <v>0</v>
      </c>
      <c r="CO9" s="55">
        <v>0</v>
      </c>
      <c r="CP9" s="55">
        <v>0</v>
      </c>
      <c r="CQ9" s="55">
        <v>0</v>
      </c>
      <c r="CR9" s="53">
        <v>0</v>
      </c>
      <c r="CS9" s="55">
        <v>0</v>
      </c>
      <c r="CT9" s="55">
        <v>0</v>
      </c>
      <c r="CU9" s="55">
        <f t="shared" si="16"/>
        <v>0</v>
      </c>
      <c r="CV9" s="55">
        <f t="shared" si="17"/>
        <v>0</v>
      </c>
      <c r="CW9" s="55">
        <f t="shared" si="18"/>
        <v>0</v>
      </c>
      <c r="CX9" s="53">
        <v>0</v>
      </c>
      <c r="CY9" s="55">
        <f>DE9-CS9</f>
        <v>0</v>
      </c>
      <c r="CZ9" s="55">
        <v>0</v>
      </c>
      <c r="DA9" s="55">
        <v>0</v>
      </c>
      <c r="DB9" s="55">
        <v>0</v>
      </c>
      <c r="DC9" s="55">
        <v>0</v>
      </c>
      <c r="DD9" s="53">
        <v>0</v>
      </c>
      <c r="DE9" s="55">
        <v>0</v>
      </c>
      <c r="DF9" s="55">
        <v>0</v>
      </c>
      <c r="DG9" s="55">
        <f t="shared" si="19"/>
        <v>0</v>
      </c>
      <c r="DH9" s="55">
        <f t="shared" si="20"/>
        <v>0</v>
      </c>
      <c r="DI9" s="55">
        <f t="shared" si="21"/>
        <v>0</v>
      </c>
      <c r="DJ9" s="53">
        <v>0</v>
      </c>
      <c r="DK9" s="55">
        <f>DQ9-DE9</f>
        <v>0</v>
      </c>
      <c r="DL9" s="55">
        <v>0</v>
      </c>
      <c r="DM9" s="55">
        <v>0</v>
      </c>
      <c r="DN9" s="55">
        <v>0</v>
      </c>
      <c r="DO9" s="55">
        <v>0</v>
      </c>
      <c r="DP9" s="53">
        <v>0</v>
      </c>
      <c r="DQ9" s="55">
        <v>0</v>
      </c>
      <c r="DR9" s="55">
        <v>0</v>
      </c>
      <c r="DS9" s="55">
        <f t="shared" si="22"/>
        <v>0</v>
      </c>
      <c r="DT9" s="55">
        <f t="shared" si="23"/>
        <v>0</v>
      </c>
      <c r="DU9" s="55">
        <f t="shared" si="24"/>
        <v>0</v>
      </c>
      <c r="DV9" s="53">
        <v>0</v>
      </c>
      <c r="DW9" s="55">
        <f>EC9-DQ9</f>
        <v>0</v>
      </c>
      <c r="DX9" s="55">
        <v>0</v>
      </c>
      <c r="DY9" s="55">
        <v>0</v>
      </c>
      <c r="DZ9" s="55">
        <v>0</v>
      </c>
      <c r="EA9" s="55">
        <v>0</v>
      </c>
      <c r="EB9" s="53">
        <v>0</v>
      </c>
      <c r="EC9" s="55">
        <v>0</v>
      </c>
      <c r="ED9" s="55">
        <v>0</v>
      </c>
      <c r="EE9" s="55">
        <f t="shared" si="25"/>
        <v>0</v>
      </c>
      <c r="EF9" s="55">
        <f t="shared" si="26"/>
        <v>0</v>
      </c>
      <c r="EG9" s="55">
        <f t="shared" si="27"/>
        <v>0</v>
      </c>
      <c r="EH9" s="53">
        <v>0</v>
      </c>
      <c r="EI9" s="55">
        <f>EO9-EC9</f>
        <v>0</v>
      </c>
      <c r="EJ9" s="55">
        <v>0</v>
      </c>
      <c r="EK9" s="55">
        <v>0</v>
      </c>
      <c r="EL9" s="55">
        <v>0</v>
      </c>
      <c r="EM9" s="55">
        <v>0</v>
      </c>
      <c r="EN9" s="53">
        <v>0</v>
      </c>
      <c r="EO9" s="55">
        <v>0</v>
      </c>
      <c r="EP9" s="55">
        <v>0</v>
      </c>
    </row>
    <row r="10" spans="1:146" s="8" customFormat="1" ht="16.5" customHeight="1">
      <c r="A10" s="42"/>
      <c r="B10" s="46" t="s">
        <v>54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55">
        <v>0</v>
      </c>
      <c r="N10" s="55">
        <v>0</v>
      </c>
      <c r="O10" s="16">
        <v>0</v>
      </c>
      <c r="P10" s="16">
        <v>0</v>
      </c>
      <c r="Q10" s="55">
        <v>0</v>
      </c>
      <c r="R10" s="55">
        <v>0</v>
      </c>
      <c r="S10" s="55">
        <v>0</v>
      </c>
      <c r="T10" s="55">
        <v>0</v>
      </c>
      <c r="U10" s="16">
        <v>0</v>
      </c>
      <c r="V10" s="16">
        <v>0</v>
      </c>
      <c r="W10" s="16">
        <v>0</v>
      </c>
      <c r="X10" s="17">
        <v>0</v>
      </c>
      <c r="Y10" s="16">
        <v>0</v>
      </c>
      <c r="Z10" s="17">
        <v>0</v>
      </c>
      <c r="AA10" s="55">
        <f t="shared" si="0"/>
        <v>0</v>
      </c>
      <c r="AB10" s="55">
        <f t="shared" si="0"/>
        <v>0</v>
      </c>
      <c r="AC10" s="55">
        <f t="shared" si="0"/>
        <v>0</v>
      </c>
      <c r="AD10" s="53">
        <v>0</v>
      </c>
      <c r="AE10" s="55">
        <f>AK10-Y10</f>
        <v>0</v>
      </c>
      <c r="AF10" s="55">
        <v>0</v>
      </c>
      <c r="AG10" s="55">
        <v>0</v>
      </c>
      <c r="AH10" s="55">
        <v>0</v>
      </c>
      <c r="AI10" s="55">
        <v>0</v>
      </c>
      <c r="AJ10" s="53">
        <v>0</v>
      </c>
      <c r="AK10" s="55">
        <v>0</v>
      </c>
      <c r="AL10" s="55">
        <v>0</v>
      </c>
      <c r="AM10" s="55">
        <f t="shared" si="1"/>
        <v>0</v>
      </c>
      <c r="AN10" s="55">
        <f t="shared" si="2"/>
        <v>0</v>
      </c>
      <c r="AO10" s="55">
        <f t="shared" si="3"/>
        <v>0</v>
      </c>
      <c r="AP10" s="53">
        <v>0</v>
      </c>
      <c r="AQ10" s="55">
        <f>AW10-AK10</f>
        <v>0</v>
      </c>
      <c r="AR10" s="55">
        <v>0</v>
      </c>
      <c r="AS10" s="55">
        <v>0</v>
      </c>
      <c r="AT10" s="55">
        <v>0</v>
      </c>
      <c r="AU10" s="55">
        <v>0</v>
      </c>
      <c r="AV10" s="53">
        <v>0</v>
      </c>
      <c r="AW10" s="55">
        <v>0</v>
      </c>
      <c r="AX10" s="55">
        <v>0</v>
      </c>
      <c r="AY10" s="55">
        <f t="shared" si="4"/>
        <v>0</v>
      </c>
      <c r="AZ10" s="55">
        <f t="shared" si="5"/>
        <v>0</v>
      </c>
      <c r="BA10" s="55">
        <f t="shared" si="6"/>
        <v>0</v>
      </c>
      <c r="BB10" s="53">
        <v>0</v>
      </c>
      <c r="BC10" s="55">
        <f>BI10-AW10</f>
        <v>0</v>
      </c>
      <c r="BD10" s="55">
        <v>0</v>
      </c>
      <c r="BE10" s="55">
        <v>0</v>
      </c>
      <c r="BF10" s="55">
        <v>0</v>
      </c>
      <c r="BG10" s="55">
        <v>0</v>
      </c>
      <c r="BH10" s="53">
        <v>0</v>
      </c>
      <c r="BI10" s="55">
        <v>0</v>
      </c>
      <c r="BJ10" s="55">
        <v>0</v>
      </c>
      <c r="BK10" s="55">
        <f t="shared" si="7"/>
        <v>0</v>
      </c>
      <c r="BL10" s="55">
        <f t="shared" si="8"/>
        <v>0</v>
      </c>
      <c r="BM10" s="55">
        <f t="shared" si="9"/>
        <v>0</v>
      </c>
      <c r="BN10" s="53">
        <v>0</v>
      </c>
      <c r="BO10" s="55">
        <f>BU10-BI10</f>
        <v>0</v>
      </c>
      <c r="BP10" s="55">
        <v>0</v>
      </c>
      <c r="BQ10" s="55">
        <v>0</v>
      </c>
      <c r="BR10" s="55">
        <v>0</v>
      </c>
      <c r="BS10" s="55">
        <v>0</v>
      </c>
      <c r="BT10" s="53">
        <v>0</v>
      </c>
      <c r="BU10" s="55">
        <v>0</v>
      </c>
      <c r="BV10" s="55">
        <v>0</v>
      </c>
      <c r="BW10" s="55">
        <f t="shared" si="10"/>
        <v>0</v>
      </c>
      <c r="BX10" s="55">
        <f t="shared" si="11"/>
        <v>0</v>
      </c>
      <c r="BY10" s="55">
        <f t="shared" si="12"/>
        <v>0</v>
      </c>
      <c r="BZ10" s="53">
        <v>0</v>
      </c>
      <c r="CA10" s="55">
        <f>CG10-BU10</f>
        <v>0</v>
      </c>
      <c r="CB10" s="55">
        <v>0</v>
      </c>
      <c r="CC10" s="55">
        <v>0</v>
      </c>
      <c r="CD10" s="55">
        <v>0</v>
      </c>
      <c r="CE10" s="55">
        <v>0</v>
      </c>
      <c r="CF10" s="53">
        <v>0</v>
      </c>
      <c r="CG10" s="55">
        <v>0</v>
      </c>
      <c r="CH10" s="55">
        <v>0</v>
      </c>
      <c r="CI10" s="55">
        <f t="shared" si="13"/>
        <v>0</v>
      </c>
      <c r="CJ10" s="55">
        <f t="shared" si="14"/>
        <v>0</v>
      </c>
      <c r="CK10" s="55">
        <f t="shared" si="15"/>
        <v>0</v>
      </c>
      <c r="CL10" s="53">
        <v>0</v>
      </c>
      <c r="CM10" s="55">
        <f>CS10-CG10</f>
        <v>0</v>
      </c>
      <c r="CN10" s="55">
        <v>0</v>
      </c>
      <c r="CO10" s="55">
        <v>0</v>
      </c>
      <c r="CP10" s="55">
        <v>0</v>
      </c>
      <c r="CQ10" s="55">
        <v>0</v>
      </c>
      <c r="CR10" s="53">
        <v>0</v>
      </c>
      <c r="CS10" s="55">
        <v>0</v>
      </c>
      <c r="CT10" s="55">
        <v>0</v>
      </c>
      <c r="CU10" s="55">
        <f t="shared" si="16"/>
        <v>0</v>
      </c>
      <c r="CV10" s="55">
        <f t="shared" si="17"/>
        <v>0</v>
      </c>
      <c r="CW10" s="55">
        <f t="shared" si="18"/>
        <v>0</v>
      </c>
      <c r="CX10" s="53">
        <v>0</v>
      </c>
      <c r="CY10" s="55">
        <f>DE10-CS10</f>
        <v>0</v>
      </c>
      <c r="CZ10" s="55">
        <v>0</v>
      </c>
      <c r="DA10" s="55">
        <v>0</v>
      </c>
      <c r="DB10" s="55">
        <v>0</v>
      </c>
      <c r="DC10" s="55">
        <v>0</v>
      </c>
      <c r="DD10" s="53">
        <v>0</v>
      </c>
      <c r="DE10" s="55">
        <v>0</v>
      </c>
      <c r="DF10" s="55">
        <v>0</v>
      </c>
      <c r="DG10" s="55">
        <f t="shared" si="19"/>
        <v>0</v>
      </c>
      <c r="DH10" s="55">
        <f t="shared" si="20"/>
        <v>0</v>
      </c>
      <c r="DI10" s="55">
        <f t="shared" si="21"/>
        <v>0</v>
      </c>
      <c r="DJ10" s="53">
        <v>0</v>
      </c>
      <c r="DK10" s="55">
        <f>DQ10-DE10</f>
        <v>0</v>
      </c>
      <c r="DL10" s="55">
        <v>0</v>
      </c>
      <c r="DM10" s="55">
        <v>0</v>
      </c>
      <c r="DN10" s="55">
        <v>0</v>
      </c>
      <c r="DO10" s="55">
        <v>0</v>
      </c>
      <c r="DP10" s="53">
        <v>0</v>
      </c>
      <c r="DQ10" s="55">
        <v>0</v>
      </c>
      <c r="DR10" s="55">
        <v>0</v>
      </c>
      <c r="DS10" s="55">
        <f t="shared" si="22"/>
        <v>0</v>
      </c>
      <c r="DT10" s="55">
        <f t="shared" si="23"/>
        <v>0</v>
      </c>
      <c r="DU10" s="55">
        <f t="shared" si="24"/>
        <v>0</v>
      </c>
      <c r="DV10" s="53">
        <v>0</v>
      </c>
      <c r="DW10" s="55">
        <f>EC10-DQ10</f>
        <v>0</v>
      </c>
      <c r="DX10" s="55">
        <v>0</v>
      </c>
      <c r="DY10" s="55">
        <v>0</v>
      </c>
      <c r="DZ10" s="55">
        <v>0</v>
      </c>
      <c r="EA10" s="55">
        <v>0</v>
      </c>
      <c r="EB10" s="53">
        <v>0</v>
      </c>
      <c r="EC10" s="55">
        <v>0</v>
      </c>
      <c r="ED10" s="55">
        <v>0</v>
      </c>
      <c r="EE10" s="55">
        <f t="shared" si="25"/>
        <v>0</v>
      </c>
      <c r="EF10" s="55">
        <f t="shared" si="26"/>
        <v>0</v>
      </c>
      <c r="EG10" s="55">
        <f t="shared" si="27"/>
        <v>0</v>
      </c>
      <c r="EH10" s="53">
        <v>0</v>
      </c>
      <c r="EI10" s="55">
        <f>EO10-EC10</f>
        <v>0</v>
      </c>
      <c r="EJ10" s="55">
        <v>0</v>
      </c>
      <c r="EK10" s="55">
        <v>0</v>
      </c>
      <c r="EL10" s="55">
        <v>0</v>
      </c>
      <c r="EM10" s="55">
        <v>0</v>
      </c>
      <c r="EN10" s="53">
        <v>0</v>
      </c>
      <c r="EO10" s="55">
        <v>0</v>
      </c>
      <c r="EP10" s="55">
        <v>0</v>
      </c>
    </row>
    <row r="11" spans="1:146" s="8" customFormat="1" ht="16.5" customHeight="1">
      <c r="A11" s="42"/>
      <c r="B11" s="28" t="s">
        <v>8</v>
      </c>
      <c r="C11" s="19">
        <f t="shared" ref="C11:W11" si="31">C12-SUM(C6:C10)</f>
        <v>0</v>
      </c>
      <c r="D11" s="19">
        <f t="shared" si="31"/>
        <v>0</v>
      </c>
      <c r="E11" s="19">
        <f t="shared" si="31"/>
        <v>0</v>
      </c>
      <c r="F11" s="19">
        <f t="shared" si="31"/>
        <v>0</v>
      </c>
      <c r="G11" s="19">
        <f t="shared" ref="G11:H11" si="32">G12-SUM(G6:G10)</f>
        <v>0</v>
      </c>
      <c r="H11" s="19">
        <f t="shared" si="32"/>
        <v>0</v>
      </c>
      <c r="I11" s="19">
        <f t="shared" ref="I11:P11" si="33">I12-SUM(I6:I10)</f>
        <v>0</v>
      </c>
      <c r="J11" s="19">
        <f t="shared" si="33"/>
        <v>0</v>
      </c>
      <c r="K11" s="19">
        <f t="shared" si="33"/>
        <v>0</v>
      </c>
      <c r="L11" s="19">
        <f t="shared" si="33"/>
        <v>0</v>
      </c>
      <c r="M11" s="57">
        <f t="shared" ref="M11:N11" si="34">M12-SUM(M6:M10)</f>
        <v>0</v>
      </c>
      <c r="N11" s="57">
        <f t="shared" si="34"/>
        <v>0</v>
      </c>
      <c r="O11" s="19">
        <f t="shared" si="33"/>
        <v>0</v>
      </c>
      <c r="P11" s="19">
        <f t="shared" si="33"/>
        <v>0</v>
      </c>
      <c r="Q11" s="57">
        <f>Q12-SUM(Q6:Q10)</f>
        <v>0</v>
      </c>
      <c r="R11" s="57">
        <f>R12-SUM(R6:R10)</f>
        <v>0</v>
      </c>
      <c r="S11" s="57">
        <f>S12-SUM(S6:S10)</f>
        <v>0</v>
      </c>
      <c r="T11" s="57">
        <f>T12-SUM(T6:T10)</f>
        <v>0</v>
      </c>
      <c r="U11" s="19">
        <f t="shared" si="31"/>
        <v>0</v>
      </c>
      <c r="V11" s="19">
        <f t="shared" si="31"/>
        <v>0</v>
      </c>
      <c r="W11" s="20">
        <f t="shared" si="31"/>
        <v>0</v>
      </c>
      <c r="X11" s="20">
        <v>0</v>
      </c>
      <c r="Y11" s="19">
        <f>Y12-SUM(Y6:Y10)</f>
        <v>0</v>
      </c>
      <c r="Z11" s="20">
        <v>0</v>
      </c>
      <c r="AA11" s="57">
        <f>AA12-SUM(AA6:AA10)</f>
        <v>0</v>
      </c>
      <c r="AB11" s="57">
        <f>AB12-SUM(AB6:AB10)</f>
        <v>0</v>
      </c>
      <c r="AC11" s="58">
        <f>AC12-SUM(AC6:AC10)</f>
        <v>0</v>
      </c>
      <c r="AD11" s="64">
        <v>0</v>
      </c>
      <c r="AE11" s="57">
        <f>AE12-SUM(AE6:AE10)</f>
        <v>0</v>
      </c>
      <c r="AF11" s="58">
        <v>0</v>
      </c>
      <c r="AG11" s="57">
        <f>AG12-SUM(AG6:AG10)</f>
        <v>0</v>
      </c>
      <c r="AH11" s="57">
        <f>AH12-SUM(AH6:AH10)</f>
        <v>0</v>
      </c>
      <c r="AI11" s="57">
        <f>AI12-SUM(AI6:AI10)</f>
        <v>0</v>
      </c>
      <c r="AJ11" s="64">
        <v>0</v>
      </c>
      <c r="AK11" s="57">
        <f>AK12-SUM(AK6:AK10)</f>
        <v>0</v>
      </c>
      <c r="AL11" s="58">
        <v>0</v>
      </c>
      <c r="AM11" s="57">
        <f>AM12-SUM(AM6:AM10)</f>
        <v>0</v>
      </c>
      <c r="AN11" s="57">
        <f>AN12-SUM(AN6:AN10)</f>
        <v>0</v>
      </c>
      <c r="AO11" s="58">
        <f>AO12-SUM(AO6:AO10)</f>
        <v>0</v>
      </c>
      <c r="AP11" s="64">
        <v>0</v>
      </c>
      <c r="AQ11" s="57">
        <f>AQ12-SUM(AQ6:AQ10)</f>
        <v>0</v>
      </c>
      <c r="AR11" s="58">
        <v>0</v>
      </c>
      <c r="AS11" s="57">
        <f>AS12-SUM(AS6:AS10)</f>
        <v>0</v>
      </c>
      <c r="AT11" s="57">
        <f>AT12-SUM(AT6:AT10)</f>
        <v>0</v>
      </c>
      <c r="AU11" s="57">
        <f>AU12-SUM(AU6:AU10)</f>
        <v>0</v>
      </c>
      <c r="AV11" s="64">
        <v>0</v>
      </c>
      <c r="AW11" s="57">
        <f>AW12-SUM(AW6:AW10)</f>
        <v>0</v>
      </c>
      <c r="AX11" s="58">
        <v>0</v>
      </c>
      <c r="AY11" s="57">
        <f>AY12-SUM(AY6:AY10)</f>
        <v>0</v>
      </c>
      <c r="AZ11" s="57">
        <f>AZ12-SUM(AZ6:AZ10)</f>
        <v>0</v>
      </c>
      <c r="BA11" s="58">
        <f>BA12-SUM(BA6:BA10)</f>
        <v>0</v>
      </c>
      <c r="BB11" s="64">
        <v>0</v>
      </c>
      <c r="BC11" s="57">
        <f>BC12-SUM(BC6:BC10)</f>
        <v>0</v>
      </c>
      <c r="BD11" s="58">
        <v>0</v>
      </c>
      <c r="BE11" s="57">
        <f>BE12-SUM(BE6:BE10)</f>
        <v>0</v>
      </c>
      <c r="BF11" s="57">
        <f>BF12-SUM(BF6:BF10)</f>
        <v>0</v>
      </c>
      <c r="BG11" s="57">
        <f>BG12-SUM(BG6:BG10)</f>
        <v>0</v>
      </c>
      <c r="BH11" s="64">
        <v>0</v>
      </c>
      <c r="BI11" s="57">
        <f>BI12-SUM(BI6:BI10)</f>
        <v>0</v>
      </c>
      <c r="BJ11" s="58">
        <v>0</v>
      </c>
      <c r="BK11" s="57">
        <f>BK12-SUM(BK6:BK10)</f>
        <v>0</v>
      </c>
      <c r="BL11" s="57">
        <f>BL12-SUM(BL6:BL10)</f>
        <v>0</v>
      </c>
      <c r="BM11" s="58">
        <f>BM12-SUM(BM6:BM10)</f>
        <v>0</v>
      </c>
      <c r="BN11" s="64">
        <v>0</v>
      </c>
      <c r="BO11" s="57">
        <f>BO12-SUM(BO6:BO10)</f>
        <v>0</v>
      </c>
      <c r="BP11" s="58">
        <v>0</v>
      </c>
      <c r="BQ11" s="57">
        <f>BQ12-SUM(BQ6:BQ10)</f>
        <v>0</v>
      </c>
      <c r="BR11" s="57">
        <f>BR12-SUM(BR6:BR10)</f>
        <v>0</v>
      </c>
      <c r="BS11" s="57">
        <f>BS12-SUM(BS6:BS10)</f>
        <v>0</v>
      </c>
      <c r="BT11" s="64">
        <v>0</v>
      </c>
      <c r="BU11" s="57">
        <f>BU12-SUM(BU6:BU10)</f>
        <v>0</v>
      </c>
      <c r="BV11" s="58">
        <v>0</v>
      </c>
      <c r="BW11" s="57">
        <f>BW12-SUM(BW6:BW10)</f>
        <v>0</v>
      </c>
      <c r="BX11" s="57">
        <f>BX12-SUM(BX6:BX10)</f>
        <v>0</v>
      </c>
      <c r="BY11" s="58">
        <f>BY12-SUM(BY6:BY10)</f>
        <v>0</v>
      </c>
      <c r="BZ11" s="64">
        <v>0</v>
      </c>
      <c r="CA11" s="57">
        <f>CA12-SUM(CA6:CA10)</f>
        <v>0</v>
      </c>
      <c r="CB11" s="58">
        <v>0</v>
      </c>
      <c r="CC11" s="57">
        <f>CC12-SUM(CC6:CC10)</f>
        <v>0</v>
      </c>
      <c r="CD11" s="57">
        <f>CD12-SUM(CD6:CD10)</f>
        <v>0</v>
      </c>
      <c r="CE11" s="57">
        <f>CE12-SUM(CE6:CE10)</f>
        <v>0</v>
      </c>
      <c r="CF11" s="64">
        <v>0</v>
      </c>
      <c r="CG11" s="57">
        <f>CG12-SUM(CG6:CG10)</f>
        <v>0</v>
      </c>
      <c r="CH11" s="58">
        <v>0</v>
      </c>
      <c r="CI11" s="57">
        <f>CI12-SUM(CI6:CI10)</f>
        <v>0</v>
      </c>
      <c r="CJ11" s="57">
        <f>CJ12-SUM(CJ6:CJ10)</f>
        <v>0</v>
      </c>
      <c r="CK11" s="58">
        <f>CK12-SUM(CK6:CK10)</f>
        <v>0</v>
      </c>
      <c r="CL11" s="64">
        <v>0</v>
      </c>
      <c r="CM11" s="57">
        <f>CM12-SUM(CM6:CM10)</f>
        <v>0</v>
      </c>
      <c r="CN11" s="58">
        <v>0</v>
      </c>
      <c r="CO11" s="57">
        <f>CO12-SUM(CO6:CO10)</f>
        <v>0</v>
      </c>
      <c r="CP11" s="57">
        <f>CP12-SUM(CP6:CP10)</f>
        <v>0</v>
      </c>
      <c r="CQ11" s="57">
        <f>CQ12-SUM(CQ6:CQ10)</f>
        <v>0</v>
      </c>
      <c r="CR11" s="64">
        <v>0</v>
      </c>
      <c r="CS11" s="57">
        <f>CS12-SUM(CS6:CS10)</f>
        <v>0</v>
      </c>
      <c r="CT11" s="58">
        <v>0</v>
      </c>
      <c r="CU11" s="57">
        <f>CU12-SUM(CU6:CU10)</f>
        <v>0</v>
      </c>
      <c r="CV11" s="57">
        <f>CV12-SUM(CV6:CV10)</f>
        <v>0</v>
      </c>
      <c r="CW11" s="58">
        <f>CW12-SUM(CW6:CW10)</f>
        <v>0</v>
      </c>
      <c r="CX11" s="64">
        <v>0</v>
      </c>
      <c r="CY11" s="57">
        <f>CY12-SUM(CY6:CY10)</f>
        <v>0</v>
      </c>
      <c r="CZ11" s="58">
        <v>0</v>
      </c>
      <c r="DA11" s="57">
        <f>DA12-SUM(DA6:DA10)</f>
        <v>0</v>
      </c>
      <c r="DB11" s="57">
        <f>DB12-SUM(DB6:DB10)</f>
        <v>0</v>
      </c>
      <c r="DC11" s="57">
        <f>DC12-SUM(DC6:DC10)</f>
        <v>0</v>
      </c>
      <c r="DD11" s="64">
        <v>0</v>
      </c>
      <c r="DE11" s="57">
        <f>DE12-SUM(DE6:DE10)</f>
        <v>0</v>
      </c>
      <c r="DF11" s="58">
        <v>0</v>
      </c>
      <c r="DG11" s="57">
        <f>DG12-SUM(DG6:DG10)</f>
        <v>0</v>
      </c>
      <c r="DH11" s="57">
        <f>DH12-SUM(DH6:DH10)</f>
        <v>0</v>
      </c>
      <c r="DI11" s="58">
        <f>DI12-SUM(DI6:DI10)</f>
        <v>0</v>
      </c>
      <c r="DJ11" s="64">
        <v>0</v>
      </c>
      <c r="DK11" s="57">
        <f>DK12-SUM(DK6:DK10)</f>
        <v>0</v>
      </c>
      <c r="DL11" s="58">
        <v>0</v>
      </c>
      <c r="DM11" s="57">
        <f>DM12-SUM(DM6:DM10)</f>
        <v>0</v>
      </c>
      <c r="DN11" s="57">
        <f>DN12-SUM(DN6:DN10)</f>
        <v>0</v>
      </c>
      <c r="DO11" s="57">
        <f>DO12-SUM(DO6:DO10)</f>
        <v>0</v>
      </c>
      <c r="DP11" s="64">
        <v>0</v>
      </c>
      <c r="DQ11" s="57">
        <f>DQ12-SUM(DQ6:DQ10)</f>
        <v>0</v>
      </c>
      <c r="DR11" s="58">
        <v>0</v>
      </c>
      <c r="DS11" s="57">
        <f>DS12-SUM(DS6:DS10)</f>
        <v>0</v>
      </c>
      <c r="DT11" s="57">
        <f>DT12-SUM(DT6:DT10)</f>
        <v>0</v>
      </c>
      <c r="DU11" s="58">
        <f>DU12-SUM(DU6:DU10)</f>
        <v>0</v>
      </c>
      <c r="DV11" s="64">
        <v>0</v>
      </c>
      <c r="DW11" s="57">
        <f>DW12-SUM(DW6:DW10)</f>
        <v>0</v>
      </c>
      <c r="DX11" s="58">
        <v>0</v>
      </c>
      <c r="DY11" s="57">
        <f>DY12-SUM(DY6:DY10)</f>
        <v>0</v>
      </c>
      <c r="DZ11" s="57">
        <f>DZ12-SUM(DZ6:DZ10)</f>
        <v>0</v>
      </c>
      <c r="EA11" s="57">
        <f>EA12-SUM(EA6:EA10)</f>
        <v>0</v>
      </c>
      <c r="EB11" s="64">
        <v>0</v>
      </c>
      <c r="EC11" s="57">
        <f>EC12-SUM(EC6:EC10)</f>
        <v>0</v>
      </c>
      <c r="ED11" s="58">
        <v>0</v>
      </c>
      <c r="EE11" s="57">
        <f>EE12-SUM(EE6:EE10)</f>
        <v>0</v>
      </c>
      <c r="EF11" s="57">
        <f>EF12-SUM(EF6:EF10)</f>
        <v>0</v>
      </c>
      <c r="EG11" s="58">
        <f>EG12-SUM(EG6:EG10)</f>
        <v>0</v>
      </c>
      <c r="EH11" s="64">
        <v>0</v>
      </c>
      <c r="EI11" s="57">
        <f>EI12-SUM(EI6:EI10)</f>
        <v>0</v>
      </c>
      <c r="EJ11" s="58">
        <v>0</v>
      </c>
      <c r="EK11" s="57">
        <f>EK12-SUM(EK6:EK10)</f>
        <v>0</v>
      </c>
      <c r="EL11" s="57">
        <f>EL12-SUM(EL6:EL10)</f>
        <v>0</v>
      </c>
      <c r="EM11" s="57">
        <f>EM12-SUM(EM6:EM10)</f>
        <v>0</v>
      </c>
      <c r="EN11" s="64">
        <v>0</v>
      </c>
      <c r="EO11" s="57">
        <f>EO12-SUM(EO6:EO10)</f>
        <v>0</v>
      </c>
      <c r="EP11" s="58">
        <v>0</v>
      </c>
    </row>
    <row r="12" spans="1:146" s="10" customFormat="1" ht="16.5" customHeight="1">
      <c r="A12" s="9"/>
      <c r="B12" s="30" t="s">
        <v>109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60">
        <v>0</v>
      </c>
      <c r="N12" s="60">
        <v>0</v>
      </c>
      <c r="O12" s="24">
        <v>2</v>
      </c>
      <c r="P12" s="24">
        <v>0</v>
      </c>
      <c r="Q12" s="60">
        <v>0</v>
      </c>
      <c r="R12" s="60">
        <v>0</v>
      </c>
      <c r="S12" s="60">
        <v>2</v>
      </c>
      <c r="T12" s="60">
        <v>0</v>
      </c>
      <c r="U12" s="24">
        <v>0</v>
      </c>
      <c r="V12" s="24">
        <v>0</v>
      </c>
      <c r="W12" s="20">
        <v>0</v>
      </c>
      <c r="X12" s="20">
        <v>0</v>
      </c>
      <c r="Y12" s="19">
        <v>0</v>
      </c>
      <c r="Z12" s="34">
        <v>0</v>
      </c>
      <c r="AA12" s="60">
        <f t="shared" ref="AA12:AC12" si="35">AG12-U12</f>
        <v>0</v>
      </c>
      <c r="AB12" s="60">
        <f t="shared" si="35"/>
        <v>0</v>
      </c>
      <c r="AC12" s="58">
        <f t="shared" si="35"/>
        <v>1</v>
      </c>
      <c r="AD12" s="64">
        <v>0</v>
      </c>
      <c r="AE12" s="57">
        <f t="shared" ref="AE12" si="36">AK12-Y12</f>
        <v>0</v>
      </c>
      <c r="AF12" s="58">
        <v>0</v>
      </c>
      <c r="AG12" s="60">
        <v>0</v>
      </c>
      <c r="AH12" s="60">
        <v>0</v>
      </c>
      <c r="AI12" s="60">
        <v>1</v>
      </c>
      <c r="AJ12" s="64">
        <v>0</v>
      </c>
      <c r="AK12" s="60">
        <v>0</v>
      </c>
      <c r="AL12" s="58">
        <v>0</v>
      </c>
      <c r="AM12" s="60">
        <f t="shared" ref="AM12" si="37">AS12-AG12</f>
        <v>0</v>
      </c>
      <c r="AN12" s="60">
        <f t="shared" ref="AN12" si="38">AT12-AH12</f>
        <v>0</v>
      </c>
      <c r="AO12" s="58">
        <f t="shared" ref="AO12" si="39">AU12-AI12</f>
        <v>17</v>
      </c>
      <c r="AP12" s="64">
        <v>0</v>
      </c>
      <c r="AQ12" s="57">
        <f t="shared" ref="AQ12" si="40">AW12-AK12</f>
        <v>1</v>
      </c>
      <c r="AR12" s="58">
        <v>0</v>
      </c>
      <c r="AS12" s="60">
        <v>0</v>
      </c>
      <c r="AT12" s="60">
        <v>0</v>
      </c>
      <c r="AU12" s="60">
        <v>18</v>
      </c>
      <c r="AV12" s="64">
        <v>0</v>
      </c>
      <c r="AW12" s="60">
        <v>1</v>
      </c>
      <c r="AX12" s="58">
        <v>0</v>
      </c>
      <c r="AY12" s="60">
        <f t="shared" ref="AY12" si="41">BE12-AS12</f>
        <v>1</v>
      </c>
      <c r="AZ12" s="60">
        <f t="shared" ref="AZ12" si="42">BF12-AT12</f>
        <v>0</v>
      </c>
      <c r="BA12" s="58">
        <f t="shared" ref="BA12" si="43">BG12-AU12</f>
        <v>0</v>
      </c>
      <c r="BB12" s="64">
        <v>0</v>
      </c>
      <c r="BC12" s="57">
        <f t="shared" ref="BC12" si="44">BI12-AW12</f>
        <v>0</v>
      </c>
      <c r="BD12" s="58">
        <v>0</v>
      </c>
      <c r="BE12" s="60">
        <v>1</v>
      </c>
      <c r="BF12" s="60">
        <v>0</v>
      </c>
      <c r="BG12" s="60">
        <v>18</v>
      </c>
      <c r="BH12" s="64">
        <v>0</v>
      </c>
      <c r="BI12" s="60">
        <v>1</v>
      </c>
      <c r="BJ12" s="58">
        <v>0</v>
      </c>
      <c r="BK12" s="60">
        <f t="shared" ref="BK12" si="45">BQ12-BE12</f>
        <v>0</v>
      </c>
      <c r="BL12" s="60">
        <f t="shared" ref="BL12" si="46">BR12-BF12</f>
        <v>0</v>
      </c>
      <c r="BM12" s="58">
        <f t="shared" ref="BM12" si="47">BS12-BG12</f>
        <v>0</v>
      </c>
      <c r="BN12" s="64">
        <v>0</v>
      </c>
      <c r="BO12" s="57">
        <f t="shared" ref="BO12" si="48">BU12-BI12</f>
        <v>0</v>
      </c>
      <c r="BP12" s="58">
        <v>0</v>
      </c>
      <c r="BQ12" s="60">
        <v>1</v>
      </c>
      <c r="BR12" s="60">
        <v>0</v>
      </c>
      <c r="BS12" s="60">
        <v>18</v>
      </c>
      <c r="BT12" s="64">
        <v>0</v>
      </c>
      <c r="BU12" s="60">
        <v>1</v>
      </c>
      <c r="BV12" s="58">
        <v>0</v>
      </c>
      <c r="BW12" s="60">
        <f t="shared" ref="BW12" si="49">CC12-BQ12</f>
        <v>0</v>
      </c>
      <c r="BX12" s="60">
        <f t="shared" ref="BX12" si="50">CD12-BR12</f>
        <v>0</v>
      </c>
      <c r="BY12" s="58">
        <f t="shared" ref="BY12" si="51">CE12-BS12</f>
        <v>0</v>
      </c>
      <c r="BZ12" s="64">
        <v>0</v>
      </c>
      <c r="CA12" s="57">
        <f t="shared" ref="CA12" si="52">CG12-BU12</f>
        <v>0</v>
      </c>
      <c r="CB12" s="58">
        <v>0</v>
      </c>
      <c r="CC12" s="60">
        <v>1</v>
      </c>
      <c r="CD12" s="60">
        <v>0</v>
      </c>
      <c r="CE12" s="60">
        <v>18</v>
      </c>
      <c r="CF12" s="64">
        <v>0</v>
      </c>
      <c r="CG12" s="60">
        <v>1</v>
      </c>
      <c r="CH12" s="58">
        <v>0</v>
      </c>
      <c r="CI12" s="60">
        <f t="shared" ref="CI12" si="53">CO12-CC12</f>
        <v>0</v>
      </c>
      <c r="CJ12" s="60">
        <f t="shared" ref="CJ12" si="54">CP12-CD12</f>
        <v>0</v>
      </c>
      <c r="CK12" s="58">
        <f t="shared" ref="CK12" si="55">CQ12-CE12</f>
        <v>0</v>
      </c>
      <c r="CL12" s="64">
        <v>0</v>
      </c>
      <c r="CM12" s="57">
        <f t="shared" ref="CM12" si="56">CS12-CG12</f>
        <v>0</v>
      </c>
      <c r="CN12" s="58">
        <v>0</v>
      </c>
      <c r="CO12" s="60">
        <v>1</v>
      </c>
      <c r="CP12" s="60">
        <v>0</v>
      </c>
      <c r="CQ12" s="60">
        <v>18</v>
      </c>
      <c r="CR12" s="64">
        <v>0</v>
      </c>
      <c r="CS12" s="60">
        <v>1</v>
      </c>
      <c r="CT12" s="58">
        <v>0</v>
      </c>
      <c r="CU12" s="60">
        <f t="shared" ref="CU12" si="57">DA12-CO12</f>
        <v>0</v>
      </c>
      <c r="CV12" s="60">
        <f t="shared" ref="CV12" si="58">DB12-CP12</f>
        <v>0</v>
      </c>
      <c r="CW12" s="58">
        <f t="shared" ref="CW12" si="59">DC12-CQ12</f>
        <v>0</v>
      </c>
      <c r="CX12" s="64">
        <v>0</v>
      </c>
      <c r="CY12" s="57">
        <f t="shared" ref="CY12" si="60">DE12-CS12</f>
        <v>0</v>
      </c>
      <c r="CZ12" s="58">
        <v>0</v>
      </c>
      <c r="DA12" s="60">
        <v>1</v>
      </c>
      <c r="DB12" s="60">
        <v>0</v>
      </c>
      <c r="DC12" s="60">
        <v>18</v>
      </c>
      <c r="DD12" s="64">
        <v>0</v>
      </c>
      <c r="DE12" s="60">
        <v>1</v>
      </c>
      <c r="DF12" s="58">
        <v>0</v>
      </c>
      <c r="DG12" s="60">
        <f t="shared" ref="DG12" si="61">DM12-DA12</f>
        <v>0</v>
      </c>
      <c r="DH12" s="60">
        <f t="shared" ref="DH12" si="62">DN12-DB12</f>
        <v>0</v>
      </c>
      <c r="DI12" s="58">
        <f t="shared" ref="DI12" si="63">DO12-DC12</f>
        <v>0</v>
      </c>
      <c r="DJ12" s="64">
        <v>0</v>
      </c>
      <c r="DK12" s="57">
        <f t="shared" ref="DK12" si="64">DQ12-DE12</f>
        <v>0</v>
      </c>
      <c r="DL12" s="58">
        <v>0</v>
      </c>
      <c r="DM12" s="60">
        <v>1</v>
      </c>
      <c r="DN12" s="60">
        <v>0</v>
      </c>
      <c r="DO12" s="60">
        <v>18</v>
      </c>
      <c r="DP12" s="64">
        <v>0</v>
      </c>
      <c r="DQ12" s="60">
        <v>1</v>
      </c>
      <c r="DR12" s="58">
        <v>0</v>
      </c>
      <c r="DS12" s="60">
        <f t="shared" ref="DS12" si="65">DY12-DM12</f>
        <v>0</v>
      </c>
      <c r="DT12" s="60">
        <f t="shared" ref="DT12" si="66">DZ12-DN12</f>
        <v>0</v>
      </c>
      <c r="DU12" s="58">
        <f t="shared" ref="DU12" si="67">EA12-DO12</f>
        <v>0</v>
      </c>
      <c r="DV12" s="64">
        <v>0</v>
      </c>
      <c r="DW12" s="57">
        <f t="shared" ref="DW12" si="68">EC12-DQ12</f>
        <v>0</v>
      </c>
      <c r="DX12" s="58">
        <v>0</v>
      </c>
      <c r="DY12" s="60">
        <v>1</v>
      </c>
      <c r="DZ12" s="60">
        <v>0</v>
      </c>
      <c r="EA12" s="60">
        <v>18</v>
      </c>
      <c r="EB12" s="64">
        <v>0</v>
      </c>
      <c r="EC12" s="60">
        <v>1</v>
      </c>
      <c r="ED12" s="58">
        <v>0</v>
      </c>
      <c r="EE12" s="60">
        <f t="shared" ref="EE12" si="69">EK12-DY12</f>
        <v>0</v>
      </c>
      <c r="EF12" s="60">
        <f t="shared" ref="EF12" si="70">EL12-DZ12</f>
        <v>0</v>
      </c>
      <c r="EG12" s="58">
        <f t="shared" ref="EG12" si="71">EM12-EA12</f>
        <v>0</v>
      </c>
      <c r="EH12" s="64">
        <v>0</v>
      </c>
      <c r="EI12" s="57">
        <f t="shared" ref="EI12" si="72">EO12-EC12</f>
        <v>0</v>
      </c>
      <c r="EJ12" s="58">
        <v>0</v>
      </c>
      <c r="EK12" s="60">
        <v>1</v>
      </c>
      <c r="EL12" s="60">
        <v>0</v>
      </c>
      <c r="EM12" s="60">
        <v>18</v>
      </c>
      <c r="EN12" s="64">
        <v>0</v>
      </c>
      <c r="EO12" s="60">
        <v>1</v>
      </c>
      <c r="EP12" s="58">
        <v>0</v>
      </c>
    </row>
    <row r="13" spans="1:146">
      <c r="A13" s="1" t="s">
        <v>20</v>
      </c>
    </row>
    <row r="14" spans="1:146">
      <c r="A14" s="2" t="s">
        <v>11</v>
      </c>
    </row>
  </sheetData>
  <sortState ref="B6:CF9">
    <sortCondition descending="1" ref="S6:S9"/>
  </sortState>
  <mergeCells count="73">
    <mergeCell ref="DG3:DL3"/>
    <mergeCell ref="DM3:DR3"/>
    <mergeCell ref="DG4:DH4"/>
    <mergeCell ref="DI4:DL4"/>
    <mergeCell ref="DM4:DN4"/>
    <mergeCell ref="DO4:DR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A3:AF3"/>
    <mergeCell ref="AG3:AL3"/>
    <mergeCell ref="G3:H4"/>
    <mergeCell ref="U4:V4"/>
    <mergeCell ref="W4:Z4"/>
    <mergeCell ref="AA4:AB4"/>
    <mergeCell ref="AC4:AF4"/>
    <mergeCell ref="AG4:AH4"/>
    <mergeCell ref="Q3:R4"/>
    <mergeCell ref="I3:J4"/>
    <mergeCell ref="K3:L4"/>
    <mergeCell ref="O3:P4"/>
    <mergeCell ref="S3:T4"/>
    <mergeCell ref="AI4:AL4"/>
    <mergeCell ref="C3:D4"/>
    <mergeCell ref="E3:F4"/>
    <mergeCell ref="M3:N4"/>
    <mergeCell ref="A3:B5"/>
    <mergeCell ref="U3:Z3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CU3:CZ3"/>
    <mergeCell ref="DA3:DF3"/>
    <mergeCell ref="CU4:CV4"/>
    <mergeCell ref="CW4:CZ4"/>
    <mergeCell ref="DA4:DB4"/>
    <mergeCell ref="DC4:DF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B11"/>
  <sheetViews>
    <sheetView zoomScaleNormal="100" workbookViewId="0">
      <pane xSplit="20" ySplit="5" topLeftCell="DS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11" hidden="1" customWidth="1"/>
    <col min="5" max="5" width="13.125" style="11" hidden="1" customWidth="1"/>
    <col min="6" max="6" width="11.25" style="11" hidden="1" customWidth="1"/>
    <col min="7" max="7" width="13.125" style="11" hidden="1" customWidth="1"/>
    <col min="8" max="8" width="11.25" style="11" hidden="1" customWidth="1"/>
    <col min="9" max="9" width="13.125" style="11" hidden="1" customWidth="1"/>
    <col min="10" max="12" width="11.25" style="11" hidden="1" customWidth="1"/>
    <col min="13" max="14" width="11.25" style="52" hidden="1" customWidth="1"/>
    <col min="15" max="16" width="11.25" style="11" hidden="1" customWidth="1"/>
    <col min="17" max="18" width="11.25" style="52" hidden="1" customWidth="1"/>
    <col min="19" max="20" width="11.25" style="52" customWidth="1"/>
    <col min="21" max="23" width="11.25" style="11" hidden="1" customWidth="1"/>
    <col min="24" max="24" width="8.625" style="11" hidden="1" customWidth="1"/>
    <col min="25" max="25" width="11.25" style="11" hidden="1" customWidth="1"/>
    <col min="26" max="26" width="8.625" style="11" hidden="1" customWidth="1"/>
    <col min="27" max="29" width="11.25" style="11" hidden="1" customWidth="1"/>
    <col min="30" max="30" width="8.625" style="11" hidden="1" customWidth="1"/>
    <col min="31" max="31" width="11.25" style="11" hidden="1" customWidth="1"/>
    <col min="32" max="32" width="8.625" style="11" hidden="1" customWidth="1"/>
    <col min="33" max="35" width="11.25" style="11" hidden="1" customWidth="1"/>
    <col min="36" max="36" width="8.625" style="11" hidden="1" customWidth="1"/>
    <col min="37" max="37" width="11.25" style="11" hidden="1" customWidth="1"/>
    <col min="38" max="38" width="8.625" style="11" hidden="1" customWidth="1"/>
    <col min="39" max="41" width="11.25" style="52" hidden="1" customWidth="1"/>
    <col min="42" max="42" width="8.625" style="52" hidden="1" customWidth="1"/>
    <col min="43" max="43" width="11.25" style="52" hidden="1" customWidth="1"/>
    <col min="44" max="44" width="8.625" style="52" hidden="1" customWidth="1"/>
    <col min="45" max="47" width="11.25" style="52" hidden="1" customWidth="1"/>
    <col min="48" max="48" width="8.625" style="52" hidden="1" customWidth="1"/>
    <col min="49" max="49" width="11.25" style="52" hidden="1" customWidth="1"/>
    <col min="50" max="50" width="8.625" style="52" hidden="1" customWidth="1"/>
    <col min="51" max="53" width="11.25" style="52" hidden="1" customWidth="1"/>
    <col min="54" max="54" width="8.625" style="52" hidden="1" customWidth="1"/>
    <col min="55" max="55" width="11.25" style="52" hidden="1" customWidth="1"/>
    <col min="56" max="56" width="8.625" style="52" hidden="1" customWidth="1"/>
    <col min="57" max="59" width="11.25" style="52" hidden="1" customWidth="1"/>
    <col min="60" max="60" width="8.625" style="52" hidden="1" customWidth="1"/>
    <col min="61" max="61" width="11.25" style="52" hidden="1" customWidth="1"/>
    <col min="62" max="62" width="8.625" style="52" hidden="1" customWidth="1"/>
    <col min="63" max="65" width="11.25" style="52" hidden="1" customWidth="1"/>
    <col min="66" max="66" width="8.625" style="52" hidden="1" customWidth="1"/>
    <col min="67" max="67" width="11.25" style="52" hidden="1" customWidth="1"/>
    <col min="68" max="68" width="8.625" style="52" hidden="1" customWidth="1"/>
    <col min="69" max="71" width="11.25" style="52" hidden="1" customWidth="1"/>
    <col min="72" max="72" width="8.625" style="52" hidden="1" customWidth="1"/>
    <col min="73" max="73" width="11.25" style="52" hidden="1" customWidth="1"/>
    <col min="74" max="74" width="8.625" style="52" hidden="1" customWidth="1"/>
    <col min="75" max="77" width="11.25" style="52" hidden="1" customWidth="1"/>
    <col min="78" max="78" width="8.625" style="52" hidden="1" customWidth="1"/>
    <col min="79" max="79" width="11.25" style="52" hidden="1" customWidth="1"/>
    <col min="80" max="80" width="8.625" style="52" hidden="1" customWidth="1"/>
    <col min="81" max="83" width="11.25" style="52" hidden="1" customWidth="1"/>
    <col min="84" max="84" width="8.625" style="52" hidden="1" customWidth="1"/>
    <col min="85" max="85" width="11.25" style="52" hidden="1" customWidth="1"/>
    <col min="86" max="86" width="8.625" style="52" hidden="1" customWidth="1"/>
    <col min="87" max="89" width="11.25" style="52" hidden="1" customWidth="1"/>
    <col min="90" max="90" width="8.625" style="52" hidden="1" customWidth="1"/>
    <col min="91" max="91" width="11.25" style="52" hidden="1" customWidth="1"/>
    <col min="92" max="92" width="8.625" style="52" hidden="1" customWidth="1"/>
    <col min="93" max="95" width="11.25" style="52" hidden="1" customWidth="1"/>
    <col min="96" max="96" width="8.625" style="52" hidden="1" customWidth="1"/>
    <col min="97" max="97" width="11.25" style="52" hidden="1" customWidth="1"/>
    <col min="98" max="98" width="8.625" style="52" hidden="1" customWidth="1"/>
    <col min="99" max="101" width="11.25" style="52" hidden="1" customWidth="1"/>
    <col min="102" max="102" width="8.625" style="52" hidden="1" customWidth="1"/>
    <col min="103" max="103" width="11.25" style="52" hidden="1" customWidth="1"/>
    <col min="104" max="104" width="8.625" style="52" hidden="1" customWidth="1"/>
    <col min="105" max="107" width="11.25" style="52" hidden="1" customWidth="1"/>
    <col min="108" max="108" width="8.625" style="52" hidden="1" customWidth="1"/>
    <col min="109" max="109" width="11.25" style="52" hidden="1" customWidth="1"/>
    <col min="110" max="110" width="8.625" style="52" hidden="1" customWidth="1"/>
    <col min="111" max="113" width="11.25" style="52" hidden="1" customWidth="1"/>
    <col min="114" max="114" width="8.625" style="52" hidden="1" customWidth="1"/>
    <col min="115" max="115" width="11.25" style="52" hidden="1" customWidth="1"/>
    <col min="116" max="116" width="8.625" style="52" hidden="1" customWidth="1"/>
    <col min="117" max="119" width="11.25" style="52" hidden="1" customWidth="1"/>
    <col min="120" max="120" width="8.625" style="52" hidden="1" customWidth="1"/>
    <col min="121" max="121" width="11.25" style="52" hidden="1" customWidth="1"/>
    <col min="122" max="122" width="8.625" style="52" hidden="1" customWidth="1"/>
    <col min="123" max="125" width="11.25" style="52" hidden="1" customWidth="1"/>
    <col min="126" max="126" width="8.625" style="52" hidden="1" customWidth="1"/>
    <col min="127" max="127" width="11.25" style="52" hidden="1" customWidth="1"/>
    <col min="128" max="128" width="8.625" style="52" hidden="1" customWidth="1"/>
    <col min="129" max="131" width="11.25" style="52" hidden="1" customWidth="1"/>
    <col min="132" max="132" width="8.625" style="52" hidden="1" customWidth="1"/>
    <col min="133" max="133" width="11.25" style="52" hidden="1" customWidth="1"/>
    <col min="134" max="134" width="8.625" style="52" hidden="1" customWidth="1"/>
    <col min="135" max="137" width="11.25" style="52" customWidth="1"/>
    <col min="138" max="138" width="8.625" style="52" customWidth="1"/>
    <col min="139" max="139" width="11.25" style="52" customWidth="1"/>
    <col min="140" max="140" width="8.625" style="52" customWidth="1"/>
    <col min="141" max="143" width="11.25" style="52" customWidth="1"/>
    <col min="144" max="144" width="8.625" style="52" customWidth="1"/>
    <col min="145" max="145" width="11.25" style="52" customWidth="1"/>
    <col min="146" max="146" width="8.625" style="52" customWidth="1"/>
    <col min="147" max="149" width="11.25" style="52" hidden="1" customWidth="1"/>
    <col min="150" max="150" width="8.625" style="52" hidden="1" customWidth="1"/>
    <col min="151" max="151" width="11.25" style="52" hidden="1" customWidth="1"/>
    <col min="152" max="152" width="8.625" style="52" hidden="1" customWidth="1"/>
    <col min="153" max="155" width="11.25" style="52" hidden="1" customWidth="1"/>
    <col min="156" max="156" width="8.625" style="52" hidden="1" customWidth="1"/>
    <col min="157" max="157" width="11.25" style="52" hidden="1" customWidth="1"/>
    <col min="158" max="158" width="8.625" style="52" hidden="1" customWidth="1"/>
    <col min="159" max="16384" width="9" style="11"/>
  </cols>
  <sheetData>
    <row r="1" spans="1:158" s="3" customFormat="1" ht="17.25" customHeight="1">
      <c r="A1" s="3" t="s">
        <v>137</v>
      </c>
      <c r="C1" s="4"/>
      <c r="D1" s="4"/>
      <c r="E1" s="4"/>
      <c r="F1" s="4"/>
      <c r="G1" s="4"/>
      <c r="H1" s="4"/>
      <c r="M1" s="49"/>
      <c r="N1" s="49"/>
      <c r="Q1" s="49"/>
      <c r="R1" s="49"/>
      <c r="S1" s="49"/>
      <c r="T1" s="49"/>
      <c r="U1" s="4"/>
      <c r="V1" s="4"/>
      <c r="AA1" s="4"/>
      <c r="AB1" s="4"/>
      <c r="AG1" s="4"/>
      <c r="AH1" s="4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  <c r="EQ1" s="50"/>
      <c r="ER1" s="50"/>
      <c r="ES1" s="49"/>
      <c r="ET1" s="49"/>
      <c r="EU1" s="49"/>
      <c r="EV1" s="49"/>
      <c r="EW1" s="50"/>
      <c r="EX1" s="50"/>
      <c r="EY1" s="49"/>
      <c r="EZ1" s="49"/>
      <c r="FA1" s="49"/>
      <c r="FB1" s="49"/>
    </row>
    <row r="2" spans="1:158" s="1" customFormat="1" ht="15.75" customHeight="1">
      <c r="B2" s="5" t="s">
        <v>12</v>
      </c>
      <c r="F2" s="5"/>
      <c r="H2" s="5"/>
      <c r="M2" s="48"/>
      <c r="N2" s="48"/>
      <c r="Q2" s="48"/>
      <c r="R2" s="48"/>
      <c r="S2" s="48"/>
      <c r="T2" s="48"/>
      <c r="U2" s="5"/>
      <c r="V2" s="5"/>
      <c r="Z2" s="5"/>
      <c r="AA2" s="5"/>
      <c r="AB2" s="5"/>
      <c r="AF2" s="5"/>
      <c r="AG2" s="5"/>
      <c r="AH2" s="5"/>
      <c r="AL2" s="5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  <c r="EQ2" s="51"/>
      <c r="ER2" s="51"/>
      <c r="ES2" s="48"/>
      <c r="ET2" s="48"/>
      <c r="EU2" s="48"/>
      <c r="EV2" s="51"/>
      <c r="EW2" s="51"/>
      <c r="EX2" s="51"/>
      <c r="EY2" s="48"/>
      <c r="EZ2" s="48"/>
      <c r="FA2" s="48"/>
      <c r="FB2" s="51" t="s">
        <v>12</v>
      </c>
    </row>
    <row r="3" spans="1:158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214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321</v>
      </c>
      <c r="CV3" s="83"/>
      <c r="CW3" s="83"/>
      <c r="CX3" s="83"/>
      <c r="CY3" s="83"/>
      <c r="CZ3" s="83"/>
      <c r="DA3" s="83" t="s">
        <v>322</v>
      </c>
      <c r="DB3" s="83"/>
      <c r="DC3" s="83"/>
      <c r="DD3" s="83"/>
      <c r="DE3" s="83"/>
      <c r="DF3" s="83"/>
      <c r="DG3" s="83" t="s">
        <v>325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  <c r="EQ3" s="83" t="s">
        <v>333</v>
      </c>
      <c r="ER3" s="83"/>
      <c r="ES3" s="83"/>
      <c r="ET3" s="83"/>
      <c r="EU3" s="83"/>
      <c r="EV3" s="83"/>
      <c r="EW3" s="83" t="s">
        <v>334</v>
      </c>
      <c r="EX3" s="83"/>
      <c r="EY3" s="83"/>
      <c r="EZ3" s="83"/>
      <c r="FA3" s="83"/>
      <c r="FB3" s="83"/>
    </row>
    <row r="4" spans="1:158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282</v>
      </c>
      <c r="V4" s="83"/>
      <c r="W4" s="83" t="s">
        <v>283</v>
      </c>
      <c r="X4" s="83"/>
      <c r="Y4" s="83"/>
      <c r="Z4" s="83"/>
      <c r="AA4" s="83" t="s">
        <v>282</v>
      </c>
      <c r="AB4" s="83"/>
      <c r="AC4" s="83" t="s">
        <v>283</v>
      </c>
      <c r="AD4" s="83"/>
      <c r="AE4" s="83"/>
      <c r="AF4" s="83"/>
      <c r="AG4" s="83" t="s">
        <v>282</v>
      </c>
      <c r="AH4" s="83"/>
      <c r="AI4" s="83" t="s">
        <v>283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303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303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303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303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303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  <c r="EQ4" s="83" t="s">
        <v>258</v>
      </c>
      <c r="ER4" s="83"/>
      <c r="ES4" s="83" t="s">
        <v>259</v>
      </c>
      <c r="ET4" s="83"/>
      <c r="EU4" s="83"/>
      <c r="EV4" s="83"/>
      <c r="EW4" s="83" t="s">
        <v>258</v>
      </c>
      <c r="EX4" s="83"/>
      <c r="EY4" s="83" t="s">
        <v>259</v>
      </c>
      <c r="EZ4" s="83"/>
      <c r="FA4" s="83"/>
      <c r="FB4" s="83"/>
    </row>
    <row r="5" spans="1:158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30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8" t="s">
        <v>22</v>
      </c>
      <c r="CV5" s="78" t="s">
        <v>23</v>
      </c>
      <c r="CW5" s="78" t="s">
        <v>24</v>
      </c>
      <c r="CX5" s="78" t="s">
        <v>25</v>
      </c>
      <c r="CY5" s="78" t="s">
        <v>23</v>
      </c>
      <c r="CZ5" s="78" t="s">
        <v>3</v>
      </c>
      <c r="DA5" s="78" t="s">
        <v>22</v>
      </c>
      <c r="DB5" s="78" t="s">
        <v>23</v>
      </c>
      <c r="DC5" s="78" t="s">
        <v>24</v>
      </c>
      <c r="DD5" s="78" t="s">
        <v>25</v>
      </c>
      <c r="DE5" s="78" t="s">
        <v>23</v>
      </c>
      <c r="DF5" s="78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  <c r="EQ5" s="82" t="s">
        <v>22</v>
      </c>
      <c r="ER5" s="82" t="s">
        <v>23</v>
      </c>
      <c r="ES5" s="82" t="s">
        <v>24</v>
      </c>
      <c r="ET5" s="82" t="s">
        <v>25</v>
      </c>
      <c r="EU5" s="82" t="s">
        <v>23</v>
      </c>
      <c r="EV5" s="82" t="s">
        <v>3</v>
      </c>
      <c r="EW5" s="82" t="s">
        <v>22</v>
      </c>
      <c r="EX5" s="82" t="s">
        <v>23</v>
      </c>
      <c r="EY5" s="82" t="s">
        <v>24</v>
      </c>
      <c r="EZ5" s="82" t="s">
        <v>25</v>
      </c>
      <c r="FA5" s="82" t="s">
        <v>23</v>
      </c>
      <c r="FB5" s="82" t="s">
        <v>3</v>
      </c>
    </row>
    <row r="6" spans="1:158" s="8" customFormat="1" ht="16.5" customHeight="1">
      <c r="A6" s="7" t="s">
        <v>16</v>
      </c>
      <c r="B6" s="27" t="s">
        <v>114</v>
      </c>
      <c r="C6" s="16"/>
      <c r="D6" s="16"/>
      <c r="E6" s="16"/>
      <c r="F6" s="16"/>
      <c r="G6" s="16">
        <v>0</v>
      </c>
      <c r="H6" s="16">
        <v>0</v>
      </c>
      <c r="I6" s="16">
        <v>2</v>
      </c>
      <c r="J6" s="16">
        <v>0</v>
      </c>
      <c r="K6" s="16">
        <v>0</v>
      </c>
      <c r="L6" s="16">
        <v>0</v>
      </c>
      <c r="M6" s="55">
        <v>0</v>
      </c>
      <c r="N6" s="55">
        <v>0</v>
      </c>
      <c r="O6" s="16">
        <v>0</v>
      </c>
      <c r="P6" s="16">
        <v>0</v>
      </c>
      <c r="Q6" s="55">
        <v>0</v>
      </c>
      <c r="R6" s="55">
        <v>0</v>
      </c>
      <c r="S6" s="55">
        <v>0</v>
      </c>
      <c r="T6" s="55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f t="shared" ref="AA6:AC7" si="0">AG6-U6</f>
        <v>0</v>
      </c>
      <c r="AB6" s="16">
        <f t="shared" si="0"/>
        <v>0</v>
      </c>
      <c r="AC6" s="16">
        <f t="shared" si="0"/>
        <v>0</v>
      </c>
      <c r="AD6" s="14">
        <v>0</v>
      </c>
      <c r="AE6" s="16">
        <f>AK6-Y6</f>
        <v>0</v>
      </c>
      <c r="AF6" s="14">
        <v>0</v>
      </c>
      <c r="AG6" s="16">
        <v>0</v>
      </c>
      <c r="AH6" s="16">
        <v>0</v>
      </c>
      <c r="AI6" s="16">
        <v>0</v>
      </c>
      <c r="AJ6" s="14">
        <v>0</v>
      </c>
      <c r="AK6" s="16">
        <v>0</v>
      </c>
      <c r="AL6" s="14">
        <v>0</v>
      </c>
      <c r="AM6" s="55">
        <f t="shared" ref="AM6:AM7" si="1">AS6-AG6</f>
        <v>0</v>
      </c>
      <c r="AN6" s="55">
        <f t="shared" ref="AN6:AN7" si="2">AT6-AH6</f>
        <v>0</v>
      </c>
      <c r="AO6" s="55">
        <f t="shared" ref="AO6:AO7" si="3">AU6-AI6</f>
        <v>0</v>
      </c>
      <c r="AP6" s="53">
        <v>0</v>
      </c>
      <c r="AQ6" s="55">
        <f>AW6-AK6</f>
        <v>0</v>
      </c>
      <c r="AR6" s="53">
        <v>0</v>
      </c>
      <c r="AS6" s="55">
        <v>0</v>
      </c>
      <c r="AT6" s="55">
        <v>0</v>
      </c>
      <c r="AU6" s="55">
        <v>0</v>
      </c>
      <c r="AV6" s="53">
        <v>0</v>
      </c>
      <c r="AW6" s="55">
        <v>0</v>
      </c>
      <c r="AX6" s="53">
        <v>0</v>
      </c>
      <c r="AY6" s="55">
        <f t="shared" ref="AY6:AY7" si="4">BE6-AS6</f>
        <v>0</v>
      </c>
      <c r="AZ6" s="55">
        <f t="shared" ref="AZ6:AZ7" si="5">BF6-AT6</f>
        <v>0</v>
      </c>
      <c r="BA6" s="55">
        <f t="shared" ref="BA6:BA7" si="6">BG6-AU6</f>
        <v>0</v>
      </c>
      <c r="BB6" s="53">
        <v>0</v>
      </c>
      <c r="BC6" s="55">
        <f>BI6-AW6</f>
        <v>0</v>
      </c>
      <c r="BD6" s="53">
        <v>0</v>
      </c>
      <c r="BE6" s="55">
        <v>0</v>
      </c>
      <c r="BF6" s="55">
        <v>0</v>
      </c>
      <c r="BG6" s="55">
        <v>0</v>
      </c>
      <c r="BH6" s="53">
        <v>0</v>
      </c>
      <c r="BI6" s="55">
        <v>0</v>
      </c>
      <c r="BJ6" s="53">
        <v>0</v>
      </c>
      <c r="BK6" s="55">
        <f t="shared" ref="BK6:BK7" si="7">BQ6-BE6</f>
        <v>0</v>
      </c>
      <c r="BL6" s="55">
        <f t="shared" ref="BL6:BL7" si="8">BR6-BF6</f>
        <v>0</v>
      </c>
      <c r="BM6" s="55">
        <f t="shared" ref="BM6:BM7" si="9">BS6-BG6</f>
        <v>0</v>
      </c>
      <c r="BN6" s="53">
        <v>0</v>
      </c>
      <c r="BO6" s="55">
        <f>BU6-BI6</f>
        <v>0</v>
      </c>
      <c r="BP6" s="53">
        <v>0</v>
      </c>
      <c r="BQ6" s="55">
        <v>0</v>
      </c>
      <c r="BR6" s="55">
        <v>0</v>
      </c>
      <c r="BS6" s="55">
        <v>0</v>
      </c>
      <c r="BT6" s="53">
        <v>0</v>
      </c>
      <c r="BU6" s="55">
        <v>0</v>
      </c>
      <c r="BV6" s="53">
        <v>0</v>
      </c>
      <c r="BW6" s="55">
        <f t="shared" ref="BW6:BW7" si="10">CC6-BQ6</f>
        <v>0</v>
      </c>
      <c r="BX6" s="55">
        <f t="shared" ref="BX6:BX7" si="11">CD6-BR6</f>
        <v>0</v>
      </c>
      <c r="BY6" s="55">
        <f t="shared" ref="BY6:BY7" si="12">CE6-BS6</f>
        <v>0</v>
      </c>
      <c r="BZ6" s="53">
        <v>0</v>
      </c>
      <c r="CA6" s="55">
        <f>CG6-BU6</f>
        <v>0</v>
      </c>
      <c r="CB6" s="53">
        <v>0</v>
      </c>
      <c r="CC6" s="55">
        <v>0</v>
      </c>
      <c r="CD6" s="55">
        <v>0</v>
      </c>
      <c r="CE6" s="55">
        <v>0</v>
      </c>
      <c r="CF6" s="53">
        <v>0</v>
      </c>
      <c r="CG6" s="55">
        <v>0</v>
      </c>
      <c r="CH6" s="53">
        <v>0</v>
      </c>
      <c r="CI6" s="55">
        <f t="shared" ref="CI6:CI7" si="13">CO6-CC6</f>
        <v>0</v>
      </c>
      <c r="CJ6" s="55">
        <f t="shared" ref="CJ6:CJ7" si="14">CP6-CD6</f>
        <v>0</v>
      </c>
      <c r="CK6" s="55">
        <f t="shared" ref="CK6:CK7" si="15">CQ6-CE6</f>
        <v>0</v>
      </c>
      <c r="CL6" s="53">
        <v>0</v>
      </c>
      <c r="CM6" s="55">
        <f>CS6-CG6</f>
        <v>0</v>
      </c>
      <c r="CN6" s="53">
        <v>0</v>
      </c>
      <c r="CO6" s="55">
        <v>0</v>
      </c>
      <c r="CP6" s="55">
        <v>0</v>
      </c>
      <c r="CQ6" s="55">
        <v>0</v>
      </c>
      <c r="CR6" s="53">
        <v>0</v>
      </c>
      <c r="CS6" s="55">
        <v>0</v>
      </c>
      <c r="CT6" s="53">
        <v>0</v>
      </c>
      <c r="CU6" s="55">
        <f t="shared" ref="CU6:CU7" si="16">DA6-CO6</f>
        <v>0</v>
      </c>
      <c r="CV6" s="55">
        <f t="shared" ref="CV6:CV7" si="17">DB6-CP6</f>
        <v>0</v>
      </c>
      <c r="CW6" s="55">
        <f t="shared" ref="CW6:CW7" si="18">DC6-CQ6</f>
        <v>0</v>
      </c>
      <c r="CX6" s="53">
        <v>0</v>
      </c>
      <c r="CY6" s="55">
        <f>DE6-CS6</f>
        <v>0</v>
      </c>
      <c r="CZ6" s="53">
        <v>0</v>
      </c>
      <c r="DA6" s="55">
        <v>0</v>
      </c>
      <c r="DB6" s="55">
        <v>0</v>
      </c>
      <c r="DC6" s="55">
        <v>0</v>
      </c>
      <c r="DD6" s="53">
        <v>0</v>
      </c>
      <c r="DE6" s="55">
        <v>0</v>
      </c>
      <c r="DF6" s="53">
        <v>0</v>
      </c>
      <c r="DG6" s="55">
        <f t="shared" ref="DG6:DG7" si="19">DM6-DA6</f>
        <v>0</v>
      </c>
      <c r="DH6" s="55">
        <f t="shared" ref="DH6:DH7" si="20">DN6-DB6</f>
        <v>0</v>
      </c>
      <c r="DI6" s="55">
        <f t="shared" ref="DI6:DI7" si="21">DO6-DC6</f>
        <v>0</v>
      </c>
      <c r="DJ6" s="53">
        <v>0</v>
      </c>
      <c r="DK6" s="55">
        <f>DQ6-DE6</f>
        <v>0</v>
      </c>
      <c r="DL6" s="53">
        <v>0</v>
      </c>
      <c r="DM6" s="55">
        <v>0</v>
      </c>
      <c r="DN6" s="55">
        <v>0</v>
      </c>
      <c r="DO6" s="55">
        <v>0</v>
      </c>
      <c r="DP6" s="53">
        <v>0</v>
      </c>
      <c r="DQ6" s="55">
        <v>0</v>
      </c>
      <c r="DR6" s="53">
        <v>0</v>
      </c>
      <c r="DS6" s="55">
        <f t="shared" ref="DS6:DS7" si="22">DY6-DM6</f>
        <v>0</v>
      </c>
      <c r="DT6" s="55">
        <f t="shared" ref="DT6:DT7" si="23">DZ6-DN6</f>
        <v>0</v>
      </c>
      <c r="DU6" s="55">
        <f t="shared" ref="DU6:DU7" si="24">EA6-DO6</f>
        <v>0</v>
      </c>
      <c r="DV6" s="53">
        <v>0</v>
      </c>
      <c r="DW6" s="55">
        <f>EC6-DQ6</f>
        <v>0</v>
      </c>
      <c r="DX6" s="53">
        <v>0</v>
      </c>
      <c r="DY6" s="55">
        <v>0</v>
      </c>
      <c r="DZ6" s="55">
        <v>0</v>
      </c>
      <c r="EA6" s="55">
        <v>0</v>
      </c>
      <c r="EB6" s="53">
        <v>0</v>
      </c>
      <c r="EC6" s="55">
        <v>0</v>
      </c>
      <c r="ED6" s="53">
        <v>0</v>
      </c>
      <c r="EE6" s="55">
        <f t="shared" ref="EE6:EE7" si="25">EK6-DY6</f>
        <v>0</v>
      </c>
      <c r="EF6" s="55">
        <f t="shared" ref="EF6:EF7" si="26">EL6-DZ6</f>
        <v>0</v>
      </c>
      <c r="EG6" s="55">
        <f t="shared" ref="EG6:EG7" si="27">EM6-EA6</f>
        <v>0</v>
      </c>
      <c r="EH6" s="53">
        <v>0</v>
      </c>
      <c r="EI6" s="55">
        <f>EO6-EC6</f>
        <v>0</v>
      </c>
      <c r="EJ6" s="53">
        <v>0</v>
      </c>
      <c r="EK6" s="55">
        <v>0</v>
      </c>
      <c r="EL6" s="55">
        <v>0</v>
      </c>
      <c r="EM6" s="55">
        <v>0</v>
      </c>
      <c r="EN6" s="53">
        <v>0</v>
      </c>
      <c r="EO6" s="55">
        <v>0</v>
      </c>
      <c r="EP6" s="53">
        <v>0</v>
      </c>
      <c r="EQ6" s="55">
        <f t="shared" ref="EQ6:EQ7" si="28">EW6-EK6</f>
        <v>0</v>
      </c>
      <c r="ER6" s="55">
        <f t="shared" ref="ER6:ER7" si="29">EX6-EL6</f>
        <v>0</v>
      </c>
      <c r="ES6" s="55">
        <f t="shared" ref="ES6:ES7" si="30">EY6-EM6</f>
        <v>0</v>
      </c>
      <c r="ET6" s="53">
        <v>0</v>
      </c>
      <c r="EU6" s="55">
        <f>FA6-EO6</f>
        <v>0</v>
      </c>
      <c r="EV6" s="53">
        <v>0</v>
      </c>
      <c r="EW6" s="55">
        <v>0</v>
      </c>
      <c r="EX6" s="55">
        <v>0</v>
      </c>
      <c r="EY6" s="55">
        <v>0</v>
      </c>
      <c r="EZ6" s="53">
        <v>0</v>
      </c>
      <c r="FA6" s="55">
        <v>0</v>
      </c>
      <c r="FB6" s="53">
        <v>0</v>
      </c>
    </row>
    <row r="7" spans="1:158" s="8" customFormat="1" ht="16.5" customHeight="1">
      <c r="A7" s="7"/>
      <c r="B7" s="27" t="s">
        <v>38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55">
        <v>0</v>
      </c>
      <c r="N7" s="55">
        <v>0</v>
      </c>
      <c r="O7" s="16">
        <v>0</v>
      </c>
      <c r="P7" s="16">
        <v>0</v>
      </c>
      <c r="Q7" s="55">
        <v>0</v>
      </c>
      <c r="R7" s="55">
        <v>0</v>
      </c>
      <c r="S7" s="55">
        <v>0</v>
      </c>
      <c r="T7" s="55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f t="shared" si="0"/>
        <v>0</v>
      </c>
      <c r="AB7" s="16">
        <f t="shared" si="0"/>
        <v>0</v>
      </c>
      <c r="AC7" s="16">
        <f t="shared" si="0"/>
        <v>0</v>
      </c>
      <c r="AD7" s="14">
        <v>0</v>
      </c>
      <c r="AE7" s="16">
        <f>AK7-Y7</f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55">
        <f t="shared" si="1"/>
        <v>0</v>
      </c>
      <c r="AN7" s="55">
        <f t="shared" si="2"/>
        <v>0</v>
      </c>
      <c r="AO7" s="55">
        <f t="shared" si="3"/>
        <v>0</v>
      </c>
      <c r="AP7" s="53">
        <v>0</v>
      </c>
      <c r="AQ7" s="55">
        <f>AW7-AK7</f>
        <v>0</v>
      </c>
      <c r="AR7" s="55">
        <v>0</v>
      </c>
      <c r="AS7" s="55">
        <v>0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5">
        <f t="shared" si="4"/>
        <v>0</v>
      </c>
      <c r="AZ7" s="55">
        <f t="shared" si="5"/>
        <v>0</v>
      </c>
      <c r="BA7" s="55">
        <f t="shared" si="6"/>
        <v>0</v>
      </c>
      <c r="BB7" s="53">
        <v>0</v>
      </c>
      <c r="BC7" s="55">
        <f>BI7-AW7</f>
        <v>0</v>
      </c>
      <c r="BD7" s="55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5">
        <v>0</v>
      </c>
      <c r="BK7" s="55">
        <f t="shared" si="7"/>
        <v>0</v>
      </c>
      <c r="BL7" s="55">
        <f t="shared" si="8"/>
        <v>0</v>
      </c>
      <c r="BM7" s="55">
        <f t="shared" si="9"/>
        <v>0</v>
      </c>
      <c r="BN7" s="53">
        <v>0</v>
      </c>
      <c r="BO7" s="55">
        <f>BU7-BI7</f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f t="shared" si="10"/>
        <v>0</v>
      </c>
      <c r="BX7" s="55">
        <f t="shared" si="11"/>
        <v>0</v>
      </c>
      <c r="BY7" s="55">
        <f t="shared" si="12"/>
        <v>0</v>
      </c>
      <c r="BZ7" s="53">
        <v>0</v>
      </c>
      <c r="CA7" s="55">
        <f>CG7-BU7</f>
        <v>0</v>
      </c>
      <c r="CB7" s="55">
        <v>0</v>
      </c>
      <c r="CC7" s="55">
        <v>0</v>
      </c>
      <c r="CD7" s="55">
        <v>0</v>
      </c>
      <c r="CE7" s="55">
        <v>0</v>
      </c>
      <c r="CF7" s="55">
        <v>0</v>
      </c>
      <c r="CG7" s="55">
        <v>0</v>
      </c>
      <c r="CH7" s="55">
        <v>0</v>
      </c>
      <c r="CI7" s="55">
        <f t="shared" si="13"/>
        <v>0</v>
      </c>
      <c r="CJ7" s="55">
        <f t="shared" si="14"/>
        <v>0</v>
      </c>
      <c r="CK7" s="55">
        <f t="shared" si="15"/>
        <v>0</v>
      </c>
      <c r="CL7" s="53">
        <v>0</v>
      </c>
      <c r="CM7" s="55">
        <f>CS7-CG7</f>
        <v>0</v>
      </c>
      <c r="CN7" s="55">
        <v>0</v>
      </c>
      <c r="CO7" s="55">
        <v>0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f t="shared" si="16"/>
        <v>0</v>
      </c>
      <c r="CV7" s="55">
        <f t="shared" si="17"/>
        <v>0</v>
      </c>
      <c r="CW7" s="55">
        <f t="shared" si="18"/>
        <v>0</v>
      </c>
      <c r="CX7" s="53">
        <v>0</v>
      </c>
      <c r="CY7" s="55">
        <f>DE7-CS7</f>
        <v>0</v>
      </c>
      <c r="CZ7" s="55">
        <v>0</v>
      </c>
      <c r="DA7" s="55">
        <v>0</v>
      </c>
      <c r="DB7" s="55">
        <v>0</v>
      </c>
      <c r="DC7" s="55">
        <v>0</v>
      </c>
      <c r="DD7" s="55">
        <v>0</v>
      </c>
      <c r="DE7" s="55">
        <v>0</v>
      </c>
      <c r="DF7" s="55">
        <v>0</v>
      </c>
      <c r="DG7" s="55">
        <f t="shared" si="19"/>
        <v>0</v>
      </c>
      <c r="DH7" s="55">
        <f t="shared" si="20"/>
        <v>0</v>
      </c>
      <c r="DI7" s="55">
        <f t="shared" si="21"/>
        <v>0</v>
      </c>
      <c r="DJ7" s="53">
        <v>0</v>
      </c>
      <c r="DK7" s="55">
        <f>DQ7-DE7</f>
        <v>0</v>
      </c>
      <c r="DL7" s="55">
        <v>0</v>
      </c>
      <c r="DM7" s="55">
        <v>0</v>
      </c>
      <c r="DN7" s="55">
        <v>0</v>
      </c>
      <c r="DO7" s="55">
        <v>0</v>
      </c>
      <c r="DP7" s="55">
        <v>0</v>
      </c>
      <c r="DQ7" s="55">
        <v>0</v>
      </c>
      <c r="DR7" s="55">
        <v>0</v>
      </c>
      <c r="DS7" s="55">
        <f t="shared" si="22"/>
        <v>0</v>
      </c>
      <c r="DT7" s="55">
        <f t="shared" si="23"/>
        <v>0</v>
      </c>
      <c r="DU7" s="55">
        <f t="shared" si="24"/>
        <v>0</v>
      </c>
      <c r="DV7" s="53">
        <v>0</v>
      </c>
      <c r="DW7" s="55">
        <f>EC7-DQ7</f>
        <v>0</v>
      </c>
      <c r="DX7" s="55">
        <v>0</v>
      </c>
      <c r="DY7" s="55">
        <v>0</v>
      </c>
      <c r="DZ7" s="55">
        <v>0</v>
      </c>
      <c r="EA7" s="55">
        <v>0</v>
      </c>
      <c r="EB7" s="55">
        <v>0</v>
      </c>
      <c r="EC7" s="55">
        <v>0</v>
      </c>
      <c r="ED7" s="55">
        <v>0</v>
      </c>
      <c r="EE7" s="55">
        <f t="shared" si="25"/>
        <v>0</v>
      </c>
      <c r="EF7" s="55">
        <f t="shared" si="26"/>
        <v>0</v>
      </c>
      <c r="EG7" s="55">
        <f t="shared" si="27"/>
        <v>0</v>
      </c>
      <c r="EH7" s="53">
        <v>0</v>
      </c>
      <c r="EI7" s="55">
        <f>EO7-EC7</f>
        <v>0</v>
      </c>
      <c r="EJ7" s="55">
        <v>0</v>
      </c>
      <c r="EK7" s="55">
        <v>0</v>
      </c>
      <c r="EL7" s="55">
        <v>0</v>
      </c>
      <c r="EM7" s="55">
        <v>0</v>
      </c>
      <c r="EN7" s="55">
        <v>0</v>
      </c>
      <c r="EO7" s="55">
        <v>0</v>
      </c>
      <c r="EP7" s="55">
        <v>0</v>
      </c>
      <c r="EQ7" s="55">
        <f t="shared" si="28"/>
        <v>0</v>
      </c>
      <c r="ER7" s="55">
        <f t="shared" si="29"/>
        <v>0</v>
      </c>
      <c r="ES7" s="55">
        <f t="shared" si="30"/>
        <v>0</v>
      </c>
      <c r="ET7" s="53">
        <v>0</v>
      </c>
      <c r="EU7" s="55">
        <f>FA7-EO7</f>
        <v>0</v>
      </c>
      <c r="EV7" s="55">
        <v>0</v>
      </c>
      <c r="EW7" s="55">
        <v>0</v>
      </c>
      <c r="EX7" s="55">
        <v>0</v>
      </c>
      <c r="EY7" s="55">
        <v>0</v>
      </c>
      <c r="EZ7" s="55">
        <v>0</v>
      </c>
      <c r="FA7" s="55">
        <v>0</v>
      </c>
      <c r="FB7" s="55">
        <v>0</v>
      </c>
    </row>
    <row r="8" spans="1:158" s="8" customFormat="1" ht="16.5" customHeight="1">
      <c r="A8" s="7"/>
      <c r="B8" s="28" t="s">
        <v>8</v>
      </c>
      <c r="C8" s="19">
        <f t="shared" ref="C8:W8" si="31">C9-SUM(C6:C6)</f>
        <v>0</v>
      </c>
      <c r="D8" s="19">
        <f t="shared" si="31"/>
        <v>0</v>
      </c>
      <c r="E8" s="19">
        <f t="shared" si="31"/>
        <v>0</v>
      </c>
      <c r="F8" s="19">
        <f t="shared" si="31"/>
        <v>0</v>
      </c>
      <c r="G8" s="19">
        <f t="shared" ref="G8:N8" si="32">G9-SUM(G6:G6)</f>
        <v>0</v>
      </c>
      <c r="H8" s="19">
        <f t="shared" si="32"/>
        <v>0</v>
      </c>
      <c r="I8" s="19">
        <f t="shared" si="32"/>
        <v>0</v>
      </c>
      <c r="J8" s="19">
        <f t="shared" si="32"/>
        <v>0</v>
      </c>
      <c r="K8" s="19">
        <f t="shared" si="32"/>
        <v>0</v>
      </c>
      <c r="L8" s="19">
        <f t="shared" si="32"/>
        <v>0</v>
      </c>
      <c r="M8" s="57">
        <f t="shared" si="32"/>
        <v>0</v>
      </c>
      <c r="N8" s="57">
        <f t="shared" si="32"/>
        <v>0</v>
      </c>
      <c r="O8" s="19">
        <f t="shared" ref="O8:R8" si="33">O9-SUM(O6:O6)</f>
        <v>0</v>
      </c>
      <c r="P8" s="19">
        <f t="shared" si="33"/>
        <v>0</v>
      </c>
      <c r="Q8" s="57">
        <f t="shared" si="33"/>
        <v>0</v>
      </c>
      <c r="R8" s="57">
        <f t="shared" si="33"/>
        <v>0</v>
      </c>
      <c r="S8" s="57">
        <f t="shared" ref="S8:T8" si="34">S9-SUM(S6:S6)</f>
        <v>0</v>
      </c>
      <c r="T8" s="57">
        <f t="shared" si="34"/>
        <v>0</v>
      </c>
      <c r="U8" s="19">
        <f t="shared" si="31"/>
        <v>0</v>
      </c>
      <c r="V8" s="19">
        <f t="shared" si="31"/>
        <v>0</v>
      </c>
      <c r="W8" s="20">
        <f t="shared" si="31"/>
        <v>0</v>
      </c>
      <c r="X8" s="20">
        <v>0</v>
      </c>
      <c r="Y8" s="19">
        <f>Y9-SUM(Y6:Y6)</f>
        <v>0</v>
      </c>
      <c r="Z8" s="20">
        <v>0</v>
      </c>
      <c r="AA8" s="19">
        <f>AA9-SUM(AA6:AA6)</f>
        <v>0</v>
      </c>
      <c r="AB8" s="19">
        <f>AB9-SUM(AB6:AB6)</f>
        <v>0</v>
      </c>
      <c r="AC8" s="20">
        <f>AC9-SUM(AC6:AC6)</f>
        <v>0</v>
      </c>
      <c r="AD8" s="38">
        <v>0</v>
      </c>
      <c r="AE8" s="19">
        <f>AE9-SUM(AE6:AE6)</f>
        <v>0</v>
      </c>
      <c r="AF8" s="20">
        <v>0</v>
      </c>
      <c r="AG8" s="19">
        <f t="shared" ref="AG8:AL8" si="35">AG9-SUM(AG6:AG6)</f>
        <v>0</v>
      </c>
      <c r="AH8" s="19">
        <f t="shared" si="35"/>
        <v>0</v>
      </c>
      <c r="AI8" s="19">
        <f t="shared" si="35"/>
        <v>0</v>
      </c>
      <c r="AJ8" s="19">
        <f t="shared" si="35"/>
        <v>0</v>
      </c>
      <c r="AK8" s="19">
        <f t="shared" si="35"/>
        <v>0</v>
      </c>
      <c r="AL8" s="19">
        <f t="shared" si="35"/>
        <v>0</v>
      </c>
      <c r="AM8" s="57">
        <f>AM9-SUM(AM6:AM6)</f>
        <v>0</v>
      </c>
      <c r="AN8" s="57">
        <f>AN9-SUM(AN6:AN6)</f>
        <v>0</v>
      </c>
      <c r="AO8" s="58">
        <f>AO9-SUM(AO6:AO6)</f>
        <v>0</v>
      </c>
      <c r="AP8" s="64">
        <v>0</v>
      </c>
      <c r="AQ8" s="57">
        <f>AQ9-SUM(AQ6:AQ6)</f>
        <v>0</v>
      </c>
      <c r="AR8" s="58">
        <v>0</v>
      </c>
      <c r="AS8" s="57">
        <f t="shared" ref="AS8:AX8" si="36">AS9-SUM(AS6:AS6)</f>
        <v>0</v>
      </c>
      <c r="AT8" s="57">
        <f t="shared" si="36"/>
        <v>0</v>
      </c>
      <c r="AU8" s="57">
        <f t="shared" si="36"/>
        <v>0</v>
      </c>
      <c r="AV8" s="57">
        <f t="shared" si="36"/>
        <v>0</v>
      </c>
      <c r="AW8" s="57">
        <f t="shared" si="36"/>
        <v>0</v>
      </c>
      <c r="AX8" s="57">
        <f t="shared" si="36"/>
        <v>0</v>
      </c>
      <c r="AY8" s="57">
        <f>AY9-SUM(AY6:AY6)</f>
        <v>0</v>
      </c>
      <c r="AZ8" s="57">
        <f>AZ9-SUM(AZ6:AZ6)</f>
        <v>0</v>
      </c>
      <c r="BA8" s="58">
        <f>BA9-SUM(BA6:BA6)</f>
        <v>0</v>
      </c>
      <c r="BB8" s="64">
        <v>0</v>
      </c>
      <c r="BC8" s="57">
        <f>BC9-SUM(BC6:BC6)</f>
        <v>0</v>
      </c>
      <c r="BD8" s="58">
        <v>0</v>
      </c>
      <c r="BE8" s="57">
        <f t="shared" ref="BE8:BJ8" si="37">BE9-SUM(BE6:BE6)</f>
        <v>0</v>
      </c>
      <c r="BF8" s="57">
        <f t="shared" si="37"/>
        <v>0</v>
      </c>
      <c r="BG8" s="57">
        <f t="shared" si="37"/>
        <v>0</v>
      </c>
      <c r="BH8" s="57">
        <f t="shared" si="37"/>
        <v>0</v>
      </c>
      <c r="BI8" s="57">
        <f t="shared" si="37"/>
        <v>0</v>
      </c>
      <c r="BJ8" s="57">
        <f t="shared" si="37"/>
        <v>0</v>
      </c>
      <c r="BK8" s="57">
        <f>BK9-SUM(BK6:BK6)</f>
        <v>0</v>
      </c>
      <c r="BL8" s="57">
        <f>BL9-SUM(BL6:BL6)</f>
        <v>0</v>
      </c>
      <c r="BM8" s="58">
        <f>BM9-SUM(BM6:BM6)</f>
        <v>0</v>
      </c>
      <c r="BN8" s="64">
        <v>0</v>
      </c>
      <c r="BO8" s="57">
        <f>BO9-SUM(BO6:BO6)</f>
        <v>0</v>
      </c>
      <c r="BP8" s="58">
        <v>0</v>
      </c>
      <c r="BQ8" s="57">
        <f t="shared" ref="BQ8:BV8" si="38">BQ9-SUM(BQ6:BQ6)</f>
        <v>0</v>
      </c>
      <c r="BR8" s="57">
        <f t="shared" si="38"/>
        <v>0</v>
      </c>
      <c r="BS8" s="57">
        <f t="shared" si="38"/>
        <v>0</v>
      </c>
      <c r="BT8" s="57">
        <f t="shared" si="38"/>
        <v>0</v>
      </c>
      <c r="BU8" s="57">
        <f t="shared" si="38"/>
        <v>0</v>
      </c>
      <c r="BV8" s="57">
        <f t="shared" si="38"/>
        <v>0</v>
      </c>
      <c r="BW8" s="57">
        <f>BW9-SUM(BW6:BW6)</f>
        <v>0</v>
      </c>
      <c r="BX8" s="57">
        <f>BX9-SUM(BX6:BX6)</f>
        <v>0</v>
      </c>
      <c r="BY8" s="58">
        <f>BY9-SUM(BY6:BY6)</f>
        <v>0</v>
      </c>
      <c r="BZ8" s="64">
        <v>0</v>
      </c>
      <c r="CA8" s="57">
        <f>CA9-SUM(CA6:CA6)</f>
        <v>0</v>
      </c>
      <c r="CB8" s="58">
        <v>0</v>
      </c>
      <c r="CC8" s="57">
        <f t="shared" ref="CC8:CH8" si="39">CC9-SUM(CC6:CC6)</f>
        <v>0</v>
      </c>
      <c r="CD8" s="57">
        <f t="shared" si="39"/>
        <v>0</v>
      </c>
      <c r="CE8" s="57">
        <f t="shared" si="39"/>
        <v>0</v>
      </c>
      <c r="CF8" s="57">
        <f t="shared" si="39"/>
        <v>0</v>
      </c>
      <c r="CG8" s="57">
        <f t="shared" si="39"/>
        <v>0</v>
      </c>
      <c r="CH8" s="57">
        <f t="shared" si="39"/>
        <v>0</v>
      </c>
      <c r="CI8" s="57">
        <f>CI9-SUM(CI6:CI6)</f>
        <v>0</v>
      </c>
      <c r="CJ8" s="57">
        <f>CJ9-SUM(CJ6:CJ6)</f>
        <v>0</v>
      </c>
      <c r="CK8" s="58">
        <f>CK9-SUM(CK6:CK6)</f>
        <v>0</v>
      </c>
      <c r="CL8" s="64">
        <v>0</v>
      </c>
      <c r="CM8" s="57">
        <f>CM9-SUM(CM6:CM6)</f>
        <v>0</v>
      </c>
      <c r="CN8" s="58">
        <v>0</v>
      </c>
      <c r="CO8" s="57">
        <f t="shared" ref="CO8:CT8" si="40">CO9-SUM(CO6:CO6)</f>
        <v>0</v>
      </c>
      <c r="CP8" s="57">
        <f t="shared" si="40"/>
        <v>0</v>
      </c>
      <c r="CQ8" s="57">
        <f t="shared" si="40"/>
        <v>0</v>
      </c>
      <c r="CR8" s="57">
        <f t="shared" si="40"/>
        <v>0</v>
      </c>
      <c r="CS8" s="57">
        <f t="shared" si="40"/>
        <v>0</v>
      </c>
      <c r="CT8" s="57">
        <f t="shared" si="40"/>
        <v>0</v>
      </c>
      <c r="CU8" s="57">
        <f>CU9-SUM(CU6:CU6)</f>
        <v>0</v>
      </c>
      <c r="CV8" s="57">
        <f>CV9-SUM(CV6:CV6)</f>
        <v>0</v>
      </c>
      <c r="CW8" s="58">
        <f>CW9-SUM(CW6:CW6)</f>
        <v>0</v>
      </c>
      <c r="CX8" s="64">
        <v>0</v>
      </c>
      <c r="CY8" s="57">
        <f>CY9-SUM(CY6:CY6)</f>
        <v>0</v>
      </c>
      <c r="CZ8" s="58">
        <v>0</v>
      </c>
      <c r="DA8" s="57">
        <f t="shared" ref="DA8:DF8" si="41">DA9-SUM(DA6:DA6)</f>
        <v>0</v>
      </c>
      <c r="DB8" s="57">
        <f t="shared" si="41"/>
        <v>0</v>
      </c>
      <c r="DC8" s="57">
        <f t="shared" si="41"/>
        <v>0</v>
      </c>
      <c r="DD8" s="57">
        <f t="shared" si="41"/>
        <v>0</v>
      </c>
      <c r="DE8" s="57">
        <f t="shared" si="41"/>
        <v>0</v>
      </c>
      <c r="DF8" s="57">
        <f t="shared" si="41"/>
        <v>0</v>
      </c>
      <c r="DG8" s="57">
        <f>DG9-SUM(DG6:DG6)</f>
        <v>0</v>
      </c>
      <c r="DH8" s="57">
        <f>DH9-SUM(DH6:DH6)</f>
        <v>0</v>
      </c>
      <c r="DI8" s="58">
        <f>DI9-SUM(DI6:DI6)</f>
        <v>0</v>
      </c>
      <c r="DJ8" s="64">
        <v>0</v>
      </c>
      <c r="DK8" s="57">
        <f>DK9-SUM(DK6:DK6)</f>
        <v>0</v>
      </c>
      <c r="DL8" s="58">
        <v>0</v>
      </c>
      <c r="DM8" s="57">
        <f t="shared" ref="DM8:DR8" si="42">DM9-SUM(DM6:DM6)</f>
        <v>0</v>
      </c>
      <c r="DN8" s="57">
        <f t="shared" si="42"/>
        <v>0</v>
      </c>
      <c r="DO8" s="57">
        <f t="shared" si="42"/>
        <v>0</v>
      </c>
      <c r="DP8" s="57">
        <f t="shared" si="42"/>
        <v>0</v>
      </c>
      <c r="DQ8" s="57">
        <f t="shared" si="42"/>
        <v>0</v>
      </c>
      <c r="DR8" s="57">
        <f t="shared" si="42"/>
        <v>0</v>
      </c>
      <c r="DS8" s="57">
        <f>DS9-SUM(DS6:DS6)</f>
        <v>0</v>
      </c>
      <c r="DT8" s="57">
        <f>DT9-SUM(DT6:DT6)</f>
        <v>0</v>
      </c>
      <c r="DU8" s="58">
        <f>DU9-SUM(DU6:DU6)</f>
        <v>0</v>
      </c>
      <c r="DV8" s="64">
        <v>0</v>
      </c>
      <c r="DW8" s="57">
        <f>DW9-SUM(DW6:DW6)</f>
        <v>0</v>
      </c>
      <c r="DX8" s="58">
        <v>0</v>
      </c>
      <c r="DY8" s="57">
        <f t="shared" ref="DY8:ED8" si="43">DY9-SUM(DY6:DY6)</f>
        <v>0</v>
      </c>
      <c r="DZ8" s="57">
        <f t="shared" si="43"/>
        <v>0</v>
      </c>
      <c r="EA8" s="57">
        <f t="shared" si="43"/>
        <v>0</v>
      </c>
      <c r="EB8" s="57">
        <f t="shared" si="43"/>
        <v>0</v>
      </c>
      <c r="EC8" s="57">
        <f t="shared" si="43"/>
        <v>0</v>
      </c>
      <c r="ED8" s="57">
        <f t="shared" si="43"/>
        <v>0</v>
      </c>
      <c r="EE8" s="57">
        <f>EE9-SUM(EE6:EE6)</f>
        <v>0</v>
      </c>
      <c r="EF8" s="57">
        <f>EF9-SUM(EF6:EF6)</f>
        <v>0</v>
      </c>
      <c r="EG8" s="58">
        <f>EG9-SUM(EG6:EG6)</f>
        <v>0</v>
      </c>
      <c r="EH8" s="64">
        <v>0</v>
      </c>
      <c r="EI8" s="57">
        <f>EI9-SUM(EI6:EI6)</f>
        <v>0</v>
      </c>
      <c r="EJ8" s="58">
        <v>0</v>
      </c>
      <c r="EK8" s="57">
        <f t="shared" ref="EK8:EP8" si="44">EK9-SUM(EK6:EK6)</f>
        <v>0</v>
      </c>
      <c r="EL8" s="57">
        <f t="shared" si="44"/>
        <v>0</v>
      </c>
      <c r="EM8" s="57">
        <f t="shared" si="44"/>
        <v>0</v>
      </c>
      <c r="EN8" s="57">
        <f t="shared" si="44"/>
        <v>0</v>
      </c>
      <c r="EO8" s="57">
        <f t="shared" si="44"/>
        <v>0</v>
      </c>
      <c r="EP8" s="57">
        <f t="shared" si="44"/>
        <v>0</v>
      </c>
      <c r="EQ8" s="57">
        <f>EQ9-SUM(EQ6:EQ6)</f>
        <v>0</v>
      </c>
      <c r="ER8" s="57">
        <f>ER9-SUM(ER6:ER6)</f>
        <v>0</v>
      </c>
      <c r="ES8" s="58">
        <f>ES9-SUM(ES6:ES6)</f>
        <v>0</v>
      </c>
      <c r="ET8" s="64">
        <v>0</v>
      </c>
      <c r="EU8" s="57">
        <f>EU9-SUM(EU6:EU6)</f>
        <v>0</v>
      </c>
      <c r="EV8" s="58">
        <v>0</v>
      </c>
      <c r="EW8" s="57">
        <f t="shared" ref="EW8:FB8" si="45">EW9-SUM(EW6:EW6)</f>
        <v>0</v>
      </c>
      <c r="EX8" s="57">
        <f t="shared" si="45"/>
        <v>0</v>
      </c>
      <c r="EY8" s="57">
        <f t="shared" si="45"/>
        <v>0</v>
      </c>
      <c r="EZ8" s="57">
        <f t="shared" si="45"/>
        <v>0</v>
      </c>
      <c r="FA8" s="57">
        <f t="shared" si="45"/>
        <v>0</v>
      </c>
      <c r="FB8" s="57">
        <f t="shared" si="45"/>
        <v>0</v>
      </c>
    </row>
    <row r="9" spans="1:158" s="10" customFormat="1" ht="16.5" customHeight="1">
      <c r="A9" s="9"/>
      <c r="B9" s="30" t="s">
        <v>109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2</v>
      </c>
      <c r="J9" s="24">
        <v>0</v>
      </c>
      <c r="K9" s="24">
        <v>0</v>
      </c>
      <c r="L9" s="24">
        <v>0</v>
      </c>
      <c r="M9" s="60">
        <v>0</v>
      </c>
      <c r="N9" s="60">
        <v>0</v>
      </c>
      <c r="O9" s="24">
        <v>0</v>
      </c>
      <c r="P9" s="24">
        <v>0</v>
      </c>
      <c r="Q9" s="60">
        <v>0</v>
      </c>
      <c r="R9" s="60">
        <v>0</v>
      </c>
      <c r="S9" s="60">
        <v>0</v>
      </c>
      <c r="T9" s="60">
        <v>0</v>
      </c>
      <c r="U9" s="24">
        <v>0</v>
      </c>
      <c r="V9" s="24">
        <v>0</v>
      </c>
      <c r="W9" s="20">
        <v>0</v>
      </c>
      <c r="X9" s="20">
        <v>0</v>
      </c>
      <c r="Y9" s="19">
        <v>0</v>
      </c>
      <c r="Z9" s="34">
        <v>0</v>
      </c>
      <c r="AA9" s="24">
        <f t="shared" ref="AA9:AC9" si="46">AG9-U9</f>
        <v>0</v>
      </c>
      <c r="AB9" s="24">
        <f t="shared" si="46"/>
        <v>0</v>
      </c>
      <c r="AC9" s="20">
        <f t="shared" si="46"/>
        <v>0</v>
      </c>
      <c r="AD9" s="38">
        <v>0</v>
      </c>
      <c r="AE9" s="19">
        <f t="shared" ref="AE9" si="47">AK9-Y9</f>
        <v>0</v>
      </c>
      <c r="AF9" s="20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60">
        <f t="shared" ref="AM9" si="48">AS9-AG9</f>
        <v>0</v>
      </c>
      <c r="AN9" s="60">
        <f t="shared" ref="AN9" si="49">AT9-AH9</f>
        <v>0</v>
      </c>
      <c r="AO9" s="58">
        <f t="shared" ref="AO9" si="50">AU9-AI9</f>
        <v>0</v>
      </c>
      <c r="AP9" s="64">
        <v>0</v>
      </c>
      <c r="AQ9" s="57">
        <f t="shared" ref="AQ9" si="51">AW9-AK9</f>
        <v>0</v>
      </c>
      <c r="AR9" s="58">
        <v>0</v>
      </c>
      <c r="AS9" s="60">
        <v>0</v>
      </c>
      <c r="AT9" s="60">
        <v>0</v>
      </c>
      <c r="AU9" s="60">
        <v>0</v>
      </c>
      <c r="AV9" s="60">
        <v>0</v>
      </c>
      <c r="AW9" s="60">
        <v>0</v>
      </c>
      <c r="AX9" s="60">
        <v>0</v>
      </c>
      <c r="AY9" s="60">
        <f t="shared" ref="AY9" si="52">BE9-AS9</f>
        <v>0</v>
      </c>
      <c r="AZ9" s="60">
        <f t="shared" ref="AZ9" si="53">BF9-AT9</f>
        <v>0</v>
      </c>
      <c r="BA9" s="58">
        <f t="shared" ref="BA9" si="54">BG9-AU9</f>
        <v>0</v>
      </c>
      <c r="BB9" s="64">
        <v>0</v>
      </c>
      <c r="BC9" s="57">
        <f t="shared" ref="BC9" si="55">BI9-AW9</f>
        <v>0</v>
      </c>
      <c r="BD9" s="58">
        <v>0</v>
      </c>
      <c r="BE9" s="60">
        <v>0</v>
      </c>
      <c r="BF9" s="60">
        <v>0</v>
      </c>
      <c r="BG9" s="60">
        <v>0</v>
      </c>
      <c r="BH9" s="60">
        <v>0</v>
      </c>
      <c r="BI9" s="60">
        <v>0</v>
      </c>
      <c r="BJ9" s="60">
        <v>0</v>
      </c>
      <c r="BK9" s="60">
        <f t="shared" ref="BK9" si="56">BQ9-BE9</f>
        <v>0</v>
      </c>
      <c r="BL9" s="60">
        <f t="shared" ref="BL9" si="57">BR9-BF9</f>
        <v>0</v>
      </c>
      <c r="BM9" s="58">
        <f t="shared" ref="BM9" si="58">BS9-BG9</f>
        <v>0</v>
      </c>
      <c r="BN9" s="64">
        <v>0</v>
      </c>
      <c r="BO9" s="57">
        <f t="shared" ref="BO9" si="59">BU9-BI9</f>
        <v>0</v>
      </c>
      <c r="BP9" s="58">
        <v>0</v>
      </c>
      <c r="BQ9" s="60">
        <v>0</v>
      </c>
      <c r="BR9" s="60">
        <v>0</v>
      </c>
      <c r="BS9" s="60">
        <v>0</v>
      </c>
      <c r="BT9" s="60">
        <v>0</v>
      </c>
      <c r="BU9" s="60">
        <v>0</v>
      </c>
      <c r="BV9" s="60">
        <v>0</v>
      </c>
      <c r="BW9" s="60">
        <f t="shared" ref="BW9" si="60">CC9-BQ9</f>
        <v>0</v>
      </c>
      <c r="BX9" s="60">
        <f t="shared" ref="BX9" si="61">CD9-BR9</f>
        <v>0</v>
      </c>
      <c r="BY9" s="58">
        <f t="shared" ref="BY9" si="62">CE9-BS9</f>
        <v>0</v>
      </c>
      <c r="BZ9" s="64">
        <v>0</v>
      </c>
      <c r="CA9" s="57">
        <f t="shared" ref="CA9" si="63">CG9-BU9</f>
        <v>0</v>
      </c>
      <c r="CB9" s="58">
        <v>0</v>
      </c>
      <c r="CC9" s="60">
        <v>0</v>
      </c>
      <c r="CD9" s="60">
        <v>0</v>
      </c>
      <c r="CE9" s="60">
        <v>0</v>
      </c>
      <c r="CF9" s="60">
        <v>0</v>
      </c>
      <c r="CG9" s="60">
        <v>0</v>
      </c>
      <c r="CH9" s="60">
        <v>0</v>
      </c>
      <c r="CI9" s="60">
        <f t="shared" ref="CI9" si="64">CO9-CC9</f>
        <v>0</v>
      </c>
      <c r="CJ9" s="60">
        <f t="shared" ref="CJ9" si="65">CP9-CD9</f>
        <v>0</v>
      </c>
      <c r="CK9" s="58">
        <f t="shared" ref="CK9" si="66">CQ9-CE9</f>
        <v>0</v>
      </c>
      <c r="CL9" s="64">
        <v>0</v>
      </c>
      <c r="CM9" s="57">
        <f t="shared" ref="CM9" si="67">CS9-CG9</f>
        <v>0</v>
      </c>
      <c r="CN9" s="58">
        <v>0</v>
      </c>
      <c r="CO9" s="60">
        <v>0</v>
      </c>
      <c r="CP9" s="60">
        <v>0</v>
      </c>
      <c r="CQ9" s="60">
        <v>0</v>
      </c>
      <c r="CR9" s="60">
        <v>0</v>
      </c>
      <c r="CS9" s="60">
        <v>0</v>
      </c>
      <c r="CT9" s="60">
        <v>0</v>
      </c>
      <c r="CU9" s="60">
        <f t="shared" ref="CU9" si="68">DA9-CO9</f>
        <v>0</v>
      </c>
      <c r="CV9" s="60">
        <f t="shared" ref="CV9" si="69">DB9-CP9</f>
        <v>0</v>
      </c>
      <c r="CW9" s="58">
        <f t="shared" ref="CW9" si="70">DC9-CQ9</f>
        <v>0</v>
      </c>
      <c r="CX9" s="64">
        <v>0</v>
      </c>
      <c r="CY9" s="57">
        <f t="shared" ref="CY9" si="71">DE9-CS9</f>
        <v>0</v>
      </c>
      <c r="CZ9" s="58">
        <v>0</v>
      </c>
      <c r="DA9" s="60">
        <v>0</v>
      </c>
      <c r="DB9" s="60">
        <v>0</v>
      </c>
      <c r="DC9" s="60">
        <v>0</v>
      </c>
      <c r="DD9" s="60">
        <v>0</v>
      </c>
      <c r="DE9" s="60">
        <v>0</v>
      </c>
      <c r="DF9" s="60">
        <v>0</v>
      </c>
      <c r="DG9" s="60">
        <f t="shared" ref="DG9" si="72">DM9-DA9</f>
        <v>0</v>
      </c>
      <c r="DH9" s="60">
        <f t="shared" ref="DH9" si="73">DN9-DB9</f>
        <v>0</v>
      </c>
      <c r="DI9" s="58">
        <f t="shared" ref="DI9" si="74">DO9-DC9</f>
        <v>0</v>
      </c>
      <c r="DJ9" s="64">
        <v>0</v>
      </c>
      <c r="DK9" s="57">
        <f t="shared" ref="DK9" si="75">DQ9-DE9</f>
        <v>0</v>
      </c>
      <c r="DL9" s="58">
        <v>0</v>
      </c>
      <c r="DM9" s="60">
        <v>0</v>
      </c>
      <c r="DN9" s="60">
        <v>0</v>
      </c>
      <c r="DO9" s="60">
        <v>0</v>
      </c>
      <c r="DP9" s="60">
        <v>0</v>
      </c>
      <c r="DQ9" s="60">
        <v>0</v>
      </c>
      <c r="DR9" s="60">
        <v>0</v>
      </c>
      <c r="DS9" s="60">
        <f t="shared" ref="DS9" si="76">DY9-DM9</f>
        <v>0</v>
      </c>
      <c r="DT9" s="60">
        <f t="shared" ref="DT9" si="77">DZ9-DN9</f>
        <v>0</v>
      </c>
      <c r="DU9" s="58">
        <f t="shared" ref="DU9" si="78">EA9-DO9</f>
        <v>0</v>
      </c>
      <c r="DV9" s="64">
        <v>0</v>
      </c>
      <c r="DW9" s="57">
        <f t="shared" ref="DW9" si="79">EC9-DQ9</f>
        <v>0</v>
      </c>
      <c r="DX9" s="58">
        <v>0</v>
      </c>
      <c r="DY9" s="60">
        <v>0</v>
      </c>
      <c r="DZ9" s="60">
        <v>0</v>
      </c>
      <c r="EA9" s="60">
        <v>0</v>
      </c>
      <c r="EB9" s="60">
        <v>0</v>
      </c>
      <c r="EC9" s="60">
        <v>0</v>
      </c>
      <c r="ED9" s="60">
        <v>0</v>
      </c>
      <c r="EE9" s="60">
        <f t="shared" ref="EE9" si="80">EK9-DY9</f>
        <v>0</v>
      </c>
      <c r="EF9" s="60">
        <f t="shared" ref="EF9" si="81">EL9-DZ9</f>
        <v>0</v>
      </c>
      <c r="EG9" s="58">
        <f t="shared" ref="EG9" si="82">EM9-EA9</f>
        <v>0</v>
      </c>
      <c r="EH9" s="64">
        <v>0</v>
      </c>
      <c r="EI9" s="57">
        <f t="shared" ref="EI9" si="83">EO9-EC9</f>
        <v>0</v>
      </c>
      <c r="EJ9" s="58">
        <v>0</v>
      </c>
      <c r="EK9" s="60">
        <v>0</v>
      </c>
      <c r="EL9" s="60">
        <v>0</v>
      </c>
      <c r="EM9" s="60">
        <v>0</v>
      </c>
      <c r="EN9" s="60">
        <v>0</v>
      </c>
      <c r="EO9" s="60">
        <v>0</v>
      </c>
      <c r="EP9" s="60">
        <v>0</v>
      </c>
      <c r="EQ9" s="60">
        <f t="shared" ref="EQ9" si="84">EW9-EK9</f>
        <v>0</v>
      </c>
      <c r="ER9" s="60">
        <f t="shared" ref="ER9" si="85">EX9-EL9</f>
        <v>0</v>
      </c>
      <c r="ES9" s="58">
        <f t="shared" ref="ES9" si="86">EY9-EM9</f>
        <v>0</v>
      </c>
      <c r="ET9" s="64">
        <v>0</v>
      </c>
      <c r="EU9" s="57">
        <f t="shared" ref="EU9" si="87">FA9-EO9</f>
        <v>0</v>
      </c>
      <c r="EV9" s="58">
        <v>0</v>
      </c>
      <c r="EW9" s="60">
        <v>0</v>
      </c>
      <c r="EX9" s="60">
        <v>0</v>
      </c>
      <c r="EY9" s="60">
        <v>0</v>
      </c>
      <c r="EZ9" s="60">
        <v>0</v>
      </c>
      <c r="FA9" s="60">
        <v>0</v>
      </c>
      <c r="FB9" s="60">
        <v>0</v>
      </c>
    </row>
    <row r="10" spans="1:158">
      <c r="A10" s="1" t="s">
        <v>20</v>
      </c>
    </row>
    <row r="11" spans="1:158">
      <c r="A11" s="2" t="s">
        <v>11</v>
      </c>
    </row>
  </sheetData>
  <sortState ref="B6:BV7">
    <sortCondition descending="1" ref="I6:I7"/>
  </sortState>
  <mergeCells count="79">
    <mergeCell ref="DG3:DL3"/>
    <mergeCell ref="DM3:DR3"/>
    <mergeCell ref="DG4:DH4"/>
    <mergeCell ref="DI4:DL4"/>
    <mergeCell ref="DM4:DN4"/>
    <mergeCell ref="DO4:DR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I4:AL4"/>
    <mergeCell ref="AG3:AL3"/>
    <mergeCell ref="AG4:AH4"/>
    <mergeCell ref="C3:D4"/>
    <mergeCell ref="E3:F4"/>
    <mergeCell ref="A3:B5"/>
    <mergeCell ref="U3:Z3"/>
    <mergeCell ref="AA3:AF3"/>
    <mergeCell ref="G3:H4"/>
    <mergeCell ref="U4:V4"/>
    <mergeCell ref="W4:Z4"/>
    <mergeCell ref="AA4:AB4"/>
    <mergeCell ref="AC4:AF4"/>
    <mergeCell ref="Q3:R4"/>
    <mergeCell ref="I3:J4"/>
    <mergeCell ref="K3:L4"/>
    <mergeCell ref="O3:P4"/>
    <mergeCell ref="M3:N4"/>
    <mergeCell ref="S3:T4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CU3:CZ3"/>
    <mergeCell ref="DA3:DF3"/>
    <mergeCell ref="CU4:CV4"/>
    <mergeCell ref="CW4:CZ4"/>
    <mergeCell ref="DA4:DB4"/>
    <mergeCell ref="DC4:DF4"/>
    <mergeCell ref="DS3:DX3"/>
    <mergeCell ref="DY3:ED3"/>
    <mergeCell ref="DS4:DT4"/>
    <mergeCell ref="DU4:DX4"/>
    <mergeCell ref="DY4:DZ4"/>
    <mergeCell ref="EA4:ED4"/>
    <mergeCell ref="EE3:EJ3"/>
    <mergeCell ref="EK3:EP3"/>
    <mergeCell ref="EQ3:EV3"/>
    <mergeCell ref="EW3:FB3"/>
    <mergeCell ref="EE4:EF4"/>
    <mergeCell ref="EG4:EJ4"/>
    <mergeCell ref="EK4:EL4"/>
    <mergeCell ref="EM4:EP4"/>
    <mergeCell ref="EQ4:ER4"/>
    <mergeCell ref="ES4:EV4"/>
    <mergeCell ref="EW4:EX4"/>
    <mergeCell ref="EY4:FB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P27"/>
  <sheetViews>
    <sheetView zoomScaleNormal="100" workbookViewId="0">
      <pane xSplit="20" ySplit="5" topLeftCell="DG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12" width="11.25" style="11" hidden="1" customWidth="1"/>
    <col min="13" max="14" width="11.25" style="52" hidden="1" customWidth="1"/>
    <col min="15" max="16" width="11.25" style="11" hidden="1" customWidth="1"/>
    <col min="17" max="18" width="11.25" style="52" hidden="1" customWidth="1"/>
    <col min="19" max="20" width="11.25" style="52" customWidth="1"/>
    <col min="21" max="23" width="11.25" style="11" hidden="1" customWidth="1"/>
    <col min="24" max="24" width="8.625" style="11" hidden="1" customWidth="1"/>
    <col min="25" max="25" width="11.25" style="11" hidden="1" customWidth="1"/>
    <col min="26" max="26" width="8.625" style="11" hidden="1" customWidth="1"/>
    <col min="27" max="29" width="11.25" style="11" hidden="1" customWidth="1"/>
    <col min="30" max="30" width="8.625" style="11" hidden="1" customWidth="1"/>
    <col min="31" max="31" width="11.25" style="11" hidden="1" customWidth="1"/>
    <col min="32" max="32" width="8.625" style="11" hidden="1" customWidth="1"/>
    <col min="33" max="35" width="11.25" style="11" hidden="1" customWidth="1"/>
    <col min="36" max="36" width="8.625" style="11" hidden="1" customWidth="1"/>
    <col min="37" max="37" width="11.25" style="11" hidden="1" customWidth="1"/>
    <col min="38" max="38" width="8.625" style="11" hidden="1" customWidth="1"/>
    <col min="39" max="41" width="11.25" style="52" hidden="1" customWidth="1"/>
    <col min="42" max="42" width="8.625" style="52" hidden="1" customWidth="1"/>
    <col min="43" max="43" width="11.25" style="52" hidden="1" customWidth="1"/>
    <col min="44" max="44" width="8.625" style="52" hidden="1" customWidth="1"/>
    <col min="45" max="47" width="11.25" style="52" hidden="1" customWidth="1"/>
    <col min="48" max="48" width="8.625" style="52" hidden="1" customWidth="1"/>
    <col min="49" max="49" width="11.25" style="52" hidden="1" customWidth="1"/>
    <col min="50" max="50" width="8.625" style="52" hidden="1" customWidth="1"/>
    <col min="51" max="53" width="11.25" style="52" hidden="1" customWidth="1"/>
    <col min="54" max="54" width="8.625" style="52" hidden="1" customWidth="1"/>
    <col min="55" max="55" width="11.25" style="52" hidden="1" customWidth="1"/>
    <col min="56" max="56" width="8.625" style="52" hidden="1" customWidth="1"/>
    <col min="57" max="59" width="11.25" style="52" hidden="1" customWidth="1"/>
    <col min="60" max="60" width="8.625" style="52" hidden="1" customWidth="1"/>
    <col min="61" max="61" width="11.25" style="52" hidden="1" customWidth="1"/>
    <col min="62" max="62" width="8.625" style="52" hidden="1" customWidth="1"/>
    <col min="63" max="65" width="11.25" style="52" hidden="1" customWidth="1"/>
    <col min="66" max="66" width="8.625" style="52" hidden="1" customWidth="1"/>
    <col min="67" max="67" width="11.25" style="52" hidden="1" customWidth="1"/>
    <col min="68" max="68" width="8.625" style="52" hidden="1" customWidth="1"/>
    <col min="69" max="71" width="11.25" style="52" hidden="1" customWidth="1"/>
    <col min="72" max="72" width="8.625" style="52" hidden="1" customWidth="1"/>
    <col min="73" max="73" width="11.25" style="52" hidden="1" customWidth="1"/>
    <col min="74" max="74" width="8.625" style="52" hidden="1" customWidth="1"/>
    <col min="75" max="77" width="11.25" style="52" hidden="1" customWidth="1"/>
    <col min="78" max="78" width="8.625" style="52" hidden="1" customWidth="1"/>
    <col min="79" max="79" width="11.25" style="52" hidden="1" customWidth="1"/>
    <col min="80" max="80" width="8.625" style="52" hidden="1" customWidth="1"/>
    <col min="81" max="83" width="11.25" style="52" hidden="1" customWidth="1"/>
    <col min="84" max="84" width="8.625" style="52" hidden="1" customWidth="1"/>
    <col min="85" max="85" width="11.25" style="52" hidden="1" customWidth="1"/>
    <col min="86" max="86" width="8.625" style="52" hidden="1" customWidth="1"/>
    <col min="87" max="89" width="11.25" style="52" hidden="1" customWidth="1"/>
    <col min="90" max="90" width="8.625" style="52" hidden="1" customWidth="1"/>
    <col min="91" max="91" width="11.25" style="52" hidden="1" customWidth="1"/>
    <col min="92" max="92" width="8.625" style="52" hidden="1" customWidth="1"/>
    <col min="93" max="95" width="11.25" style="52" hidden="1" customWidth="1"/>
    <col min="96" max="96" width="8.625" style="52" hidden="1" customWidth="1"/>
    <col min="97" max="97" width="11.25" style="52" hidden="1" customWidth="1"/>
    <col min="98" max="98" width="8.625" style="52" hidden="1" customWidth="1"/>
    <col min="99" max="101" width="11.25" style="52" hidden="1" customWidth="1"/>
    <col min="102" max="102" width="8.625" style="52" hidden="1" customWidth="1"/>
    <col min="103" max="103" width="11.25" style="52" hidden="1" customWidth="1"/>
    <col min="104" max="104" width="8.625" style="52" hidden="1" customWidth="1"/>
    <col min="105" max="107" width="11.25" style="52" hidden="1" customWidth="1"/>
    <col min="108" max="108" width="8.625" style="52" hidden="1" customWidth="1"/>
    <col min="109" max="109" width="11.25" style="52" hidden="1" customWidth="1"/>
    <col min="110" max="110" width="8.625" style="52" hidden="1" customWidth="1"/>
    <col min="111" max="113" width="11.25" style="52" hidden="1" customWidth="1"/>
    <col min="114" max="114" width="8.625" style="52" hidden="1" customWidth="1"/>
    <col min="115" max="115" width="11.25" style="52" hidden="1" customWidth="1"/>
    <col min="116" max="116" width="8.625" style="52" hidden="1" customWidth="1"/>
    <col min="117" max="119" width="11.25" style="52" hidden="1" customWidth="1"/>
    <col min="120" max="120" width="8.625" style="52" hidden="1" customWidth="1"/>
    <col min="121" max="121" width="11.25" style="52" hidden="1" customWidth="1"/>
    <col min="122" max="122" width="8.625" style="52" hidden="1" customWidth="1"/>
    <col min="123" max="125" width="11.25" style="52" hidden="1" customWidth="1"/>
    <col min="126" max="126" width="8.625" style="52" hidden="1" customWidth="1"/>
    <col min="127" max="127" width="11.25" style="52" hidden="1" customWidth="1"/>
    <col min="128" max="128" width="8.625" style="52" hidden="1" customWidth="1"/>
    <col min="129" max="131" width="11.25" style="52" hidden="1" customWidth="1"/>
    <col min="132" max="132" width="8.625" style="52" hidden="1" customWidth="1"/>
    <col min="133" max="133" width="11.25" style="52" hidden="1" customWidth="1"/>
    <col min="134" max="134" width="8.625" style="52" hidden="1" customWidth="1"/>
    <col min="135" max="137" width="11.25" style="52" customWidth="1"/>
    <col min="138" max="138" width="8.625" style="52" customWidth="1"/>
    <col min="139" max="139" width="11.25" style="52" customWidth="1"/>
    <col min="140" max="140" width="8.625" style="52" customWidth="1"/>
    <col min="141" max="143" width="11.25" style="52" customWidth="1"/>
    <col min="144" max="144" width="8.625" style="52" customWidth="1"/>
    <col min="145" max="145" width="11.25" style="52" customWidth="1"/>
    <col min="146" max="146" width="8.625" style="52" customWidth="1"/>
    <col min="147" max="16384" width="9" style="11"/>
  </cols>
  <sheetData>
    <row r="1" spans="1:146" s="3" customFormat="1" ht="17.25" customHeight="1">
      <c r="A1" s="3" t="s">
        <v>138</v>
      </c>
      <c r="C1" s="4"/>
      <c r="D1" s="4"/>
      <c r="E1" s="4"/>
      <c r="F1" s="4"/>
      <c r="M1" s="49"/>
      <c r="N1" s="49"/>
      <c r="Q1" s="49"/>
      <c r="R1" s="49"/>
      <c r="S1" s="49"/>
      <c r="T1" s="49"/>
      <c r="U1" s="4"/>
      <c r="V1" s="4"/>
      <c r="AA1" s="4"/>
      <c r="AB1" s="4"/>
      <c r="AG1" s="4"/>
      <c r="AH1" s="4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</row>
    <row r="2" spans="1:146" s="1" customFormat="1" ht="15.75" customHeight="1">
      <c r="B2" s="5" t="s">
        <v>12</v>
      </c>
      <c r="F2" s="5"/>
      <c r="M2" s="48"/>
      <c r="N2" s="48"/>
      <c r="Q2" s="48"/>
      <c r="R2" s="48"/>
      <c r="S2" s="48"/>
      <c r="T2" s="48"/>
      <c r="U2" s="5"/>
      <c r="V2" s="5"/>
      <c r="Z2" s="5"/>
      <c r="AA2" s="5"/>
      <c r="AB2" s="5"/>
      <c r="AF2" s="5"/>
      <c r="AG2" s="5"/>
      <c r="AH2" s="5"/>
      <c r="AL2" s="5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214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4" t="s">
        <v>291</v>
      </c>
      <c r="AN3" s="85"/>
      <c r="AO3" s="85"/>
      <c r="AP3" s="85"/>
      <c r="AQ3" s="85"/>
      <c r="AR3" s="86"/>
      <c r="AS3" s="84" t="s">
        <v>292</v>
      </c>
      <c r="AT3" s="85"/>
      <c r="AU3" s="85"/>
      <c r="AV3" s="85"/>
      <c r="AW3" s="85"/>
      <c r="AX3" s="86"/>
      <c r="AY3" s="84" t="s">
        <v>294</v>
      </c>
      <c r="AZ3" s="85"/>
      <c r="BA3" s="85"/>
      <c r="BB3" s="85"/>
      <c r="BC3" s="85"/>
      <c r="BD3" s="86"/>
      <c r="BE3" s="84" t="s">
        <v>295</v>
      </c>
      <c r="BF3" s="85"/>
      <c r="BG3" s="85"/>
      <c r="BH3" s="85"/>
      <c r="BI3" s="85"/>
      <c r="BJ3" s="86"/>
      <c r="BK3" s="84" t="s">
        <v>297</v>
      </c>
      <c r="BL3" s="85"/>
      <c r="BM3" s="85"/>
      <c r="BN3" s="85"/>
      <c r="BO3" s="85"/>
      <c r="BP3" s="86"/>
      <c r="BQ3" s="84" t="s">
        <v>298</v>
      </c>
      <c r="BR3" s="85"/>
      <c r="BS3" s="85"/>
      <c r="BT3" s="85"/>
      <c r="BU3" s="85"/>
      <c r="BV3" s="86"/>
      <c r="BW3" s="84" t="s">
        <v>301</v>
      </c>
      <c r="BX3" s="85"/>
      <c r="BY3" s="85"/>
      <c r="BZ3" s="85"/>
      <c r="CA3" s="85"/>
      <c r="CB3" s="86"/>
      <c r="CC3" s="84" t="s">
        <v>302</v>
      </c>
      <c r="CD3" s="85"/>
      <c r="CE3" s="85"/>
      <c r="CF3" s="85"/>
      <c r="CG3" s="85"/>
      <c r="CH3" s="86"/>
      <c r="CI3" s="84" t="s">
        <v>307</v>
      </c>
      <c r="CJ3" s="85"/>
      <c r="CK3" s="85"/>
      <c r="CL3" s="85"/>
      <c r="CM3" s="85"/>
      <c r="CN3" s="86"/>
      <c r="CO3" s="84" t="s">
        <v>308</v>
      </c>
      <c r="CP3" s="85"/>
      <c r="CQ3" s="85"/>
      <c r="CR3" s="85"/>
      <c r="CS3" s="85"/>
      <c r="CT3" s="86"/>
      <c r="CU3" s="84" t="s">
        <v>321</v>
      </c>
      <c r="CV3" s="85"/>
      <c r="CW3" s="85"/>
      <c r="CX3" s="85"/>
      <c r="CY3" s="85"/>
      <c r="CZ3" s="86"/>
      <c r="DA3" s="84" t="s">
        <v>322</v>
      </c>
      <c r="DB3" s="85"/>
      <c r="DC3" s="85"/>
      <c r="DD3" s="85"/>
      <c r="DE3" s="85"/>
      <c r="DF3" s="86"/>
      <c r="DG3" s="84" t="s">
        <v>325</v>
      </c>
      <c r="DH3" s="85"/>
      <c r="DI3" s="85"/>
      <c r="DJ3" s="85"/>
      <c r="DK3" s="85"/>
      <c r="DL3" s="86"/>
      <c r="DM3" s="84" t="s">
        <v>326</v>
      </c>
      <c r="DN3" s="85"/>
      <c r="DO3" s="85"/>
      <c r="DP3" s="85"/>
      <c r="DQ3" s="85"/>
      <c r="DR3" s="86"/>
      <c r="DS3" s="84" t="s">
        <v>328</v>
      </c>
      <c r="DT3" s="85"/>
      <c r="DU3" s="85"/>
      <c r="DV3" s="85"/>
      <c r="DW3" s="85"/>
      <c r="DX3" s="86"/>
      <c r="DY3" s="84" t="s">
        <v>329</v>
      </c>
      <c r="DZ3" s="85"/>
      <c r="EA3" s="85"/>
      <c r="EB3" s="85"/>
      <c r="EC3" s="85"/>
      <c r="ED3" s="86"/>
      <c r="EE3" s="84" t="s">
        <v>331</v>
      </c>
      <c r="EF3" s="85"/>
      <c r="EG3" s="85"/>
      <c r="EH3" s="85"/>
      <c r="EI3" s="85"/>
      <c r="EJ3" s="86"/>
      <c r="EK3" s="84" t="s">
        <v>332</v>
      </c>
      <c r="EL3" s="85"/>
      <c r="EM3" s="85"/>
      <c r="EN3" s="85"/>
      <c r="EO3" s="85"/>
      <c r="EP3" s="86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282</v>
      </c>
      <c r="V4" s="83"/>
      <c r="W4" s="83" t="s">
        <v>283</v>
      </c>
      <c r="X4" s="83"/>
      <c r="Y4" s="83"/>
      <c r="Z4" s="83"/>
      <c r="AA4" s="83" t="s">
        <v>282</v>
      </c>
      <c r="AB4" s="83"/>
      <c r="AC4" s="83" t="s">
        <v>283</v>
      </c>
      <c r="AD4" s="83"/>
      <c r="AE4" s="83"/>
      <c r="AF4" s="83"/>
      <c r="AG4" s="83" t="s">
        <v>282</v>
      </c>
      <c r="AH4" s="83"/>
      <c r="AI4" s="83" t="s">
        <v>283</v>
      </c>
      <c r="AJ4" s="83"/>
      <c r="AK4" s="83"/>
      <c r="AL4" s="83"/>
      <c r="AM4" s="84" t="s">
        <v>280</v>
      </c>
      <c r="AN4" s="86"/>
      <c r="AO4" s="84" t="s">
        <v>281</v>
      </c>
      <c r="AP4" s="85"/>
      <c r="AQ4" s="85"/>
      <c r="AR4" s="86"/>
      <c r="AS4" s="84" t="s">
        <v>280</v>
      </c>
      <c r="AT4" s="86"/>
      <c r="AU4" s="84" t="s">
        <v>281</v>
      </c>
      <c r="AV4" s="85"/>
      <c r="AW4" s="85"/>
      <c r="AX4" s="86"/>
      <c r="AY4" s="84" t="s">
        <v>258</v>
      </c>
      <c r="AZ4" s="86"/>
      <c r="BA4" s="84" t="s">
        <v>259</v>
      </c>
      <c r="BB4" s="85"/>
      <c r="BC4" s="85"/>
      <c r="BD4" s="86"/>
      <c r="BE4" s="84" t="s">
        <v>258</v>
      </c>
      <c r="BF4" s="86"/>
      <c r="BG4" s="84" t="s">
        <v>259</v>
      </c>
      <c r="BH4" s="85"/>
      <c r="BI4" s="85"/>
      <c r="BJ4" s="86"/>
      <c r="BK4" s="84" t="s">
        <v>258</v>
      </c>
      <c r="BL4" s="86"/>
      <c r="BM4" s="84" t="s">
        <v>259</v>
      </c>
      <c r="BN4" s="85"/>
      <c r="BO4" s="85"/>
      <c r="BP4" s="86"/>
      <c r="BQ4" s="84" t="s">
        <v>258</v>
      </c>
      <c r="BR4" s="86"/>
      <c r="BS4" s="84" t="s">
        <v>259</v>
      </c>
      <c r="BT4" s="85"/>
      <c r="BU4" s="85"/>
      <c r="BV4" s="86"/>
      <c r="BW4" s="84" t="s">
        <v>258</v>
      </c>
      <c r="BX4" s="86"/>
      <c r="BY4" s="84" t="s">
        <v>259</v>
      </c>
      <c r="BZ4" s="85"/>
      <c r="CA4" s="85"/>
      <c r="CB4" s="86"/>
      <c r="CC4" s="84" t="s">
        <v>258</v>
      </c>
      <c r="CD4" s="86"/>
      <c r="CE4" s="84" t="s">
        <v>259</v>
      </c>
      <c r="CF4" s="85"/>
      <c r="CG4" s="85"/>
      <c r="CH4" s="86"/>
      <c r="CI4" s="84" t="s">
        <v>258</v>
      </c>
      <c r="CJ4" s="86"/>
      <c r="CK4" s="84" t="s">
        <v>259</v>
      </c>
      <c r="CL4" s="85"/>
      <c r="CM4" s="85"/>
      <c r="CN4" s="86"/>
      <c r="CO4" s="84" t="s">
        <v>258</v>
      </c>
      <c r="CP4" s="86"/>
      <c r="CQ4" s="84" t="s">
        <v>259</v>
      </c>
      <c r="CR4" s="85"/>
      <c r="CS4" s="85"/>
      <c r="CT4" s="86"/>
      <c r="CU4" s="84" t="s">
        <v>258</v>
      </c>
      <c r="CV4" s="86"/>
      <c r="CW4" s="84" t="s">
        <v>259</v>
      </c>
      <c r="CX4" s="85"/>
      <c r="CY4" s="85"/>
      <c r="CZ4" s="86"/>
      <c r="DA4" s="84" t="s">
        <v>258</v>
      </c>
      <c r="DB4" s="86"/>
      <c r="DC4" s="84" t="s">
        <v>259</v>
      </c>
      <c r="DD4" s="85"/>
      <c r="DE4" s="85"/>
      <c r="DF4" s="86"/>
      <c r="DG4" s="84" t="s">
        <v>258</v>
      </c>
      <c r="DH4" s="86"/>
      <c r="DI4" s="84" t="s">
        <v>259</v>
      </c>
      <c r="DJ4" s="85"/>
      <c r="DK4" s="85"/>
      <c r="DL4" s="86"/>
      <c r="DM4" s="84" t="s">
        <v>258</v>
      </c>
      <c r="DN4" s="86"/>
      <c r="DO4" s="84" t="s">
        <v>259</v>
      </c>
      <c r="DP4" s="85"/>
      <c r="DQ4" s="85"/>
      <c r="DR4" s="86"/>
      <c r="DS4" s="84" t="s">
        <v>258</v>
      </c>
      <c r="DT4" s="86"/>
      <c r="DU4" s="84" t="s">
        <v>259</v>
      </c>
      <c r="DV4" s="85"/>
      <c r="DW4" s="85"/>
      <c r="DX4" s="86"/>
      <c r="DY4" s="84" t="s">
        <v>258</v>
      </c>
      <c r="DZ4" s="86"/>
      <c r="EA4" s="84" t="s">
        <v>259</v>
      </c>
      <c r="EB4" s="85"/>
      <c r="EC4" s="85"/>
      <c r="ED4" s="86"/>
      <c r="EE4" s="84" t="s">
        <v>258</v>
      </c>
      <c r="EF4" s="86"/>
      <c r="EG4" s="84" t="s">
        <v>259</v>
      </c>
      <c r="EH4" s="85"/>
      <c r="EI4" s="85"/>
      <c r="EJ4" s="86"/>
      <c r="EK4" s="84" t="s">
        <v>258</v>
      </c>
      <c r="EL4" s="86"/>
      <c r="EM4" s="84" t="s">
        <v>259</v>
      </c>
      <c r="EN4" s="85"/>
      <c r="EO4" s="85"/>
      <c r="EP4" s="86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8" t="s">
        <v>22</v>
      </c>
      <c r="CV5" s="78" t="s">
        <v>23</v>
      </c>
      <c r="CW5" s="78" t="s">
        <v>24</v>
      </c>
      <c r="CX5" s="78" t="s">
        <v>25</v>
      </c>
      <c r="CY5" s="78" t="s">
        <v>23</v>
      </c>
      <c r="CZ5" s="78" t="s">
        <v>3</v>
      </c>
      <c r="DA5" s="78" t="s">
        <v>22</v>
      </c>
      <c r="DB5" s="78" t="s">
        <v>23</v>
      </c>
      <c r="DC5" s="78" t="s">
        <v>24</v>
      </c>
      <c r="DD5" s="78" t="s">
        <v>25</v>
      </c>
      <c r="DE5" s="78" t="s">
        <v>23</v>
      </c>
      <c r="DF5" s="78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8" customFormat="1" ht="16.5" customHeight="1">
      <c r="A6" s="42"/>
      <c r="B6" s="46" t="s">
        <v>48</v>
      </c>
      <c r="C6" s="16">
        <v>0</v>
      </c>
      <c r="D6" s="16">
        <v>0</v>
      </c>
      <c r="E6" s="16">
        <v>3598</v>
      </c>
      <c r="F6" s="16">
        <v>14</v>
      </c>
      <c r="G6" s="53">
        <v>2270</v>
      </c>
      <c r="H6" s="53">
        <v>22</v>
      </c>
      <c r="I6" s="14">
        <v>3730</v>
      </c>
      <c r="J6" s="14">
        <v>16</v>
      </c>
      <c r="K6" s="14">
        <v>0</v>
      </c>
      <c r="L6" s="14">
        <v>0</v>
      </c>
      <c r="M6" s="53">
        <v>0</v>
      </c>
      <c r="N6" s="53">
        <v>0</v>
      </c>
      <c r="O6" s="14">
        <v>0</v>
      </c>
      <c r="P6" s="14">
        <v>0</v>
      </c>
      <c r="Q6" s="55">
        <v>213</v>
      </c>
      <c r="R6" s="55">
        <v>1</v>
      </c>
      <c r="S6" s="55">
        <v>1593</v>
      </c>
      <c r="T6" s="55">
        <v>12</v>
      </c>
      <c r="U6" s="16">
        <v>0</v>
      </c>
      <c r="V6" s="16">
        <v>0</v>
      </c>
      <c r="W6" s="16">
        <v>0</v>
      </c>
      <c r="X6" s="56">
        <v>0</v>
      </c>
      <c r="Y6" s="16">
        <v>0</v>
      </c>
      <c r="Z6" s="56">
        <v>0</v>
      </c>
      <c r="AA6" s="14">
        <f t="shared" ref="AA6:AC12" si="0">AG6-U6</f>
        <v>0</v>
      </c>
      <c r="AB6" s="14">
        <f t="shared" si="0"/>
        <v>0</v>
      </c>
      <c r="AC6" s="14">
        <f t="shared" si="0"/>
        <v>0</v>
      </c>
      <c r="AD6" s="55">
        <v>0</v>
      </c>
      <c r="AE6" s="14">
        <f t="shared" ref="AE6:AE12" si="1">AK6-Y6</f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3">
        <f t="shared" ref="AM6:AM12" si="2">AS6-AG6</f>
        <v>0</v>
      </c>
      <c r="AN6" s="53">
        <f t="shared" ref="AN6:AN12" si="3">AT6-AH6</f>
        <v>0</v>
      </c>
      <c r="AO6" s="53">
        <f t="shared" ref="AO6:AO12" si="4">AU6-AI6</f>
        <v>0</v>
      </c>
      <c r="AP6" s="55">
        <v>0</v>
      </c>
      <c r="AQ6" s="53">
        <f t="shared" ref="AQ6:AQ12" si="5">AW6-AK6</f>
        <v>0</v>
      </c>
      <c r="AR6" s="55">
        <v>0</v>
      </c>
      <c r="AS6" s="55">
        <v>0</v>
      </c>
      <c r="AT6" s="55">
        <v>0</v>
      </c>
      <c r="AU6" s="55">
        <v>0</v>
      </c>
      <c r="AV6" s="55">
        <v>0</v>
      </c>
      <c r="AW6" s="55">
        <v>0</v>
      </c>
      <c r="AX6" s="55">
        <v>0</v>
      </c>
      <c r="AY6" s="53">
        <f t="shared" ref="AY6:AY12" si="6">BE6-AS6</f>
        <v>0</v>
      </c>
      <c r="AZ6" s="53">
        <f t="shared" ref="AZ6:AZ12" si="7">BF6-AT6</f>
        <v>0</v>
      </c>
      <c r="BA6" s="53">
        <f t="shared" ref="BA6:BA12" si="8">BG6-AU6</f>
        <v>0</v>
      </c>
      <c r="BB6" s="55">
        <v>0</v>
      </c>
      <c r="BC6" s="53">
        <f t="shared" ref="BC6:BC12" si="9">BI6-AW6</f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3">
        <f t="shared" ref="BK6:BK12" si="10">BQ6-BE6</f>
        <v>176</v>
      </c>
      <c r="BL6" s="53">
        <f t="shared" ref="BL6:BL12" si="11">BR6-BF6</f>
        <v>1</v>
      </c>
      <c r="BM6" s="53">
        <f t="shared" ref="BM6:BM12" si="12">BS6-BG6</f>
        <v>0</v>
      </c>
      <c r="BN6" s="62">
        <f t="shared" ref="BN6:BN7" si="13">ROUND(((BM6/BK6-1)*100),1)</f>
        <v>-100</v>
      </c>
      <c r="BO6" s="53">
        <f t="shared" ref="BO6:BO12" si="14">BU6-BI6</f>
        <v>0</v>
      </c>
      <c r="BP6" s="62">
        <f t="shared" ref="BP6:BP7" si="15">ROUND(((BO6/BL6-1)*100),1)</f>
        <v>-100</v>
      </c>
      <c r="BQ6" s="55">
        <v>176</v>
      </c>
      <c r="BR6" s="55">
        <v>1</v>
      </c>
      <c r="BS6" s="55">
        <v>0</v>
      </c>
      <c r="BT6" s="62">
        <f t="shared" ref="BT6:BT7" si="16">ROUND(((BS6/BQ6-1)*100),1)</f>
        <v>-100</v>
      </c>
      <c r="BU6" s="55">
        <v>0</v>
      </c>
      <c r="BV6" s="62">
        <f t="shared" ref="BV6:BV7" si="17">ROUND(((BU6/BR6-1)*100),1)</f>
        <v>-100</v>
      </c>
      <c r="BW6" s="53">
        <f t="shared" ref="BW6:BW12" si="18">CC6-BQ6</f>
        <v>1417</v>
      </c>
      <c r="BX6" s="53">
        <f t="shared" ref="BX6:BX12" si="19">CD6-BR6</f>
        <v>11</v>
      </c>
      <c r="BY6" s="53">
        <f t="shared" ref="BY6:BY12" si="20">CE6-BS6</f>
        <v>0</v>
      </c>
      <c r="BZ6" s="62">
        <f t="shared" ref="BZ6" si="21">ROUND(((BY6/BW6-1)*100),1)</f>
        <v>-100</v>
      </c>
      <c r="CA6" s="53">
        <f t="shared" ref="CA6:CA12" si="22">CG6-BU6</f>
        <v>0</v>
      </c>
      <c r="CB6" s="62">
        <f t="shared" ref="CB6" si="23">ROUND(((CA6/BX6-1)*100),1)</f>
        <v>-100</v>
      </c>
      <c r="CC6" s="55">
        <v>1593</v>
      </c>
      <c r="CD6" s="55">
        <v>12</v>
      </c>
      <c r="CE6" s="55">
        <v>0</v>
      </c>
      <c r="CF6" s="62">
        <f t="shared" ref="CF6:CF7" si="24">ROUND(((CE6/CC6-1)*100),1)</f>
        <v>-100</v>
      </c>
      <c r="CG6" s="55">
        <v>0</v>
      </c>
      <c r="CH6" s="62">
        <f t="shared" ref="CH6:CH7" si="25">ROUND(((CG6/CD6-1)*100),1)</f>
        <v>-100</v>
      </c>
      <c r="CI6" s="53">
        <f t="shared" ref="CI6:CI12" si="26">CO6-CC6</f>
        <v>0</v>
      </c>
      <c r="CJ6" s="53">
        <f t="shared" ref="CJ6:CJ12" si="27">CP6-CD6</f>
        <v>0</v>
      </c>
      <c r="CK6" s="53">
        <f t="shared" ref="CK6:CK12" si="28">CQ6-CE6</f>
        <v>0</v>
      </c>
      <c r="CL6" s="56">
        <v>0</v>
      </c>
      <c r="CM6" s="53">
        <f t="shared" ref="CM6:CM12" si="29">CS6-CG6</f>
        <v>0</v>
      </c>
      <c r="CN6" s="56">
        <v>0</v>
      </c>
      <c r="CO6" s="55">
        <v>1593</v>
      </c>
      <c r="CP6" s="55">
        <v>12</v>
      </c>
      <c r="CQ6" s="55">
        <v>0</v>
      </c>
      <c r="CR6" s="62">
        <f t="shared" ref="CR6:CR7" si="30">ROUND(((CQ6/CO6-1)*100),1)</f>
        <v>-100</v>
      </c>
      <c r="CS6" s="55">
        <v>0</v>
      </c>
      <c r="CT6" s="62">
        <f t="shared" ref="CT6:CT7" si="31">ROUND(((CS6/CP6-1)*100),1)</f>
        <v>-100</v>
      </c>
      <c r="CU6" s="53">
        <f t="shared" ref="CU6:CU12" si="32">DA6-CO6</f>
        <v>0</v>
      </c>
      <c r="CV6" s="53">
        <f t="shared" ref="CV6:CV12" si="33">DB6-CP6</f>
        <v>0</v>
      </c>
      <c r="CW6" s="53">
        <f t="shared" ref="CW6:CW12" si="34">DC6-CQ6</f>
        <v>0</v>
      </c>
      <c r="CX6" s="56">
        <v>0</v>
      </c>
      <c r="CY6" s="53">
        <f t="shared" ref="CY6:CY12" si="35">DE6-CS6</f>
        <v>0</v>
      </c>
      <c r="CZ6" s="56">
        <v>0</v>
      </c>
      <c r="DA6" s="55">
        <v>1593</v>
      </c>
      <c r="DB6" s="55">
        <v>12</v>
      </c>
      <c r="DC6" s="55">
        <v>0</v>
      </c>
      <c r="DD6" s="62">
        <f t="shared" ref="DD6:DD7" si="36">ROUND(((DC6/DA6-1)*100),1)</f>
        <v>-100</v>
      </c>
      <c r="DE6" s="55">
        <v>0</v>
      </c>
      <c r="DF6" s="62">
        <f t="shared" ref="DF6:DF7" si="37">ROUND(((DE6/DB6-1)*100),1)</f>
        <v>-100</v>
      </c>
      <c r="DG6" s="53">
        <f t="shared" ref="DG6:DG12" si="38">DM6-DA6</f>
        <v>0</v>
      </c>
      <c r="DH6" s="53">
        <f t="shared" ref="DH6:DH12" si="39">DN6-DB6</f>
        <v>0</v>
      </c>
      <c r="DI6" s="53">
        <f t="shared" ref="DI6:DI12" si="40">DO6-DC6</f>
        <v>0</v>
      </c>
      <c r="DJ6" s="56">
        <v>0</v>
      </c>
      <c r="DK6" s="53">
        <f t="shared" ref="DK6:DK12" si="41">DQ6-DE6</f>
        <v>0</v>
      </c>
      <c r="DL6" s="56">
        <v>0</v>
      </c>
      <c r="DM6" s="55">
        <v>1593</v>
      </c>
      <c r="DN6" s="55">
        <v>12</v>
      </c>
      <c r="DO6" s="55">
        <v>0</v>
      </c>
      <c r="DP6" s="62">
        <f t="shared" ref="DP6:DP7" si="42">ROUND(((DO6/DM6-1)*100),1)</f>
        <v>-100</v>
      </c>
      <c r="DQ6" s="55">
        <v>0</v>
      </c>
      <c r="DR6" s="62">
        <f t="shared" ref="DR6:DR7" si="43">ROUND(((DQ6/DN6-1)*100),1)</f>
        <v>-100</v>
      </c>
      <c r="DS6" s="53">
        <f t="shared" ref="DS6:DS12" si="44">DY6-DM6</f>
        <v>0</v>
      </c>
      <c r="DT6" s="53">
        <f t="shared" ref="DT6:DT12" si="45">DZ6-DN6</f>
        <v>0</v>
      </c>
      <c r="DU6" s="53">
        <f t="shared" ref="DU6:DU12" si="46">EA6-DO6</f>
        <v>0</v>
      </c>
      <c r="DV6" s="56">
        <v>0</v>
      </c>
      <c r="DW6" s="53">
        <f t="shared" ref="DW6:DW12" si="47">EC6-DQ6</f>
        <v>0</v>
      </c>
      <c r="DX6" s="56">
        <v>0</v>
      </c>
      <c r="DY6" s="55">
        <v>1593</v>
      </c>
      <c r="DZ6" s="55">
        <v>12</v>
      </c>
      <c r="EA6" s="55">
        <v>0</v>
      </c>
      <c r="EB6" s="62">
        <f t="shared" ref="EB6:EB7" si="48">ROUND(((EA6/DY6-1)*100),1)</f>
        <v>-100</v>
      </c>
      <c r="EC6" s="55">
        <v>0</v>
      </c>
      <c r="ED6" s="62">
        <f t="shared" ref="ED6:ED7" si="49">ROUND(((EC6/DZ6-1)*100),1)</f>
        <v>-100</v>
      </c>
      <c r="EE6" s="53">
        <f t="shared" ref="EE6:EE12" si="50">EK6-DY6</f>
        <v>0</v>
      </c>
      <c r="EF6" s="53">
        <f t="shared" ref="EF6:EF12" si="51">EL6-DZ6</f>
        <v>0</v>
      </c>
      <c r="EG6" s="53">
        <f t="shared" ref="EG6:EG12" si="52">EM6-EA6</f>
        <v>0</v>
      </c>
      <c r="EH6" s="56">
        <v>0</v>
      </c>
      <c r="EI6" s="53">
        <f t="shared" ref="EI6:EI12" si="53">EO6-EC6</f>
        <v>0</v>
      </c>
      <c r="EJ6" s="56">
        <v>0</v>
      </c>
      <c r="EK6" s="55">
        <v>1593</v>
      </c>
      <c r="EL6" s="55">
        <v>12</v>
      </c>
      <c r="EM6" s="55">
        <v>0</v>
      </c>
      <c r="EN6" s="62">
        <f t="shared" ref="EN6:EN7" si="54">ROUND(((EM6/EK6-1)*100),1)</f>
        <v>-100</v>
      </c>
      <c r="EO6" s="55">
        <v>0</v>
      </c>
      <c r="EP6" s="62">
        <f t="shared" ref="EP6:EP7" si="55">ROUND(((EO6/EL6-1)*100),1)</f>
        <v>-100</v>
      </c>
    </row>
    <row r="7" spans="1:146" s="8" customFormat="1" ht="16.5" customHeight="1">
      <c r="A7" s="42" t="s">
        <v>4</v>
      </c>
      <c r="B7" s="46" t="s">
        <v>38</v>
      </c>
      <c r="C7" s="16">
        <v>0</v>
      </c>
      <c r="D7" s="16">
        <v>0</v>
      </c>
      <c r="E7" s="16">
        <v>313</v>
      </c>
      <c r="F7" s="16">
        <v>3</v>
      </c>
      <c r="G7" s="16">
        <v>0</v>
      </c>
      <c r="H7" s="16">
        <v>0</v>
      </c>
      <c r="I7" s="14">
        <v>376</v>
      </c>
      <c r="J7" s="14">
        <v>9</v>
      </c>
      <c r="K7" s="14">
        <v>2332</v>
      </c>
      <c r="L7" s="14">
        <v>14</v>
      </c>
      <c r="M7" s="53">
        <v>22592</v>
      </c>
      <c r="N7" s="53">
        <v>32</v>
      </c>
      <c r="O7" s="14">
        <v>0</v>
      </c>
      <c r="P7" s="14">
        <v>0</v>
      </c>
      <c r="Q7" s="55">
        <v>2240</v>
      </c>
      <c r="R7" s="55">
        <v>16</v>
      </c>
      <c r="S7" s="55">
        <v>1524</v>
      </c>
      <c r="T7" s="55">
        <v>11</v>
      </c>
      <c r="U7" s="16">
        <v>0</v>
      </c>
      <c r="V7" s="16">
        <v>0</v>
      </c>
      <c r="W7" s="16">
        <v>0</v>
      </c>
      <c r="X7" s="55">
        <v>0</v>
      </c>
      <c r="Y7" s="16">
        <v>0</v>
      </c>
      <c r="Z7" s="55">
        <v>0</v>
      </c>
      <c r="AA7" s="14">
        <f t="shared" si="0"/>
        <v>0</v>
      </c>
      <c r="AB7" s="14">
        <f t="shared" si="0"/>
        <v>0</v>
      </c>
      <c r="AC7" s="14">
        <f t="shared" si="0"/>
        <v>0</v>
      </c>
      <c r="AD7" s="16">
        <v>0</v>
      </c>
      <c r="AE7" s="14">
        <f t="shared" si="1"/>
        <v>0</v>
      </c>
      <c r="AF7" s="16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3">
        <f t="shared" si="2"/>
        <v>0</v>
      </c>
      <c r="AN7" s="53">
        <f t="shared" si="3"/>
        <v>0</v>
      </c>
      <c r="AO7" s="53">
        <f t="shared" si="4"/>
        <v>0</v>
      </c>
      <c r="AP7" s="55">
        <v>0</v>
      </c>
      <c r="AQ7" s="53">
        <f t="shared" si="5"/>
        <v>0</v>
      </c>
      <c r="AR7" s="55">
        <v>0</v>
      </c>
      <c r="AS7" s="55">
        <v>0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3">
        <f t="shared" si="6"/>
        <v>0</v>
      </c>
      <c r="AZ7" s="53">
        <f t="shared" si="7"/>
        <v>0</v>
      </c>
      <c r="BA7" s="53">
        <f t="shared" si="8"/>
        <v>0</v>
      </c>
      <c r="BB7" s="55">
        <v>0</v>
      </c>
      <c r="BC7" s="53">
        <f t="shared" si="9"/>
        <v>0</v>
      </c>
      <c r="BD7" s="55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5">
        <v>0</v>
      </c>
      <c r="BK7" s="53">
        <f t="shared" si="10"/>
        <v>1524</v>
      </c>
      <c r="BL7" s="53">
        <f t="shared" si="11"/>
        <v>11</v>
      </c>
      <c r="BM7" s="53">
        <f t="shared" si="12"/>
        <v>0</v>
      </c>
      <c r="BN7" s="62">
        <f t="shared" si="13"/>
        <v>-100</v>
      </c>
      <c r="BO7" s="53">
        <f t="shared" si="14"/>
        <v>0</v>
      </c>
      <c r="BP7" s="62">
        <f t="shared" si="15"/>
        <v>-100</v>
      </c>
      <c r="BQ7" s="55">
        <v>1524</v>
      </c>
      <c r="BR7" s="55">
        <v>11</v>
      </c>
      <c r="BS7" s="55">
        <v>0</v>
      </c>
      <c r="BT7" s="62">
        <f t="shared" si="16"/>
        <v>-100</v>
      </c>
      <c r="BU7" s="55">
        <v>0</v>
      </c>
      <c r="BV7" s="62">
        <f t="shared" si="17"/>
        <v>-100</v>
      </c>
      <c r="BW7" s="53">
        <f t="shared" si="18"/>
        <v>0</v>
      </c>
      <c r="BX7" s="53">
        <f t="shared" si="19"/>
        <v>0</v>
      </c>
      <c r="BY7" s="53">
        <f t="shared" si="20"/>
        <v>2032</v>
      </c>
      <c r="BZ7" s="56">
        <v>0</v>
      </c>
      <c r="CA7" s="53">
        <f t="shared" si="22"/>
        <v>15</v>
      </c>
      <c r="CB7" s="56">
        <v>0</v>
      </c>
      <c r="CC7" s="55">
        <v>1524</v>
      </c>
      <c r="CD7" s="55">
        <v>11</v>
      </c>
      <c r="CE7" s="55">
        <v>2032</v>
      </c>
      <c r="CF7" s="62">
        <f t="shared" si="24"/>
        <v>33.299999999999997</v>
      </c>
      <c r="CG7" s="55">
        <v>15</v>
      </c>
      <c r="CH7" s="62">
        <f t="shared" si="25"/>
        <v>36.4</v>
      </c>
      <c r="CI7" s="53">
        <f t="shared" si="26"/>
        <v>0</v>
      </c>
      <c r="CJ7" s="53">
        <f t="shared" si="27"/>
        <v>0</v>
      </c>
      <c r="CK7" s="53">
        <f t="shared" si="28"/>
        <v>0</v>
      </c>
      <c r="CL7" s="56">
        <v>0</v>
      </c>
      <c r="CM7" s="53">
        <f t="shared" si="29"/>
        <v>0</v>
      </c>
      <c r="CN7" s="56">
        <v>0</v>
      </c>
      <c r="CO7" s="55">
        <v>1524</v>
      </c>
      <c r="CP7" s="55">
        <v>11</v>
      </c>
      <c r="CQ7" s="55">
        <v>2032</v>
      </c>
      <c r="CR7" s="62">
        <f t="shared" si="30"/>
        <v>33.299999999999997</v>
      </c>
      <c r="CS7" s="55">
        <v>15</v>
      </c>
      <c r="CT7" s="62">
        <f t="shared" si="31"/>
        <v>36.4</v>
      </c>
      <c r="CU7" s="53">
        <f t="shared" si="32"/>
        <v>0</v>
      </c>
      <c r="CV7" s="53">
        <f t="shared" si="33"/>
        <v>0</v>
      </c>
      <c r="CW7" s="53">
        <f t="shared" si="34"/>
        <v>0</v>
      </c>
      <c r="CX7" s="56">
        <v>0</v>
      </c>
      <c r="CY7" s="53">
        <f t="shared" si="35"/>
        <v>0</v>
      </c>
      <c r="CZ7" s="56">
        <v>0</v>
      </c>
      <c r="DA7" s="55">
        <v>1524</v>
      </c>
      <c r="DB7" s="55">
        <v>11</v>
      </c>
      <c r="DC7" s="55">
        <v>2032</v>
      </c>
      <c r="DD7" s="62">
        <f t="shared" si="36"/>
        <v>33.299999999999997</v>
      </c>
      <c r="DE7" s="55">
        <v>15</v>
      </c>
      <c r="DF7" s="62">
        <f t="shared" si="37"/>
        <v>36.4</v>
      </c>
      <c r="DG7" s="53">
        <f t="shared" si="38"/>
        <v>0</v>
      </c>
      <c r="DH7" s="53">
        <f t="shared" si="39"/>
        <v>0</v>
      </c>
      <c r="DI7" s="53">
        <f t="shared" si="40"/>
        <v>0</v>
      </c>
      <c r="DJ7" s="56">
        <v>0</v>
      </c>
      <c r="DK7" s="53">
        <f t="shared" si="41"/>
        <v>0</v>
      </c>
      <c r="DL7" s="56">
        <v>0</v>
      </c>
      <c r="DM7" s="55">
        <v>1524</v>
      </c>
      <c r="DN7" s="55">
        <v>11</v>
      </c>
      <c r="DO7" s="55">
        <v>2032</v>
      </c>
      <c r="DP7" s="62">
        <f t="shared" si="42"/>
        <v>33.299999999999997</v>
      </c>
      <c r="DQ7" s="55">
        <v>15</v>
      </c>
      <c r="DR7" s="62">
        <f t="shared" si="43"/>
        <v>36.4</v>
      </c>
      <c r="DS7" s="53">
        <f t="shared" si="44"/>
        <v>0</v>
      </c>
      <c r="DT7" s="53">
        <f t="shared" si="45"/>
        <v>0</v>
      </c>
      <c r="DU7" s="53">
        <f t="shared" si="46"/>
        <v>0</v>
      </c>
      <c r="DV7" s="56">
        <v>0</v>
      </c>
      <c r="DW7" s="53">
        <f t="shared" si="47"/>
        <v>0</v>
      </c>
      <c r="DX7" s="56">
        <v>0</v>
      </c>
      <c r="DY7" s="55">
        <v>1524</v>
      </c>
      <c r="DZ7" s="55">
        <v>11</v>
      </c>
      <c r="EA7" s="55">
        <v>2032</v>
      </c>
      <c r="EB7" s="62">
        <f t="shared" si="48"/>
        <v>33.299999999999997</v>
      </c>
      <c r="EC7" s="55">
        <v>15</v>
      </c>
      <c r="ED7" s="62">
        <f t="shared" si="49"/>
        <v>36.4</v>
      </c>
      <c r="EE7" s="53">
        <f t="shared" si="50"/>
        <v>0</v>
      </c>
      <c r="EF7" s="53">
        <f t="shared" si="51"/>
        <v>0</v>
      </c>
      <c r="EG7" s="53">
        <f t="shared" si="52"/>
        <v>0</v>
      </c>
      <c r="EH7" s="56">
        <v>0</v>
      </c>
      <c r="EI7" s="53">
        <f t="shared" si="53"/>
        <v>0</v>
      </c>
      <c r="EJ7" s="56">
        <v>0</v>
      </c>
      <c r="EK7" s="55">
        <v>1524</v>
      </c>
      <c r="EL7" s="55">
        <v>11</v>
      </c>
      <c r="EM7" s="55">
        <v>2032</v>
      </c>
      <c r="EN7" s="62">
        <f t="shared" si="54"/>
        <v>33.299999999999997</v>
      </c>
      <c r="EO7" s="55">
        <v>15</v>
      </c>
      <c r="EP7" s="62">
        <f t="shared" si="55"/>
        <v>36.4</v>
      </c>
    </row>
    <row r="8" spans="1:146" s="43" customFormat="1" ht="16.5" customHeight="1">
      <c r="A8" s="70"/>
      <c r="B8" s="46" t="s">
        <v>227</v>
      </c>
      <c r="C8" s="55"/>
      <c r="D8" s="55"/>
      <c r="E8" s="55"/>
      <c r="F8" s="55"/>
      <c r="G8" s="55"/>
      <c r="H8" s="55"/>
      <c r="I8" s="53"/>
      <c r="J8" s="53"/>
      <c r="K8" s="53"/>
      <c r="L8" s="53"/>
      <c r="M8" s="53"/>
      <c r="N8" s="53"/>
      <c r="O8" s="53">
        <v>0</v>
      </c>
      <c r="P8" s="53">
        <v>0</v>
      </c>
      <c r="Q8" s="55">
        <v>957</v>
      </c>
      <c r="R8" s="55">
        <v>9</v>
      </c>
      <c r="S8" s="55">
        <v>881</v>
      </c>
      <c r="T8" s="55">
        <v>8</v>
      </c>
      <c r="U8" s="55">
        <v>0</v>
      </c>
      <c r="V8" s="55">
        <v>0</v>
      </c>
      <c r="W8" s="55">
        <v>0</v>
      </c>
      <c r="X8" s="56">
        <v>0</v>
      </c>
      <c r="Y8" s="55">
        <v>0</v>
      </c>
      <c r="Z8" s="56">
        <v>0</v>
      </c>
      <c r="AA8" s="53">
        <f t="shared" si="0"/>
        <v>0</v>
      </c>
      <c r="AB8" s="53">
        <f t="shared" si="0"/>
        <v>0</v>
      </c>
      <c r="AC8" s="53">
        <f t="shared" si="0"/>
        <v>0</v>
      </c>
      <c r="AD8" s="55">
        <v>0</v>
      </c>
      <c r="AE8" s="53">
        <f t="shared" si="1"/>
        <v>0</v>
      </c>
      <c r="AF8" s="55">
        <v>0</v>
      </c>
      <c r="AG8" s="55">
        <v>0</v>
      </c>
      <c r="AH8" s="55">
        <v>0</v>
      </c>
      <c r="AI8" s="55">
        <v>0</v>
      </c>
      <c r="AJ8" s="56">
        <v>0</v>
      </c>
      <c r="AK8" s="55">
        <v>0</v>
      </c>
      <c r="AL8" s="56">
        <v>0</v>
      </c>
      <c r="AM8" s="53">
        <f t="shared" si="2"/>
        <v>0</v>
      </c>
      <c r="AN8" s="53">
        <f t="shared" si="3"/>
        <v>0</v>
      </c>
      <c r="AO8" s="53">
        <f t="shared" si="4"/>
        <v>0</v>
      </c>
      <c r="AP8" s="55">
        <v>0</v>
      </c>
      <c r="AQ8" s="53">
        <f t="shared" si="5"/>
        <v>0</v>
      </c>
      <c r="AR8" s="55">
        <v>0</v>
      </c>
      <c r="AS8" s="55">
        <v>0</v>
      </c>
      <c r="AT8" s="55">
        <v>0</v>
      </c>
      <c r="AU8" s="55">
        <v>0</v>
      </c>
      <c r="AV8" s="56">
        <v>0</v>
      </c>
      <c r="AW8" s="55">
        <v>0</v>
      </c>
      <c r="AX8" s="56">
        <v>0</v>
      </c>
      <c r="AY8" s="53">
        <f t="shared" si="6"/>
        <v>881</v>
      </c>
      <c r="AZ8" s="53">
        <f t="shared" si="7"/>
        <v>8</v>
      </c>
      <c r="BA8" s="53">
        <f t="shared" si="8"/>
        <v>0</v>
      </c>
      <c r="BB8" s="62">
        <f>ROUND(((BA8/AY8-1)*100),1)</f>
        <v>-100</v>
      </c>
      <c r="BC8" s="53">
        <f t="shared" si="9"/>
        <v>0</v>
      </c>
      <c r="BD8" s="62">
        <f>ROUND(((BC8/AZ8-1)*100),1)</f>
        <v>-100</v>
      </c>
      <c r="BE8" s="55">
        <v>881</v>
      </c>
      <c r="BF8" s="55">
        <v>8</v>
      </c>
      <c r="BG8" s="55">
        <v>0</v>
      </c>
      <c r="BH8" s="62">
        <f>ROUND(((BG8/BE8-1)*100),1)</f>
        <v>-100</v>
      </c>
      <c r="BI8" s="55">
        <v>0</v>
      </c>
      <c r="BJ8" s="62">
        <f>ROUND(((BI8/BF8-1)*100),1)</f>
        <v>-100</v>
      </c>
      <c r="BK8" s="53">
        <f t="shared" si="10"/>
        <v>0</v>
      </c>
      <c r="BL8" s="53">
        <f t="shared" si="11"/>
        <v>0</v>
      </c>
      <c r="BM8" s="53">
        <f t="shared" si="12"/>
        <v>0</v>
      </c>
      <c r="BN8" s="56">
        <v>0</v>
      </c>
      <c r="BO8" s="53">
        <f t="shared" si="14"/>
        <v>0</v>
      </c>
      <c r="BP8" s="56">
        <v>0</v>
      </c>
      <c r="BQ8" s="55">
        <v>881</v>
      </c>
      <c r="BR8" s="55">
        <v>8</v>
      </c>
      <c r="BS8" s="55">
        <v>0</v>
      </c>
      <c r="BT8" s="62">
        <f>ROUND(((BS8/BQ8-1)*100),1)</f>
        <v>-100</v>
      </c>
      <c r="BU8" s="55">
        <v>0</v>
      </c>
      <c r="BV8" s="62">
        <f>ROUND(((BU8/BR8-1)*100),1)</f>
        <v>-100</v>
      </c>
      <c r="BW8" s="53">
        <f t="shared" si="18"/>
        <v>0</v>
      </c>
      <c r="BX8" s="53">
        <f t="shared" si="19"/>
        <v>0</v>
      </c>
      <c r="BY8" s="53">
        <f t="shared" si="20"/>
        <v>0</v>
      </c>
      <c r="BZ8" s="56">
        <v>0</v>
      </c>
      <c r="CA8" s="53">
        <f t="shared" si="22"/>
        <v>0</v>
      </c>
      <c r="CB8" s="56">
        <v>0</v>
      </c>
      <c r="CC8" s="55">
        <v>881</v>
      </c>
      <c r="CD8" s="55">
        <v>8</v>
      </c>
      <c r="CE8" s="55">
        <v>0</v>
      </c>
      <c r="CF8" s="62">
        <f>ROUND(((CE8/CC8-1)*100),1)</f>
        <v>-100</v>
      </c>
      <c r="CG8" s="55">
        <v>0</v>
      </c>
      <c r="CH8" s="62">
        <f>ROUND(((CG8/CD8-1)*100),1)</f>
        <v>-100</v>
      </c>
      <c r="CI8" s="53">
        <f t="shared" si="26"/>
        <v>0</v>
      </c>
      <c r="CJ8" s="53">
        <f t="shared" si="27"/>
        <v>0</v>
      </c>
      <c r="CK8" s="53">
        <f t="shared" si="28"/>
        <v>0</v>
      </c>
      <c r="CL8" s="56">
        <v>0</v>
      </c>
      <c r="CM8" s="53">
        <f t="shared" si="29"/>
        <v>0</v>
      </c>
      <c r="CN8" s="56">
        <v>0</v>
      </c>
      <c r="CO8" s="55">
        <v>881</v>
      </c>
      <c r="CP8" s="55">
        <v>8</v>
      </c>
      <c r="CQ8" s="55">
        <v>0</v>
      </c>
      <c r="CR8" s="62">
        <f>ROUND(((CQ8/CO8-1)*100),1)</f>
        <v>-100</v>
      </c>
      <c r="CS8" s="55">
        <v>0</v>
      </c>
      <c r="CT8" s="62">
        <f>ROUND(((CS8/CP8-1)*100),1)</f>
        <v>-100</v>
      </c>
      <c r="CU8" s="53">
        <f t="shared" si="32"/>
        <v>0</v>
      </c>
      <c r="CV8" s="53">
        <f t="shared" si="33"/>
        <v>0</v>
      </c>
      <c r="CW8" s="53">
        <f t="shared" si="34"/>
        <v>0</v>
      </c>
      <c r="CX8" s="56">
        <v>0</v>
      </c>
      <c r="CY8" s="53">
        <f t="shared" si="35"/>
        <v>0</v>
      </c>
      <c r="CZ8" s="56">
        <v>0</v>
      </c>
      <c r="DA8" s="55">
        <v>881</v>
      </c>
      <c r="DB8" s="55">
        <v>8</v>
      </c>
      <c r="DC8" s="55">
        <v>0</v>
      </c>
      <c r="DD8" s="62">
        <f>ROUND(((DC8/DA8-1)*100),1)</f>
        <v>-100</v>
      </c>
      <c r="DE8" s="55">
        <v>0</v>
      </c>
      <c r="DF8" s="62">
        <f>ROUND(((DE8/DB8-1)*100),1)</f>
        <v>-100</v>
      </c>
      <c r="DG8" s="53">
        <f t="shared" si="38"/>
        <v>0</v>
      </c>
      <c r="DH8" s="53">
        <f t="shared" si="39"/>
        <v>0</v>
      </c>
      <c r="DI8" s="53">
        <f t="shared" si="40"/>
        <v>0</v>
      </c>
      <c r="DJ8" s="56">
        <v>0</v>
      </c>
      <c r="DK8" s="53">
        <f t="shared" si="41"/>
        <v>0</v>
      </c>
      <c r="DL8" s="56">
        <v>0</v>
      </c>
      <c r="DM8" s="55">
        <v>881</v>
      </c>
      <c r="DN8" s="55">
        <v>8</v>
      </c>
      <c r="DO8" s="55">
        <v>0</v>
      </c>
      <c r="DP8" s="62">
        <f>ROUND(((DO8/DM8-1)*100),1)</f>
        <v>-100</v>
      </c>
      <c r="DQ8" s="55">
        <v>0</v>
      </c>
      <c r="DR8" s="62">
        <f>ROUND(((DQ8/DN8-1)*100),1)</f>
        <v>-100</v>
      </c>
      <c r="DS8" s="53">
        <f t="shared" si="44"/>
        <v>0</v>
      </c>
      <c r="DT8" s="53">
        <f t="shared" si="45"/>
        <v>0</v>
      </c>
      <c r="DU8" s="53">
        <f t="shared" si="46"/>
        <v>0</v>
      </c>
      <c r="DV8" s="56">
        <v>0</v>
      </c>
      <c r="DW8" s="53">
        <f t="shared" si="47"/>
        <v>0</v>
      </c>
      <c r="DX8" s="56">
        <v>0</v>
      </c>
      <c r="DY8" s="55">
        <v>881</v>
      </c>
      <c r="DZ8" s="55">
        <v>8</v>
      </c>
      <c r="EA8" s="55">
        <v>0</v>
      </c>
      <c r="EB8" s="62">
        <f>ROUND(((EA8/DY8-1)*100),1)</f>
        <v>-100</v>
      </c>
      <c r="EC8" s="55">
        <v>0</v>
      </c>
      <c r="ED8" s="62">
        <f>ROUND(((EC8/DZ8-1)*100),1)</f>
        <v>-100</v>
      </c>
      <c r="EE8" s="53">
        <f t="shared" si="50"/>
        <v>0</v>
      </c>
      <c r="EF8" s="53">
        <f t="shared" si="51"/>
        <v>0</v>
      </c>
      <c r="EG8" s="53">
        <f t="shared" si="52"/>
        <v>0</v>
      </c>
      <c r="EH8" s="56">
        <v>0</v>
      </c>
      <c r="EI8" s="53">
        <f t="shared" si="53"/>
        <v>0</v>
      </c>
      <c r="EJ8" s="56">
        <v>0</v>
      </c>
      <c r="EK8" s="55">
        <v>881</v>
      </c>
      <c r="EL8" s="55">
        <v>8</v>
      </c>
      <c r="EM8" s="55">
        <v>0</v>
      </c>
      <c r="EN8" s="62">
        <f>ROUND(((EM8/EK8-1)*100),1)</f>
        <v>-100</v>
      </c>
      <c r="EO8" s="55">
        <v>0</v>
      </c>
      <c r="EP8" s="62">
        <f>ROUND(((EO8/EL8-1)*100),1)</f>
        <v>-100</v>
      </c>
    </row>
    <row r="9" spans="1:146" s="8" customFormat="1" ht="16.5" customHeight="1">
      <c r="A9" s="69"/>
      <c r="B9" s="46" t="s">
        <v>189</v>
      </c>
      <c r="C9" s="16"/>
      <c r="D9" s="16"/>
      <c r="E9" s="16"/>
      <c r="F9" s="16"/>
      <c r="G9" s="55"/>
      <c r="H9" s="55"/>
      <c r="I9" s="14"/>
      <c r="J9" s="14"/>
      <c r="K9" s="14">
        <v>0</v>
      </c>
      <c r="L9" s="14">
        <v>0</v>
      </c>
      <c r="M9" s="53">
        <v>0</v>
      </c>
      <c r="N9" s="53">
        <v>0</v>
      </c>
      <c r="O9" s="14">
        <v>5000</v>
      </c>
      <c r="P9" s="14">
        <v>40</v>
      </c>
      <c r="Q9" s="55">
        <v>20844</v>
      </c>
      <c r="R9" s="55">
        <v>9</v>
      </c>
      <c r="S9" s="55">
        <v>0</v>
      </c>
      <c r="T9" s="55">
        <v>0</v>
      </c>
      <c r="U9" s="16">
        <v>0</v>
      </c>
      <c r="V9" s="16">
        <v>0</v>
      </c>
      <c r="W9" s="16">
        <v>0</v>
      </c>
      <c r="X9" s="17">
        <v>0</v>
      </c>
      <c r="Y9" s="16">
        <v>0</v>
      </c>
      <c r="Z9" s="17">
        <v>0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16">
        <v>0</v>
      </c>
      <c r="AE9" s="14">
        <f t="shared" si="1"/>
        <v>0</v>
      </c>
      <c r="AF9" s="16">
        <v>0</v>
      </c>
      <c r="AG9" s="55">
        <v>0</v>
      </c>
      <c r="AH9" s="55">
        <v>0</v>
      </c>
      <c r="AI9" s="55">
        <v>0</v>
      </c>
      <c r="AJ9" s="56">
        <v>0</v>
      </c>
      <c r="AK9" s="55">
        <v>0</v>
      </c>
      <c r="AL9" s="56">
        <v>0</v>
      </c>
      <c r="AM9" s="53">
        <f t="shared" si="2"/>
        <v>0</v>
      </c>
      <c r="AN9" s="53">
        <f t="shared" si="3"/>
        <v>0</v>
      </c>
      <c r="AO9" s="53">
        <f t="shared" si="4"/>
        <v>0</v>
      </c>
      <c r="AP9" s="55">
        <v>0</v>
      </c>
      <c r="AQ9" s="53">
        <f t="shared" si="5"/>
        <v>0</v>
      </c>
      <c r="AR9" s="55">
        <v>0</v>
      </c>
      <c r="AS9" s="55">
        <v>0</v>
      </c>
      <c r="AT9" s="55">
        <v>0</v>
      </c>
      <c r="AU9" s="55">
        <v>0</v>
      </c>
      <c r="AV9" s="56">
        <v>0</v>
      </c>
      <c r="AW9" s="55">
        <v>0</v>
      </c>
      <c r="AX9" s="56">
        <v>0</v>
      </c>
      <c r="AY9" s="53">
        <f t="shared" si="6"/>
        <v>0</v>
      </c>
      <c r="AZ9" s="53">
        <f t="shared" si="7"/>
        <v>0</v>
      </c>
      <c r="BA9" s="53">
        <f t="shared" si="8"/>
        <v>0</v>
      </c>
      <c r="BB9" s="55">
        <v>0</v>
      </c>
      <c r="BC9" s="53">
        <f t="shared" si="9"/>
        <v>0</v>
      </c>
      <c r="BD9" s="55">
        <v>0</v>
      </c>
      <c r="BE9" s="55">
        <v>0</v>
      </c>
      <c r="BF9" s="55">
        <v>0</v>
      </c>
      <c r="BG9" s="55">
        <v>0</v>
      </c>
      <c r="BH9" s="56">
        <v>0</v>
      </c>
      <c r="BI9" s="55">
        <v>0</v>
      </c>
      <c r="BJ9" s="56">
        <v>0</v>
      </c>
      <c r="BK9" s="53">
        <f t="shared" si="10"/>
        <v>0</v>
      </c>
      <c r="BL9" s="53">
        <f t="shared" si="11"/>
        <v>0</v>
      </c>
      <c r="BM9" s="53">
        <f t="shared" si="12"/>
        <v>0</v>
      </c>
      <c r="BN9" s="55">
        <v>0</v>
      </c>
      <c r="BO9" s="53">
        <f t="shared" si="14"/>
        <v>0</v>
      </c>
      <c r="BP9" s="55">
        <v>0</v>
      </c>
      <c r="BQ9" s="55">
        <v>0</v>
      </c>
      <c r="BR9" s="55">
        <v>0</v>
      </c>
      <c r="BS9" s="55">
        <v>0</v>
      </c>
      <c r="BT9" s="56">
        <v>0</v>
      </c>
      <c r="BU9" s="55">
        <v>0</v>
      </c>
      <c r="BV9" s="56">
        <v>0</v>
      </c>
      <c r="BW9" s="53">
        <f t="shared" si="18"/>
        <v>0</v>
      </c>
      <c r="BX9" s="53">
        <f t="shared" si="19"/>
        <v>0</v>
      </c>
      <c r="BY9" s="53">
        <f t="shared" si="20"/>
        <v>0</v>
      </c>
      <c r="BZ9" s="55">
        <v>0</v>
      </c>
      <c r="CA9" s="53">
        <f t="shared" si="22"/>
        <v>0</v>
      </c>
      <c r="CB9" s="55">
        <v>0</v>
      </c>
      <c r="CC9" s="55">
        <v>0</v>
      </c>
      <c r="CD9" s="55">
        <v>0</v>
      </c>
      <c r="CE9" s="55">
        <v>0</v>
      </c>
      <c r="CF9" s="56">
        <v>0</v>
      </c>
      <c r="CG9" s="55">
        <v>0</v>
      </c>
      <c r="CH9" s="56">
        <v>0</v>
      </c>
      <c r="CI9" s="53">
        <f t="shared" si="26"/>
        <v>0</v>
      </c>
      <c r="CJ9" s="53">
        <f t="shared" si="27"/>
        <v>0</v>
      </c>
      <c r="CK9" s="53">
        <f t="shared" si="28"/>
        <v>0</v>
      </c>
      <c r="CL9" s="55">
        <v>0</v>
      </c>
      <c r="CM9" s="53">
        <f t="shared" si="29"/>
        <v>0</v>
      </c>
      <c r="CN9" s="55">
        <v>0</v>
      </c>
      <c r="CO9" s="55">
        <v>0</v>
      </c>
      <c r="CP9" s="55">
        <v>0</v>
      </c>
      <c r="CQ9" s="55">
        <v>0</v>
      </c>
      <c r="CR9" s="56">
        <v>0</v>
      </c>
      <c r="CS9" s="55">
        <v>0</v>
      </c>
      <c r="CT9" s="56">
        <v>0</v>
      </c>
      <c r="CU9" s="53">
        <f t="shared" si="32"/>
        <v>0</v>
      </c>
      <c r="CV9" s="53">
        <f t="shared" si="33"/>
        <v>0</v>
      </c>
      <c r="CW9" s="53">
        <f t="shared" si="34"/>
        <v>0</v>
      </c>
      <c r="CX9" s="55">
        <v>0</v>
      </c>
      <c r="CY9" s="53">
        <f t="shared" si="35"/>
        <v>0</v>
      </c>
      <c r="CZ9" s="55">
        <v>0</v>
      </c>
      <c r="DA9" s="55">
        <v>0</v>
      </c>
      <c r="DB9" s="55">
        <v>0</v>
      </c>
      <c r="DC9" s="55">
        <v>0</v>
      </c>
      <c r="DD9" s="56">
        <v>0</v>
      </c>
      <c r="DE9" s="55">
        <v>0</v>
      </c>
      <c r="DF9" s="56">
        <v>0</v>
      </c>
      <c r="DG9" s="53">
        <f t="shared" si="38"/>
        <v>0</v>
      </c>
      <c r="DH9" s="53">
        <f t="shared" si="39"/>
        <v>0</v>
      </c>
      <c r="DI9" s="53">
        <f t="shared" si="40"/>
        <v>0</v>
      </c>
      <c r="DJ9" s="55">
        <v>0</v>
      </c>
      <c r="DK9" s="53">
        <f t="shared" si="41"/>
        <v>0</v>
      </c>
      <c r="DL9" s="55">
        <v>0</v>
      </c>
      <c r="DM9" s="55">
        <v>0</v>
      </c>
      <c r="DN9" s="55">
        <v>0</v>
      </c>
      <c r="DO9" s="55">
        <v>0</v>
      </c>
      <c r="DP9" s="56">
        <v>0</v>
      </c>
      <c r="DQ9" s="55">
        <v>0</v>
      </c>
      <c r="DR9" s="56">
        <v>0</v>
      </c>
      <c r="DS9" s="53">
        <f t="shared" si="44"/>
        <v>0</v>
      </c>
      <c r="DT9" s="53">
        <f t="shared" si="45"/>
        <v>0</v>
      </c>
      <c r="DU9" s="53">
        <f t="shared" si="46"/>
        <v>0</v>
      </c>
      <c r="DV9" s="55">
        <v>0</v>
      </c>
      <c r="DW9" s="53">
        <f t="shared" si="47"/>
        <v>0</v>
      </c>
      <c r="DX9" s="55">
        <v>0</v>
      </c>
      <c r="DY9" s="55">
        <v>0</v>
      </c>
      <c r="DZ9" s="55">
        <v>0</v>
      </c>
      <c r="EA9" s="55">
        <v>0</v>
      </c>
      <c r="EB9" s="56">
        <v>0</v>
      </c>
      <c r="EC9" s="55">
        <v>0</v>
      </c>
      <c r="ED9" s="56">
        <v>0</v>
      </c>
      <c r="EE9" s="53">
        <f t="shared" si="50"/>
        <v>0</v>
      </c>
      <c r="EF9" s="53">
        <f t="shared" si="51"/>
        <v>0</v>
      </c>
      <c r="EG9" s="53">
        <f t="shared" si="52"/>
        <v>0</v>
      </c>
      <c r="EH9" s="55">
        <v>0</v>
      </c>
      <c r="EI9" s="53">
        <f t="shared" si="53"/>
        <v>0</v>
      </c>
      <c r="EJ9" s="55">
        <v>0</v>
      </c>
      <c r="EK9" s="55">
        <v>0</v>
      </c>
      <c r="EL9" s="55">
        <v>0</v>
      </c>
      <c r="EM9" s="55">
        <v>0</v>
      </c>
      <c r="EN9" s="56">
        <v>0</v>
      </c>
      <c r="EO9" s="55">
        <v>0</v>
      </c>
      <c r="EP9" s="56">
        <v>0</v>
      </c>
    </row>
    <row r="10" spans="1:146" s="8" customFormat="1" ht="16.5" customHeight="1">
      <c r="A10" s="42"/>
      <c r="B10" s="46" t="s">
        <v>40</v>
      </c>
      <c r="C10" s="16">
        <v>0</v>
      </c>
      <c r="D10" s="16">
        <v>0</v>
      </c>
      <c r="E10" s="16">
        <v>2045</v>
      </c>
      <c r="F10" s="16">
        <v>23</v>
      </c>
      <c r="G10" s="14">
        <v>0</v>
      </c>
      <c r="H10" s="14">
        <v>0</v>
      </c>
      <c r="I10" s="14">
        <v>3810</v>
      </c>
      <c r="J10" s="14">
        <v>38</v>
      </c>
      <c r="K10" s="14">
        <v>0</v>
      </c>
      <c r="L10" s="14">
        <v>0</v>
      </c>
      <c r="M10" s="53">
        <v>0</v>
      </c>
      <c r="N10" s="53">
        <v>0</v>
      </c>
      <c r="O10" s="14">
        <v>0</v>
      </c>
      <c r="P10" s="14">
        <v>0</v>
      </c>
      <c r="Q10" s="55">
        <v>0</v>
      </c>
      <c r="R10" s="55">
        <v>0</v>
      </c>
      <c r="S10" s="55">
        <v>0</v>
      </c>
      <c r="T10" s="55">
        <v>0</v>
      </c>
      <c r="U10" s="16">
        <v>0</v>
      </c>
      <c r="V10" s="16">
        <v>0</v>
      </c>
      <c r="W10" s="16">
        <v>0</v>
      </c>
      <c r="X10" s="17">
        <v>0</v>
      </c>
      <c r="Y10" s="16">
        <v>0</v>
      </c>
      <c r="Z10" s="17"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16">
        <v>0</v>
      </c>
      <c r="AE10" s="14">
        <f t="shared" si="1"/>
        <v>0</v>
      </c>
      <c r="AF10" s="16">
        <v>0</v>
      </c>
      <c r="AG10" s="55">
        <v>0</v>
      </c>
      <c r="AH10" s="55">
        <v>0</v>
      </c>
      <c r="AI10" s="55">
        <v>0</v>
      </c>
      <c r="AJ10" s="56">
        <v>0</v>
      </c>
      <c r="AK10" s="55">
        <v>0</v>
      </c>
      <c r="AL10" s="56">
        <v>0</v>
      </c>
      <c r="AM10" s="53">
        <f t="shared" si="2"/>
        <v>0</v>
      </c>
      <c r="AN10" s="53">
        <f t="shared" si="3"/>
        <v>0</v>
      </c>
      <c r="AO10" s="53">
        <f t="shared" si="4"/>
        <v>0</v>
      </c>
      <c r="AP10" s="55">
        <v>0</v>
      </c>
      <c r="AQ10" s="53">
        <f t="shared" si="5"/>
        <v>0</v>
      </c>
      <c r="AR10" s="55">
        <v>0</v>
      </c>
      <c r="AS10" s="55">
        <v>0</v>
      </c>
      <c r="AT10" s="55">
        <v>0</v>
      </c>
      <c r="AU10" s="55">
        <v>0</v>
      </c>
      <c r="AV10" s="56">
        <v>0</v>
      </c>
      <c r="AW10" s="55">
        <v>0</v>
      </c>
      <c r="AX10" s="56">
        <v>0</v>
      </c>
      <c r="AY10" s="53">
        <f t="shared" si="6"/>
        <v>0</v>
      </c>
      <c r="AZ10" s="53">
        <f t="shared" si="7"/>
        <v>0</v>
      </c>
      <c r="BA10" s="53">
        <f t="shared" si="8"/>
        <v>0</v>
      </c>
      <c r="BB10" s="55">
        <v>0</v>
      </c>
      <c r="BC10" s="53">
        <f t="shared" si="9"/>
        <v>0</v>
      </c>
      <c r="BD10" s="55">
        <v>0</v>
      </c>
      <c r="BE10" s="55">
        <v>0</v>
      </c>
      <c r="BF10" s="55">
        <v>0</v>
      </c>
      <c r="BG10" s="55">
        <v>0</v>
      </c>
      <c r="BH10" s="56">
        <v>0</v>
      </c>
      <c r="BI10" s="55">
        <v>0</v>
      </c>
      <c r="BJ10" s="56">
        <v>0</v>
      </c>
      <c r="BK10" s="53">
        <f t="shared" si="10"/>
        <v>0</v>
      </c>
      <c r="BL10" s="53">
        <f t="shared" si="11"/>
        <v>0</v>
      </c>
      <c r="BM10" s="53">
        <f t="shared" si="12"/>
        <v>0</v>
      </c>
      <c r="BN10" s="55">
        <v>0</v>
      </c>
      <c r="BO10" s="53">
        <f t="shared" si="14"/>
        <v>0</v>
      </c>
      <c r="BP10" s="55">
        <v>0</v>
      </c>
      <c r="BQ10" s="55">
        <v>0</v>
      </c>
      <c r="BR10" s="55">
        <v>0</v>
      </c>
      <c r="BS10" s="55">
        <v>0</v>
      </c>
      <c r="BT10" s="56">
        <v>0</v>
      </c>
      <c r="BU10" s="55">
        <v>0</v>
      </c>
      <c r="BV10" s="56">
        <v>0</v>
      </c>
      <c r="BW10" s="53">
        <f t="shared" si="18"/>
        <v>0</v>
      </c>
      <c r="BX10" s="53">
        <f t="shared" si="19"/>
        <v>0</v>
      </c>
      <c r="BY10" s="53">
        <f t="shared" si="20"/>
        <v>0</v>
      </c>
      <c r="BZ10" s="55">
        <v>0</v>
      </c>
      <c r="CA10" s="53">
        <f t="shared" si="22"/>
        <v>0</v>
      </c>
      <c r="CB10" s="55">
        <v>0</v>
      </c>
      <c r="CC10" s="55">
        <v>0</v>
      </c>
      <c r="CD10" s="55">
        <v>0</v>
      </c>
      <c r="CE10" s="55">
        <v>0</v>
      </c>
      <c r="CF10" s="56">
        <v>0</v>
      </c>
      <c r="CG10" s="55">
        <v>0</v>
      </c>
      <c r="CH10" s="56">
        <v>0</v>
      </c>
      <c r="CI10" s="53">
        <f t="shared" si="26"/>
        <v>0</v>
      </c>
      <c r="CJ10" s="53">
        <f t="shared" si="27"/>
        <v>0</v>
      </c>
      <c r="CK10" s="53">
        <f t="shared" si="28"/>
        <v>0</v>
      </c>
      <c r="CL10" s="55">
        <v>0</v>
      </c>
      <c r="CM10" s="53">
        <f t="shared" si="29"/>
        <v>0</v>
      </c>
      <c r="CN10" s="55">
        <v>0</v>
      </c>
      <c r="CO10" s="55">
        <v>0</v>
      </c>
      <c r="CP10" s="55">
        <v>0</v>
      </c>
      <c r="CQ10" s="55">
        <v>0</v>
      </c>
      <c r="CR10" s="56">
        <v>0</v>
      </c>
      <c r="CS10" s="55">
        <v>0</v>
      </c>
      <c r="CT10" s="56">
        <v>0</v>
      </c>
      <c r="CU10" s="53">
        <f t="shared" si="32"/>
        <v>0</v>
      </c>
      <c r="CV10" s="53">
        <f t="shared" si="33"/>
        <v>0</v>
      </c>
      <c r="CW10" s="53">
        <f t="shared" si="34"/>
        <v>0</v>
      </c>
      <c r="CX10" s="55">
        <v>0</v>
      </c>
      <c r="CY10" s="53">
        <f t="shared" si="35"/>
        <v>0</v>
      </c>
      <c r="CZ10" s="55">
        <v>0</v>
      </c>
      <c r="DA10" s="55">
        <v>0</v>
      </c>
      <c r="DB10" s="55">
        <v>0</v>
      </c>
      <c r="DC10" s="55">
        <v>0</v>
      </c>
      <c r="DD10" s="56">
        <v>0</v>
      </c>
      <c r="DE10" s="55">
        <v>0</v>
      </c>
      <c r="DF10" s="56">
        <v>0</v>
      </c>
      <c r="DG10" s="53">
        <f t="shared" si="38"/>
        <v>0</v>
      </c>
      <c r="DH10" s="53">
        <f t="shared" si="39"/>
        <v>0</v>
      </c>
      <c r="DI10" s="53">
        <f t="shared" si="40"/>
        <v>0</v>
      </c>
      <c r="DJ10" s="55">
        <v>0</v>
      </c>
      <c r="DK10" s="53">
        <f t="shared" si="41"/>
        <v>0</v>
      </c>
      <c r="DL10" s="55">
        <v>0</v>
      </c>
      <c r="DM10" s="55">
        <v>0</v>
      </c>
      <c r="DN10" s="55">
        <v>0</v>
      </c>
      <c r="DO10" s="55">
        <v>0</v>
      </c>
      <c r="DP10" s="56">
        <v>0</v>
      </c>
      <c r="DQ10" s="55">
        <v>0</v>
      </c>
      <c r="DR10" s="56">
        <v>0</v>
      </c>
      <c r="DS10" s="53">
        <f t="shared" si="44"/>
        <v>0</v>
      </c>
      <c r="DT10" s="53">
        <f t="shared" si="45"/>
        <v>0</v>
      </c>
      <c r="DU10" s="53">
        <f t="shared" si="46"/>
        <v>0</v>
      </c>
      <c r="DV10" s="55">
        <v>0</v>
      </c>
      <c r="DW10" s="53">
        <f t="shared" si="47"/>
        <v>0</v>
      </c>
      <c r="DX10" s="55">
        <v>0</v>
      </c>
      <c r="DY10" s="55">
        <v>0</v>
      </c>
      <c r="DZ10" s="55">
        <v>0</v>
      </c>
      <c r="EA10" s="55">
        <v>0</v>
      </c>
      <c r="EB10" s="56">
        <v>0</v>
      </c>
      <c r="EC10" s="55">
        <v>0</v>
      </c>
      <c r="ED10" s="56">
        <v>0</v>
      </c>
      <c r="EE10" s="53">
        <f t="shared" si="50"/>
        <v>0</v>
      </c>
      <c r="EF10" s="53">
        <f t="shared" si="51"/>
        <v>0</v>
      </c>
      <c r="EG10" s="53">
        <f t="shared" si="52"/>
        <v>0</v>
      </c>
      <c r="EH10" s="55">
        <v>0</v>
      </c>
      <c r="EI10" s="53">
        <f t="shared" si="53"/>
        <v>0</v>
      </c>
      <c r="EJ10" s="55">
        <v>0</v>
      </c>
      <c r="EK10" s="55">
        <v>0</v>
      </c>
      <c r="EL10" s="55">
        <v>0</v>
      </c>
      <c r="EM10" s="55">
        <v>0</v>
      </c>
      <c r="EN10" s="56">
        <v>0</v>
      </c>
      <c r="EO10" s="55">
        <v>0</v>
      </c>
      <c r="EP10" s="56">
        <v>0</v>
      </c>
    </row>
    <row r="11" spans="1:146" s="8" customFormat="1" ht="16.5" customHeight="1">
      <c r="A11" s="42"/>
      <c r="B11" s="46" t="s">
        <v>46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4">
        <v>0</v>
      </c>
      <c r="J11" s="14">
        <v>0</v>
      </c>
      <c r="K11" s="14">
        <v>0</v>
      </c>
      <c r="L11" s="14">
        <v>0</v>
      </c>
      <c r="M11" s="53">
        <v>0</v>
      </c>
      <c r="N11" s="53">
        <v>0</v>
      </c>
      <c r="O11" s="14">
        <v>0</v>
      </c>
      <c r="P11" s="14">
        <v>0</v>
      </c>
      <c r="Q11" s="55">
        <v>0</v>
      </c>
      <c r="R11" s="55">
        <v>0</v>
      </c>
      <c r="S11" s="55">
        <v>0</v>
      </c>
      <c r="T11" s="55">
        <v>0</v>
      </c>
      <c r="U11" s="16">
        <v>0</v>
      </c>
      <c r="V11" s="16">
        <v>0</v>
      </c>
      <c r="W11" s="16">
        <v>0</v>
      </c>
      <c r="X11" s="17">
        <v>0</v>
      </c>
      <c r="Y11" s="16">
        <v>0</v>
      </c>
      <c r="Z11" s="17">
        <v>0</v>
      </c>
      <c r="AA11" s="14">
        <f t="shared" si="0"/>
        <v>0</v>
      </c>
      <c r="AB11" s="14">
        <f t="shared" si="0"/>
        <v>0</v>
      </c>
      <c r="AC11" s="14">
        <f t="shared" si="0"/>
        <v>0</v>
      </c>
      <c r="AD11" s="17">
        <v>0</v>
      </c>
      <c r="AE11" s="14">
        <f t="shared" si="1"/>
        <v>0</v>
      </c>
      <c r="AF11" s="17">
        <v>0</v>
      </c>
      <c r="AG11" s="55">
        <v>0</v>
      </c>
      <c r="AH11" s="55">
        <v>0</v>
      </c>
      <c r="AI11" s="55">
        <v>0</v>
      </c>
      <c r="AJ11" s="56">
        <v>0</v>
      </c>
      <c r="AK11" s="55">
        <v>0</v>
      </c>
      <c r="AL11" s="56">
        <v>0</v>
      </c>
      <c r="AM11" s="53">
        <f t="shared" si="2"/>
        <v>0</v>
      </c>
      <c r="AN11" s="53">
        <f t="shared" si="3"/>
        <v>0</v>
      </c>
      <c r="AO11" s="53">
        <f t="shared" si="4"/>
        <v>0</v>
      </c>
      <c r="AP11" s="56">
        <v>0</v>
      </c>
      <c r="AQ11" s="53">
        <f t="shared" si="5"/>
        <v>0</v>
      </c>
      <c r="AR11" s="56">
        <v>0</v>
      </c>
      <c r="AS11" s="55">
        <v>0</v>
      </c>
      <c r="AT11" s="55">
        <v>0</v>
      </c>
      <c r="AU11" s="55">
        <v>0</v>
      </c>
      <c r="AV11" s="56">
        <v>0</v>
      </c>
      <c r="AW11" s="55">
        <v>0</v>
      </c>
      <c r="AX11" s="56">
        <v>0</v>
      </c>
      <c r="AY11" s="53">
        <f t="shared" si="6"/>
        <v>0</v>
      </c>
      <c r="AZ11" s="53">
        <f t="shared" si="7"/>
        <v>0</v>
      </c>
      <c r="BA11" s="53">
        <f t="shared" si="8"/>
        <v>0</v>
      </c>
      <c r="BB11" s="56">
        <v>0</v>
      </c>
      <c r="BC11" s="53">
        <f t="shared" si="9"/>
        <v>0</v>
      </c>
      <c r="BD11" s="56">
        <v>0</v>
      </c>
      <c r="BE11" s="55">
        <v>0</v>
      </c>
      <c r="BF11" s="55">
        <v>0</v>
      </c>
      <c r="BG11" s="55">
        <v>0</v>
      </c>
      <c r="BH11" s="56">
        <v>0</v>
      </c>
      <c r="BI11" s="55">
        <v>0</v>
      </c>
      <c r="BJ11" s="56">
        <v>0</v>
      </c>
      <c r="BK11" s="53">
        <f t="shared" si="10"/>
        <v>0</v>
      </c>
      <c r="BL11" s="53">
        <f t="shared" si="11"/>
        <v>0</v>
      </c>
      <c r="BM11" s="53">
        <f t="shared" si="12"/>
        <v>0</v>
      </c>
      <c r="BN11" s="56">
        <v>0</v>
      </c>
      <c r="BO11" s="53">
        <f t="shared" si="14"/>
        <v>0</v>
      </c>
      <c r="BP11" s="56">
        <v>0</v>
      </c>
      <c r="BQ11" s="55">
        <v>0</v>
      </c>
      <c r="BR11" s="55">
        <v>0</v>
      </c>
      <c r="BS11" s="55">
        <v>0</v>
      </c>
      <c r="BT11" s="56">
        <v>0</v>
      </c>
      <c r="BU11" s="55">
        <v>0</v>
      </c>
      <c r="BV11" s="56">
        <v>0</v>
      </c>
      <c r="BW11" s="53">
        <f t="shared" si="18"/>
        <v>0</v>
      </c>
      <c r="BX11" s="53">
        <f t="shared" si="19"/>
        <v>0</v>
      </c>
      <c r="BY11" s="53">
        <f t="shared" si="20"/>
        <v>0</v>
      </c>
      <c r="BZ11" s="56">
        <v>0</v>
      </c>
      <c r="CA11" s="53">
        <f t="shared" si="22"/>
        <v>0</v>
      </c>
      <c r="CB11" s="56">
        <v>0</v>
      </c>
      <c r="CC11" s="55">
        <v>0</v>
      </c>
      <c r="CD11" s="55">
        <v>0</v>
      </c>
      <c r="CE11" s="55">
        <v>0</v>
      </c>
      <c r="CF11" s="56">
        <v>0</v>
      </c>
      <c r="CG11" s="55">
        <v>0</v>
      </c>
      <c r="CH11" s="56">
        <v>0</v>
      </c>
      <c r="CI11" s="53">
        <f t="shared" si="26"/>
        <v>0</v>
      </c>
      <c r="CJ11" s="53">
        <f t="shared" si="27"/>
        <v>0</v>
      </c>
      <c r="CK11" s="53">
        <f t="shared" si="28"/>
        <v>0</v>
      </c>
      <c r="CL11" s="56">
        <v>0</v>
      </c>
      <c r="CM11" s="53">
        <f t="shared" si="29"/>
        <v>0</v>
      </c>
      <c r="CN11" s="56">
        <v>0</v>
      </c>
      <c r="CO11" s="55">
        <v>0</v>
      </c>
      <c r="CP11" s="55">
        <v>0</v>
      </c>
      <c r="CQ11" s="55">
        <v>0</v>
      </c>
      <c r="CR11" s="56">
        <v>0</v>
      </c>
      <c r="CS11" s="55">
        <v>0</v>
      </c>
      <c r="CT11" s="56">
        <v>0</v>
      </c>
      <c r="CU11" s="53">
        <f t="shared" si="32"/>
        <v>0</v>
      </c>
      <c r="CV11" s="53">
        <f t="shared" si="33"/>
        <v>0</v>
      </c>
      <c r="CW11" s="53">
        <f t="shared" si="34"/>
        <v>0</v>
      </c>
      <c r="CX11" s="56">
        <v>0</v>
      </c>
      <c r="CY11" s="53">
        <f t="shared" si="35"/>
        <v>0</v>
      </c>
      <c r="CZ11" s="56">
        <v>0</v>
      </c>
      <c r="DA11" s="55">
        <v>0</v>
      </c>
      <c r="DB11" s="55">
        <v>0</v>
      </c>
      <c r="DC11" s="55">
        <v>0</v>
      </c>
      <c r="DD11" s="56">
        <v>0</v>
      </c>
      <c r="DE11" s="55">
        <v>0</v>
      </c>
      <c r="DF11" s="56">
        <v>0</v>
      </c>
      <c r="DG11" s="53">
        <f t="shared" si="38"/>
        <v>0</v>
      </c>
      <c r="DH11" s="53">
        <f t="shared" si="39"/>
        <v>0</v>
      </c>
      <c r="DI11" s="53">
        <f t="shared" si="40"/>
        <v>0</v>
      </c>
      <c r="DJ11" s="56">
        <v>0</v>
      </c>
      <c r="DK11" s="53">
        <f t="shared" si="41"/>
        <v>0</v>
      </c>
      <c r="DL11" s="56">
        <v>0</v>
      </c>
      <c r="DM11" s="55">
        <v>0</v>
      </c>
      <c r="DN11" s="55">
        <v>0</v>
      </c>
      <c r="DO11" s="55">
        <v>0</v>
      </c>
      <c r="DP11" s="56">
        <v>0</v>
      </c>
      <c r="DQ11" s="55">
        <v>0</v>
      </c>
      <c r="DR11" s="56">
        <v>0</v>
      </c>
      <c r="DS11" s="53">
        <f t="shared" si="44"/>
        <v>0</v>
      </c>
      <c r="DT11" s="53">
        <f t="shared" si="45"/>
        <v>0</v>
      </c>
      <c r="DU11" s="53">
        <f t="shared" si="46"/>
        <v>0</v>
      </c>
      <c r="DV11" s="56">
        <v>0</v>
      </c>
      <c r="DW11" s="53">
        <f t="shared" si="47"/>
        <v>0</v>
      </c>
      <c r="DX11" s="56">
        <v>0</v>
      </c>
      <c r="DY11" s="55">
        <v>0</v>
      </c>
      <c r="DZ11" s="55">
        <v>0</v>
      </c>
      <c r="EA11" s="55">
        <v>0</v>
      </c>
      <c r="EB11" s="56">
        <v>0</v>
      </c>
      <c r="EC11" s="55">
        <v>0</v>
      </c>
      <c r="ED11" s="56">
        <v>0</v>
      </c>
      <c r="EE11" s="53">
        <f t="shared" si="50"/>
        <v>0</v>
      </c>
      <c r="EF11" s="53">
        <f t="shared" si="51"/>
        <v>0</v>
      </c>
      <c r="EG11" s="53">
        <f t="shared" si="52"/>
        <v>0</v>
      </c>
      <c r="EH11" s="56">
        <v>0</v>
      </c>
      <c r="EI11" s="53">
        <f t="shared" si="53"/>
        <v>0</v>
      </c>
      <c r="EJ11" s="56">
        <v>0</v>
      </c>
      <c r="EK11" s="55">
        <v>0</v>
      </c>
      <c r="EL11" s="55">
        <v>0</v>
      </c>
      <c r="EM11" s="55">
        <v>0</v>
      </c>
      <c r="EN11" s="56">
        <v>0</v>
      </c>
      <c r="EO11" s="55">
        <v>0</v>
      </c>
      <c r="EP11" s="56">
        <v>0</v>
      </c>
    </row>
    <row r="12" spans="1:146" s="8" customFormat="1" ht="16.5" customHeight="1">
      <c r="A12" s="42"/>
      <c r="B12" s="46" t="s">
        <v>44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4">
        <v>0</v>
      </c>
      <c r="J12" s="14">
        <v>0</v>
      </c>
      <c r="K12" s="14">
        <v>0</v>
      </c>
      <c r="L12" s="14">
        <v>0</v>
      </c>
      <c r="M12" s="53">
        <v>0</v>
      </c>
      <c r="N12" s="53">
        <v>0</v>
      </c>
      <c r="O12" s="14">
        <v>5</v>
      </c>
      <c r="P12" s="14">
        <v>0</v>
      </c>
      <c r="Q12" s="55">
        <v>0</v>
      </c>
      <c r="R12" s="55">
        <v>0</v>
      </c>
      <c r="S12" s="55">
        <v>0</v>
      </c>
      <c r="T12" s="55">
        <v>0</v>
      </c>
      <c r="U12" s="16">
        <v>0</v>
      </c>
      <c r="V12" s="16">
        <v>0</v>
      </c>
      <c r="W12" s="16">
        <v>0</v>
      </c>
      <c r="X12" s="17">
        <v>0</v>
      </c>
      <c r="Y12" s="16">
        <v>0</v>
      </c>
      <c r="Z12" s="17">
        <v>0</v>
      </c>
      <c r="AA12" s="14">
        <f t="shared" si="0"/>
        <v>0</v>
      </c>
      <c r="AB12" s="14">
        <f t="shared" si="0"/>
        <v>0</v>
      </c>
      <c r="AC12" s="14">
        <f t="shared" si="0"/>
        <v>0</v>
      </c>
      <c r="AD12" s="17">
        <v>0</v>
      </c>
      <c r="AE12" s="14">
        <f t="shared" si="1"/>
        <v>0</v>
      </c>
      <c r="AF12" s="17">
        <v>0</v>
      </c>
      <c r="AG12" s="55">
        <v>0</v>
      </c>
      <c r="AH12" s="55">
        <v>0</v>
      </c>
      <c r="AI12" s="55">
        <v>0</v>
      </c>
      <c r="AJ12" s="56">
        <v>0</v>
      </c>
      <c r="AK12" s="55">
        <v>0</v>
      </c>
      <c r="AL12" s="56">
        <v>0</v>
      </c>
      <c r="AM12" s="53">
        <f t="shared" si="2"/>
        <v>0</v>
      </c>
      <c r="AN12" s="53">
        <f t="shared" si="3"/>
        <v>0</v>
      </c>
      <c r="AO12" s="53">
        <f t="shared" si="4"/>
        <v>0</v>
      </c>
      <c r="AP12" s="56">
        <v>0</v>
      </c>
      <c r="AQ12" s="53">
        <f t="shared" si="5"/>
        <v>0</v>
      </c>
      <c r="AR12" s="56">
        <v>0</v>
      </c>
      <c r="AS12" s="55">
        <v>0</v>
      </c>
      <c r="AT12" s="55">
        <v>0</v>
      </c>
      <c r="AU12" s="55">
        <v>0</v>
      </c>
      <c r="AV12" s="56">
        <v>0</v>
      </c>
      <c r="AW12" s="55">
        <v>0</v>
      </c>
      <c r="AX12" s="56">
        <v>0</v>
      </c>
      <c r="AY12" s="53">
        <f t="shared" si="6"/>
        <v>0</v>
      </c>
      <c r="AZ12" s="53">
        <f t="shared" si="7"/>
        <v>0</v>
      </c>
      <c r="BA12" s="53">
        <f t="shared" si="8"/>
        <v>0</v>
      </c>
      <c r="BB12" s="56">
        <v>0</v>
      </c>
      <c r="BC12" s="53">
        <f t="shared" si="9"/>
        <v>0</v>
      </c>
      <c r="BD12" s="56">
        <v>0</v>
      </c>
      <c r="BE12" s="55">
        <v>0</v>
      </c>
      <c r="BF12" s="55">
        <v>0</v>
      </c>
      <c r="BG12" s="55">
        <v>0</v>
      </c>
      <c r="BH12" s="56">
        <v>0</v>
      </c>
      <c r="BI12" s="55">
        <v>0</v>
      </c>
      <c r="BJ12" s="56">
        <v>0</v>
      </c>
      <c r="BK12" s="53">
        <f t="shared" si="10"/>
        <v>0</v>
      </c>
      <c r="BL12" s="53">
        <f t="shared" si="11"/>
        <v>0</v>
      </c>
      <c r="BM12" s="53">
        <f t="shared" si="12"/>
        <v>0</v>
      </c>
      <c r="BN12" s="56">
        <v>0</v>
      </c>
      <c r="BO12" s="53">
        <f t="shared" si="14"/>
        <v>0</v>
      </c>
      <c r="BP12" s="56">
        <v>0</v>
      </c>
      <c r="BQ12" s="55">
        <v>0</v>
      </c>
      <c r="BR12" s="55">
        <v>0</v>
      </c>
      <c r="BS12" s="55">
        <v>0</v>
      </c>
      <c r="BT12" s="56">
        <v>0</v>
      </c>
      <c r="BU12" s="55">
        <v>0</v>
      </c>
      <c r="BV12" s="56">
        <v>0</v>
      </c>
      <c r="BW12" s="53">
        <f t="shared" si="18"/>
        <v>0</v>
      </c>
      <c r="BX12" s="53">
        <f t="shared" si="19"/>
        <v>0</v>
      </c>
      <c r="BY12" s="53">
        <f t="shared" si="20"/>
        <v>0</v>
      </c>
      <c r="BZ12" s="56">
        <v>0</v>
      </c>
      <c r="CA12" s="53">
        <f t="shared" si="22"/>
        <v>0</v>
      </c>
      <c r="CB12" s="56">
        <v>0</v>
      </c>
      <c r="CC12" s="55">
        <v>0</v>
      </c>
      <c r="CD12" s="55">
        <v>0</v>
      </c>
      <c r="CE12" s="55">
        <v>0</v>
      </c>
      <c r="CF12" s="56">
        <v>0</v>
      </c>
      <c r="CG12" s="55">
        <v>0</v>
      </c>
      <c r="CH12" s="56">
        <v>0</v>
      </c>
      <c r="CI12" s="53">
        <f t="shared" si="26"/>
        <v>0</v>
      </c>
      <c r="CJ12" s="53">
        <f t="shared" si="27"/>
        <v>0</v>
      </c>
      <c r="CK12" s="53">
        <f t="shared" si="28"/>
        <v>0</v>
      </c>
      <c r="CL12" s="56">
        <v>0</v>
      </c>
      <c r="CM12" s="53">
        <f t="shared" si="29"/>
        <v>0</v>
      </c>
      <c r="CN12" s="56">
        <v>0</v>
      </c>
      <c r="CO12" s="55">
        <v>0</v>
      </c>
      <c r="CP12" s="55">
        <v>0</v>
      </c>
      <c r="CQ12" s="55">
        <v>0</v>
      </c>
      <c r="CR12" s="56">
        <v>0</v>
      </c>
      <c r="CS12" s="55">
        <v>0</v>
      </c>
      <c r="CT12" s="56">
        <v>0</v>
      </c>
      <c r="CU12" s="53">
        <f t="shared" si="32"/>
        <v>0</v>
      </c>
      <c r="CV12" s="53">
        <f t="shared" si="33"/>
        <v>0</v>
      </c>
      <c r="CW12" s="53">
        <f t="shared" si="34"/>
        <v>0</v>
      </c>
      <c r="CX12" s="56">
        <v>0</v>
      </c>
      <c r="CY12" s="53">
        <f t="shared" si="35"/>
        <v>0</v>
      </c>
      <c r="CZ12" s="56">
        <v>0</v>
      </c>
      <c r="DA12" s="55">
        <v>0</v>
      </c>
      <c r="DB12" s="55">
        <v>0</v>
      </c>
      <c r="DC12" s="55">
        <v>0</v>
      </c>
      <c r="DD12" s="56">
        <v>0</v>
      </c>
      <c r="DE12" s="55">
        <v>0</v>
      </c>
      <c r="DF12" s="56">
        <v>0</v>
      </c>
      <c r="DG12" s="53">
        <f t="shared" si="38"/>
        <v>0</v>
      </c>
      <c r="DH12" s="53">
        <f t="shared" si="39"/>
        <v>0</v>
      </c>
      <c r="DI12" s="53">
        <f t="shared" si="40"/>
        <v>0</v>
      </c>
      <c r="DJ12" s="56">
        <v>0</v>
      </c>
      <c r="DK12" s="53">
        <f t="shared" si="41"/>
        <v>0</v>
      </c>
      <c r="DL12" s="56">
        <v>0</v>
      </c>
      <c r="DM12" s="55">
        <v>0</v>
      </c>
      <c r="DN12" s="55">
        <v>0</v>
      </c>
      <c r="DO12" s="55">
        <v>0</v>
      </c>
      <c r="DP12" s="56">
        <v>0</v>
      </c>
      <c r="DQ12" s="55">
        <v>0</v>
      </c>
      <c r="DR12" s="56">
        <v>0</v>
      </c>
      <c r="DS12" s="53">
        <f t="shared" si="44"/>
        <v>0</v>
      </c>
      <c r="DT12" s="53">
        <f t="shared" si="45"/>
        <v>0</v>
      </c>
      <c r="DU12" s="53">
        <f t="shared" si="46"/>
        <v>0</v>
      </c>
      <c r="DV12" s="56">
        <v>0</v>
      </c>
      <c r="DW12" s="53">
        <f t="shared" si="47"/>
        <v>0</v>
      </c>
      <c r="DX12" s="56">
        <v>0</v>
      </c>
      <c r="DY12" s="55">
        <v>0</v>
      </c>
      <c r="DZ12" s="55">
        <v>0</v>
      </c>
      <c r="EA12" s="55">
        <v>0</v>
      </c>
      <c r="EB12" s="56">
        <v>0</v>
      </c>
      <c r="EC12" s="55">
        <v>0</v>
      </c>
      <c r="ED12" s="56">
        <v>0</v>
      </c>
      <c r="EE12" s="53">
        <f t="shared" si="50"/>
        <v>0</v>
      </c>
      <c r="EF12" s="53">
        <f t="shared" si="51"/>
        <v>0</v>
      </c>
      <c r="EG12" s="53">
        <f t="shared" si="52"/>
        <v>0</v>
      </c>
      <c r="EH12" s="56">
        <v>0</v>
      </c>
      <c r="EI12" s="53">
        <f t="shared" si="53"/>
        <v>0</v>
      </c>
      <c r="EJ12" s="56">
        <v>0</v>
      </c>
      <c r="EK12" s="55">
        <v>0</v>
      </c>
      <c r="EL12" s="55">
        <v>0</v>
      </c>
      <c r="EM12" s="55">
        <v>0</v>
      </c>
      <c r="EN12" s="56">
        <v>0</v>
      </c>
      <c r="EO12" s="55">
        <v>0</v>
      </c>
      <c r="EP12" s="56">
        <v>0</v>
      </c>
    </row>
    <row r="13" spans="1:146" s="8" customFormat="1" ht="16.5" customHeight="1">
      <c r="A13" s="42"/>
      <c r="B13" s="28" t="s">
        <v>107</v>
      </c>
      <c r="C13" s="19">
        <f t="shared" ref="C13:W13" si="56">C14-SUM(C6:C12)</f>
        <v>5964</v>
      </c>
      <c r="D13" s="19">
        <f t="shared" si="56"/>
        <v>40</v>
      </c>
      <c r="E13" s="19">
        <f t="shared" si="56"/>
        <v>0</v>
      </c>
      <c r="F13" s="19">
        <f t="shared" si="56"/>
        <v>0</v>
      </c>
      <c r="G13" s="20">
        <f t="shared" si="56"/>
        <v>0</v>
      </c>
      <c r="H13" s="19">
        <f t="shared" si="56"/>
        <v>0</v>
      </c>
      <c r="I13" s="19">
        <f t="shared" ref="I13:Q13" si="57">I14-SUM(I6:I12)</f>
        <v>188</v>
      </c>
      <c r="J13" s="19">
        <f t="shared" si="57"/>
        <v>1</v>
      </c>
      <c r="K13" s="19">
        <f t="shared" si="57"/>
        <v>0</v>
      </c>
      <c r="L13" s="19">
        <f t="shared" si="57"/>
        <v>0</v>
      </c>
      <c r="M13" s="57">
        <f t="shared" ref="M13:N13" si="58">M14-SUM(M6:M12)</f>
        <v>0</v>
      </c>
      <c r="N13" s="57">
        <f t="shared" si="58"/>
        <v>0</v>
      </c>
      <c r="O13" s="19">
        <f t="shared" si="57"/>
        <v>0</v>
      </c>
      <c r="P13" s="19">
        <f t="shared" si="57"/>
        <v>0</v>
      </c>
      <c r="Q13" s="57">
        <f t="shared" si="57"/>
        <v>0</v>
      </c>
      <c r="R13" s="57">
        <f>R14-SUM(R6:R12)</f>
        <v>0</v>
      </c>
      <c r="S13" s="57">
        <f t="shared" ref="S13" si="59">S14-SUM(S6:S12)</f>
        <v>0</v>
      </c>
      <c r="T13" s="57">
        <f>T14-SUM(T6:T12)</f>
        <v>0</v>
      </c>
      <c r="U13" s="19">
        <f t="shared" si="56"/>
        <v>0</v>
      </c>
      <c r="V13" s="19">
        <f t="shared" si="56"/>
        <v>0</v>
      </c>
      <c r="W13" s="19">
        <f t="shared" si="56"/>
        <v>0</v>
      </c>
      <c r="X13" s="20">
        <v>0</v>
      </c>
      <c r="Y13" s="19">
        <f>Y14-SUM(Y6:Y12)</f>
        <v>0</v>
      </c>
      <c r="Z13" s="20">
        <v>0</v>
      </c>
      <c r="AA13" s="19">
        <f>AA14-SUM(AA6:AA12)</f>
        <v>0</v>
      </c>
      <c r="AB13" s="19">
        <f>AB14-SUM(AB6:AB12)</f>
        <v>0</v>
      </c>
      <c r="AC13" s="20">
        <f>AC14-SUM(AC6:AC12)</f>
        <v>0</v>
      </c>
      <c r="AD13" s="20">
        <v>0</v>
      </c>
      <c r="AE13" s="19">
        <f>AE14-SUM(AE6:AE12)</f>
        <v>0</v>
      </c>
      <c r="AF13" s="20">
        <v>0</v>
      </c>
      <c r="AG13" s="57">
        <f t="shared" ref="AG13:AI13" si="60">AG14-SUM(AG6:AG12)</f>
        <v>0</v>
      </c>
      <c r="AH13" s="57">
        <f t="shared" si="60"/>
        <v>0</v>
      </c>
      <c r="AI13" s="57">
        <f t="shared" si="60"/>
        <v>0</v>
      </c>
      <c r="AJ13" s="58">
        <v>0</v>
      </c>
      <c r="AK13" s="57">
        <f>AK14-SUM(AK6:AK12)</f>
        <v>0</v>
      </c>
      <c r="AL13" s="58">
        <v>0</v>
      </c>
      <c r="AM13" s="57">
        <f>AM14-SUM(AM6:AM12)</f>
        <v>0</v>
      </c>
      <c r="AN13" s="57">
        <f>AN14-SUM(AN6:AN12)</f>
        <v>0</v>
      </c>
      <c r="AO13" s="58">
        <f>AO14-SUM(AO6:AO12)</f>
        <v>0</v>
      </c>
      <c r="AP13" s="58">
        <v>0</v>
      </c>
      <c r="AQ13" s="57">
        <f>AQ14-SUM(AQ6:AQ12)</f>
        <v>0</v>
      </c>
      <c r="AR13" s="58">
        <v>0</v>
      </c>
      <c r="AS13" s="57">
        <f t="shared" ref="AS13:AU13" si="61">AS14-SUM(AS6:AS12)</f>
        <v>0</v>
      </c>
      <c r="AT13" s="57">
        <f t="shared" si="61"/>
        <v>0</v>
      </c>
      <c r="AU13" s="57">
        <f t="shared" si="61"/>
        <v>0</v>
      </c>
      <c r="AV13" s="58">
        <v>0</v>
      </c>
      <c r="AW13" s="57">
        <f>AW14-SUM(AW6:AW12)</f>
        <v>0</v>
      </c>
      <c r="AX13" s="58">
        <v>0</v>
      </c>
      <c r="AY13" s="57">
        <f>AY14-SUM(AY6:AY12)</f>
        <v>0</v>
      </c>
      <c r="AZ13" s="57">
        <f>AZ14-SUM(AZ6:AZ12)</f>
        <v>0</v>
      </c>
      <c r="BA13" s="58">
        <f>BA14-SUM(BA6:BA12)</f>
        <v>0</v>
      </c>
      <c r="BB13" s="58">
        <v>0</v>
      </c>
      <c r="BC13" s="57">
        <f>BC14-SUM(BC6:BC12)</f>
        <v>0</v>
      </c>
      <c r="BD13" s="58">
        <v>0</v>
      </c>
      <c r="BE13" s="57">
        <f t="shared" ref="BE13:BG13" si="62">BE14-SUM(BE6:BE12)</f>
        <v>0</v>
      </c>
      <c r="BF13" s="57">
        <f t="shared" si="62"/>
        <v>0</v>
      </c>
      <c r="BG13" s="57">
        <f t="shared" si="62"/>
        <v>0</v>
      </c>
      <c r="BH13" s="58">
        <v>0</v>
      </c>
      <c r="BI13" s="57">
        <f>BI14-SUM(BI6:BI12)</f>
        <v>0</v>
      </c>
      <c r="BJ13" s="58">
        <v>0</v>
      </c>
      <c r="BK13" s="57">
        <f>BK14-SUM(BK6:BK12)</f>
        <v>0</v>
      </c>
      <c r="BL13" s="57">
        <f>BL14-SUM(BL6:BL12)</f>
        <v>0</v>
      </c>
      <c r="BM13" s="58">
        <f>BM14-SUM(BM6:BM12)</f>
        <v>0</v>
      </c>
      <c r="BN13" s="58">
        <v>0</v>
      </c>
      <c r="BO13" s="57">
        <f>BO14-SUM(BO6:BO12)</f>
        <v>0</v>
      </c>
      <c r="BP13" s="58">
        <v>0</v>
      </c>
      <c r="BQ13" s="57">
        <f t="shared" ref="BQ13:BS13" si="63">BQ14-SUM(BQ6:BQ12)</f>
        <v>0</v>
      </c>
      <c r="BR13" s="57">
        <f t="shared" si="63"/>
        <v>0</v>
      </c>
      <c r="BS13" s="57">
        <f t="shared" si="63"/>
        <v>0</v>
      </c>
      <c r="BT13" s="58">
        <v>0</v>
      </c>
      <c r="BU13" s="57">
        <f>BU14-SUM(BU6:BU12)</f>
        <v>0</v>
      </c>
      <c r="BV13" s="58">
        <v>0</v>
      </c>
      <c r="BW13" s="57">
        <f>BW14-SUM(BW6:BW12)</f>
        <v>0</v>
      </c>
      <c r="BX13" s="57">
        <f>BX14-SUM(BX6:BX12)</f>
        <v>0</v>
      </c>
      <c r="BY13" s="58">
        <f>BY14-SUM(BY6:BY12)</f>
        <v>0</v>
      </c>
      <c r="BZ13" s="58">
        <v>0</v>
      </c>
      <c r="CA13" s="57">
        <f>CA14-SUM(CA6:CA12)</f>
        <v>0</v>
      </c>
      <c r="CB13" s="58">
        <v>0</v>
      </c>
      <c r="CC13" s="57">
        <f t="shared" ref="CC13:CE13" si="64">CC14-SUM(CC6:CC12)</f>
        <v>0</v>
      </c>
      <c r="CD13" s="57">
        <f t="shared" si="64"/>
        <v>0</v>
      </c>
      <c r="CE13" s="57">
        <f t="shared" si="64"/>
        <v>0</v>
      </c>
      <c r="CF13" s="58">
        <v>0</v>
      </c>
      <c r="CG13" s="57">
        <f>CG14-SUM(CG6:CG12)</f>
        <v>0</v>
      </c>
      <c r="CH13" s="58">
        <v>0</v>
      </c>
      <c r="CI13" s="57">
        <f>CI14-SUM(CI6:CI12)</f>
        <v>0</v>
      </c>
      <c r="CJ13" s="57">
        <f>CJ14-SUM(CJ6:CJ12)</f>
        <v>0</v>
      </c>
      <c r="CK13" s="58">
        <f>CK14-SUM(CK6:CK12)</f>
        <v>0</v>
      </c>
      <c r="CL13" s="58">
        <v>0</v>
      </c>
      <c r="CM13" s="57">
        <f>CM14-SUM(CM6:CM12)</f>
        <v>0</v>
      </c>
      <c r="CN13" s="58">
        <v>0</v>
      </c>
      <c r="CO13" s="57">
        <f t="shared" ref="CO13:CQ13" si="65">CO14-SUM(CO6:CO12)</f>
        <v>0</v>
      </c>
      <c r="CP13" s="57">
        <f t="shared" si="65"/>
        <v>0</v>
      </c>
      <c r="CQ13" s="57">
        <f t="shared" si="65"/>
        <v>0</v>
      </c>
      <c r="CR13" s="58">
        <v>0</v>
      </c>
      <c r="CS13" s="57">
        <f>CS14-SUM(CS6:CS12)</f>
        <v>0</v>
      </c>
      <c r="CT13" s="58">
        <v>0</v>
      </c>
      <c r="CU13" s="57">
        <f>CU14-SUM(CU6:CU12)</f>
        <v>0</v>
      </c>
      <c r="CV13" s="57">
        <f>CV14-SUM(CV6:CV12)</f>
        <v>0</v>
      </c>
      <c r="CW13" s="58">
        <f>CW14-SUM(CW6:CW12)</f>
        <v>0</v>
      </c>
      <c r="CX13" s="58">
        <v>0</v>
      </c>
      <c r="CY13" s="57">
        <f>CY14-SUM(CY6:CY12)</f>
        <v>0</v>
      </c>
      <c r="CZ13" s="58">
        <v>0</v>
      </c>
      <c r="DA13" s="57">
        <f t="shared" ref="DA13:DC13" si="66">DA14-SUM(DA6:DA12)</f>
        <v>0</v>
      </c>
      <c r="DB13" s="57">
        <f t="shared" si="66"/>
        <v>0</v>
      </c>
      <c r="DC13" s="57">
        <f t="shared" si="66"/>
        <v>0</v>
      </c>
      <c r="DD13" s="58">
        <v>0</v>
      </c>
      <c r="DE13" s="57">
        <f>DE14-SUM(DE6:DE12)</f>
        <v>0</v>
      </c>
      <c r="DF13" s="58">
        <v>0</v>
      </c>
      <c r="DG13" s="57">
        <f>DG14-SUM(DG6:DG12)</f>
        <v>0</v>
      </c>
      <c r="DH13" s="57">
        <f>DH14-SUM(DH6:DH12)</f>
        <v>0</v>
      </c>
      <c r="DI13" s="58">
        <f>DI14-SUM(DI6:DI12)</f>
        <v>0</v>
      </c>
      <c r="DJ13" s="58">
        <v>0</v>
      </c>
      <c r="DK13" s="57">
        <f>DK14-SUM(DK6:DK12)</f>
        <v>0</v>
      </c>
      <c r="DL13" s="58">
        <v>0</v>
      </c>
      <c r="DM13" s="57">
        <f t="shared" ref="DM13:DO13" si="67">DM14-SUM(DM6:DM12)</f>
        <v>0</v>
      </c>
      <c r="DN13" s="57">
        <f t="shared" si="67"/>
        <v>0</v>
      </c>
      <c r="DO13" s="57">
        <f t="shared" si="67"/>
        <v>0</v>
      </c>
      <c r="DP13" s="58">
        <v>0</v>
      </c>
      <c r="DQ13" s="57">
        <f>DQ14-SUM(DQ6:DQ12)</f>
        <v>0</v>
      </c>
      <c r="DR13" s="58">
        <v>0</v>
      </c>
      <c r="DS13" s="57">
        <f>DS14-SUM(DS6:DS12)</f>
        <v>0</v>
      </c>
      <c r="DT13" s="57">
        <f>DT14-SUM(DT6:DT12)</f>
        <v>0</v>
      </c>
      <c r="DU13" s="58">
        <f>DU14-SUM(DU6:DU12)</f>
        <v>0</v>
      </c>
      <c r="DV13" s="58">
        <v>0</v>
      </c>
      <c r="DW13" s="57">
        <f>DW14-SUM(DW6:DW12)</f>
        <v>0</v>
      </c>
      <c r="DX13" s="58">
        <v>0</v>
      </c>
      <c r="DY13" s="57">
        <f t="shared" ref="DY13:EA13" si="68">DY14-SUM(DY6:DY12)</f>
        <v>0</v>
      </c>
      <c r="DZ13" s="57">
        <f t="shared" si="68"/>
        <v>0</v>
      </c>
      <c r="EA13" s="57">
        <f t="shared" si="68"/>
        <v>0</v>
      </c>
      <c r="EB13" s="58">
        <v>0</v>
      </c>
      <c r="EC13" s="57">
        <f>EC14-SUM(EC6:EC12)</f>
        <v>0</v>
      </c>
      <c r="ED13" s="58">
        <v>0</v>
      </c>
      <c r="EE13" s="57">
        <f>EE14-SUM(EE6:EE12)</f>
        <v>0</v>
      </c>
      <c r="EF13" s="57">
        <f>EF14-SUM(EF6:EF12)</f>
        <v>0</v>
      </c>
      <c r="EG13" s="58">
        <f>EG14-SUM(EG6:EG12)</f>
        <v>0</v>
      </c>
      <c r="EH13" s="58">
        <v>0</v>
      </c>
      <c r="EI13" s="57">
        <f>EI14-SUM(EI6:EI12)</f>
        <v>0</v>
      </c>
      <c r="EJ13" s="58">
        <v>0</v>
      </c>
      <c r="EK13" s="57">
        <f t="shared" ref="EK13:EM13" si="69">EK14-SUM(EK6:EK12)</f>
        <v>0</v>
      </c>
      <c r="EL13" s="57">
        <f t="shared" si="69"/>
        <v>0</v>
      </c>
      <c r="EM13" s="57">
        <f t="shared" si="69"/>
        <v>0</v>
      </c>
      <c r="EN13" s="58">
        <v>0</v>
      </c>
      <c r="EO13" s="57">
        <f>EO14-SUM(EO6:EO12)</f>
        <v>0</v>
      </c>
      <c r="EP13" s="58">
        <v>0</v>
      </c>
    </row>
    <row r="14" spans="1:146" s="10" customFormat="1" ht="16.5" customHeight="1">
      <c r="A14" s="9"/>
      <c r="B14" s="30" t="s">
        <v>109</v>
      </c>
      <c r="C14" s="37">
        <v>5964</v>
      </c>
      <c r="D14" s="37">
        <v>40</v>
      </c>
      <c r="E14" s="37">
        <v>5956</v>
      </c>
      <c r="F14" s="37">
        <v>40</v>
      </c>
      <c r="G14" s="20">
        <v>2270</v>
      </c>
      <c r="H14" s="19">
        <v>22</v>
      </c>
      <c r="I14" s="38">
        <v>8104</v>
      </c>
      <c r="J14" s="38">
        <v>64</v>
      </c>
      <c r="K14" s="38">
        <v>2332</v>
      </c>
      <c r="L14" s="38">
        <v>14</v>
      </c>
      <c r="M14" s="64">
        <v>22592</v>
      </c>
      <c r="N14" s="64">
        <v>32</v>
      </c>
      <c r="O14" s="38">
        <v>5005</v>
      </c>
      <c r="P14" s="38">
        <v>40</v>
      </c>
      <c r="Q14" s="58">
        <v>24254</v>
      </c>
      <c r="R14" s="57">
        <v>35</v>
      </c>
      <c r="S14" s="58">
        <v>3998</v>
      </c>
      <c r="T14" s="57">
        <v>31</v>
      </c>
      <c r="U14" s="24">
        <v>0</v>
      </c>
      <c r="V14" s="24">
        <v>0</v>
      </c>
      <c r="W14" s="20">
        <v>0</v>
      </c>
      <c r="X14" s="63">
        <v>0</v>
      </c>
      <c r="Y14" s="19">
        <v>0</v>
      </c>
      <c r="Z14" s="63">
        <v>0</v>
      </c>
      <c r="AA14" s="24">
        <f t="shared" ref="AA14:AC14" si="70">AG14-U14</f>
        <v>0</v>
      </c>
      <c r="AB14" s="24">
        <f t="shared" si="70"/>
        <v>0</v>
      </c>
      <c r="AC14" s="20">
        <f t="shared" si="70"/>
        <v>0</v>
      </c>
      <c r="AD14" s="58">
        <v>0</v>
      </c>
      <c r="AE14" s="19">
        <f t="shared" ref="AE14:AE26" si="71">AK14-Y14</f>
        <v>0</v>
      </c>
      <c r="AF14" s="58">
        <v>0</v>
      </c>
      <c r="AG14" s="60">
        <v>0</v>
      </c>
      <c r="AH14" s="60">
        <v>0</v>
      </c>
      <c r="AI14" s="58">
        <v>0</v>
      </c>
      <c r="AJ14" s="58">
        <v>0</v>
      </c>
      <c r="AK14" s="57">
        <v>0</v>
      </c>
      <c r="AL14" s="58">
        <v>0</v>
      </c>
      <c r="AM14" s="60">
        <f t="shared" ref="AM14:AM19" si="72">AS14-AG14</f>
        <v>0</v>
      </c>
      <c r="AN14" s="60">
        <f t="shared" ref="AN14:AN19" si="73">AT14-AH14</f>
        <v>0</v>
      </c>
      <c r="AO14" s="58">
        <f t="shared" ref="AO14:AO19" si="74">AU14-AI14</f>
        <v>0</v>
      </c>
      <c r="AP14" s="58">
        <v>0</v>
      </c>
      <c r="AQ14" s="57">
        <f t="shared" ref="AQ14" si="75">AW14-AK14</f>
        <v>0</v>
      </c>
      <c r="AR14" s="58">
        <v>0</v>
      </c>
      <c r="AS14" s="60">
        <v>0</v>
      </c>
      <c r="AT14" s="60">
        <v>0</v>
      </c>
      <c r="AU14" s="58">
        <v>0</v>
      </c>
      <c r="AV14" s="58">
        <v>0</v>
      </c>
      <c r="AW14" s="57">
        <v>0</v>
      </c>
      <c r="AX14" s="58">
        <v>0</v>
      </c>
      <c r="AY14" s="60">
        <f t="shared" ref="AY14:AY19" si="76">BE14-AS14</f>
        <v>881</v>
      </c>
      <c r="AZ14" s="60">
        <f t="shared" ref="AZ14:AZ19" si="77">BF14-AT14</f>
        <v>8</v>
      </c>
      <c r="BA14" s="58">
        <f t="shared" ref="BA14:BA19" si="78">BG14-AU14</f>
        <v>0</v>
      </c>
      <c r="BB14" s="59">
        <f>ROUND(((BA14/AY14-1)*100),1)</f>
        <v>-100</v>
      </c>
      <c r="BC14" s="57">
        <f t="shared" ref="BC14" si="79">BI14-AW14</f>
        <v>0</v>
      </c>
      <c r="BD14" s="59">
        <f>ROUND(((BC14/AZ14-1)*100),1)</f>
        <v>-100</v>
      </c>
      <c r="BE14" s="60">
        <v>881</v>
      </c>
      <c r="BF14" s="60">
        <v>8</v>
      </c>
      <c r="BG14" s="58">
        <v>0</v>
      </c>
      <c r="BH14" s="61">
        <f>ROUND(((BG14/BE14-1)*100),1)</f>
        <v>-100</v>
      </c>
      <c r="BI14" s="60">
        <v>0</v>
      </c>
      <c r="BJ14" s="61">
        <f>ROUND(((BI14/BF14-1)*100),1)</f>
        <v>-100</v>
      </c>
      <c r="BK14" s="60">
        <f t="shared" ref="BK14:BK19" si="80">BQ14-BE14</f>
        <v>1700</v>
      </c>
      <c r="BL14" s="60">
        <f t="shared" ref="BL14:BL19" si="81">BR14-BF14</f>
        <v>12</v>
      </c>
      <c r="BM14" s="58">
        <f t="shared" ref="BM14:BM19" si="82">BS14-BG14</f>
        <v>0</v>
      </c>
      <c r="BN14" s="59">
        <f>ROUND(((BM14/BK14-1)*100),1)</f>
        <v>-100</v>
      </c>
      <c r="BO14" s="57">
        <f t="shared" ref="BO14" si="83">BU14-BI14</f>
        <v>0</v>
      </c>
      <c r="BP14" s="59">
        <f>ROUND(((BO14/BL14-1)*100),1)</f>
        <v>-100</v>
      </c>
      <c r="BQ14" s="60">
        <v>2581</v>
      </c>
      <c r="BR14" s="60">
        <v>20</v>
      </c>
      <c r="BS14" s="58">
        <v>0</v>
      </c>
      <c r="BT14" s="61">
        <f>ROUND(((BS14/BQ14-1)*100),1)</f>
        <v>-100</v>
      </c>
      <c r="BU14" s="60">
        <v>0</v>
      </c>
      <c r="BV14" s="61">
        <f>ROUND(((BU14/BR14-1)*100),1)</f>
        <v>-100</v>
      </c>
      <c r="BW14" s="60">
        <f t="shared" ref="BW14:BW19" si="84">CC14-BQ14</f>
        <v>1417</v>
      </c>
      <c r="BX14" s="60">
        <f t="shared" ref="BX14:BX19" si="85">CD14-BR14</f>
        <v>11</v>
      </c>
      <c r="BY14" s="58">
        <f t="shared" ref="BY14:BY19" si="86">CE14-BS14</f>
        <v>2032</v>
      </c>
      <c r="BZ14" s="59">
        <f>ROUND(((BY14/BW14-1)*100),1)</f>
        <v>43.4</v>
      </c>
      <c r="CA14" s="57">
        <f t="shared" ref="CA14" si="87">CG14-BU14</f>
        <v>15</v>
      </c>
      <c r="CB14" s="59">
        <f>ROUND(((CA14/BX14-1)*100),1)</f>
        <v>36.4</v>
      </c>
      <c r="CC14" s="60">
        <v>3998</v>
      </c>
      <c r="CD14" s="60">
        <v>31</v>
      </c>
      <c r="CE14" s="58">
        <v>2032</v>
      </c>
      <c r="CF14" s="61">
        <f>ROUND(((CE14/CC14-1)*100),1)</f>
        <v>-49.2</v>
      </c>
      <c r="CG14" s="60">
        <v>15</v>
      </c>
      <c r="CH14" s="61">
        <f>ROUND(((CG14/CD14-1)*100),1)</f>
        <v>-51.6</v>
      </c>
      <c r="CI14" s="60">
        <f t="shared" ref="CI14:CI19" si="88">CO14-CC14</f>
        <v>0</v>
      </c>
      <c r="CJ14" s="60">
        <f t="shared" ref="CJ14:CJ19" si="89">CP14-CD14</f>
        <v>0</v>
      </c>
      <c r="CK14" s="58">
        <f t="shared" ref="CK14:CK19" si="90">CQ14-CE14</f>
        <v>0</v>
      </c>
      <c r="CL14" s="58">
        <v>0</v>
      </c>
      <c r="CM14" s="57">
        <f t="shared" ref="CM14" si="91">CS14-CG14</f>
        <v>0</v>
      </c>
      <c r="CN14" s="58">
        <v>0</v>
      </c>
      <c r="CO14" s="60">
        <v>3998</v>
      </c>
      <c r="CP14" s="60">
        <v>31</v>
      </c>
      <c r="CQ14" s="58">
        <v>2032</v>
      </c>
      <c r="CR14" s="61">
        <f>ROUND(((CQ14/CO14-1)*100),1)</f>
        <v>-49.2</v>
      </c>
      <c r="CS14" s="60">
        <v>15</v>
      </c>
      <c r="CT14" s="61">
        <f>ROUND(((CS14/CP14-1)*100),1)</f>
        <v>-51.6</v>
      </c>
      <c r="CU14" s="60">
        <f t="shared" ref="CU14:CU19" si="92">DA14-CO14</f>
        <v>0</v>
      </c>
      <c r="CV14" s="60">
        <f t="shared" ref="CV14:CV19" si="93">DB14-CP14</f>
        <v>0</v>
      </c>
      <c r="CW14" s="58">
        <f t="shared" ref="CW14:CW19" si="94">DC14-CQ14</f>
        <v>0</v>
      </c>
      <c r="CX14" s="58">
        <v>0</v>
      </c>
      <c r="CY14" s="57">
        <f t="shared" ref="CY14" si="95">DE14-CS14</f>
        <v>0</v>
      </c>
      <c r="CZ14" s="58">
        <v>0</v>
      </c>
      <c r="DA14" s="60">
        <v>3998</v>
      </c>
      <c r="DB14" s="60">
        <v>31</v>
      </c>
      <c r="DC14" s="58">
        <v>2032</v>
      </c>
      <c r="DD14" s="61">
        <f>ROUND(((DC14/DA14-1)*100),1)</f>
        <v>-49.2</v>
      </c>
      <c r="DE14" s="60">
        <v>15</v>
      </c>
      <c r="DF14" s="61">
        <f>ROUND(((DE14/DB14-1)*100),1)</f>
        <v>-51.6</v>
      </c>
      <c r="DG14" s="60">
        <f t="shared" ref="DG14:DG19" si="96">DM14-DA14</f>
        <v>0</v>
      </c>
      <c r="DH14" s="60">
        <f t="shared" ref="DH14:DH19" si="97">DN14-DB14</f>
        <v>0</v>
      </c>
      <c r="DI14" s="58">
        <f t="shared" ref="DI14:DI19" si="98">DO14-DC14</f>
        <v>0</v>
      </c>
      <c r="DJ14" s="58">
        <v>0</v>
      </c>
      <c r="DK14" s="57">
        <f t="shared" ref="DK14" si="99">DQ14-DE14</f>
        <v>0</v>
      </c>
      <c r="DL14" s="58">
        <v>0</v>
      </c>
      <c r="DM14" s="60">
        <v>3998</v>
      </c>
      <c r="DN14" s="60">
        <v>31</v>
      </c>
      <c r="DO14" s="58">
        <v>2032</v>
      </c>
      <c r="DP14" s="61">
        <f>ROUND(((DO14/DM14-1)*100),1)</f>
        <v>-49.2</v>
      </c>
      <c r="DQ14" s="60">
        <v>15</v>
      </c>
      <c r="DR14" s="61">
        <f>ROUND(((DQ14/DN14-1)*100),1)</f>
        <v>-51.6</v>
      </c>
      <c r="DS14" s="60">
        <f t="shared" ref="DS14:DS19" si="100">DY14-DM14</f>
        <v>0</v>
      </c>
      <c r="DT14" s="60">
        <f t="shared" ref="DT14:DT19" si="101">DZ14-DN14</f>
        <v>0</v>
      </c>
      <c r="DU14" s="58">
        <f t="shared" ref="DU14:DU19" si="102">EA14-DO14</f>
        <v>0</v>
      </c>
      <c r="DV14" s="58">
        <v>0</v>
      </c>
      <c r="DW14" s="57">
        <f t="shared" ref="DW14" si="103">EC14-DQ14</f>
        <v>0</v>
      </c>
      <c r="DX14" s="58">
        <v>0</v>
      </c>
      <c r="DY14" s="60">
        <v>3998</v>
      </c>
      <c r="DZ14" s="60">
        <v>31</v>
      </c>
      <c r="EA14" s="58">
        <v>2032</v>
      </c>
      <c r="EB14" s="61">
        <f>ROUND(((EA14/DY14-1)*100),1)</f>
        <v>-49.2</v>
      </c>
      <c r="EC14" s="60">
        <v>15</v>
      </c>
      <c r="ED14" s="61">
        <f>ROUND(((EC14/DZ14-1)*100),1)</f>
        <v>-51.6</v>
      </c>
      <c r="EE14" s="60">
        <f t="shared" ref="EE14:EE19" si="104">EK14-DY14</f>
        <v>0</v>
      </c>
      <c r="EF14" s="60">
        <f t="shared" ref="EF14:EF19" si="105">EL14-DZ14</f>
        <v>0</v>
      </c>
      <c r="EG14" s="58">
        <f t="shared" ref="EG14:EG19" si="106">EM14-EA14</f>
        <v>0</v>
      </c>
      <c r="EH14" s="58">
        <v>0</v>
      </c>
      <c r="EI14" s="57">
        <f t="shared" ref="EI14" si="107">EO14-EC14</f>
        <v>0</v>
      </c>
      <c r="EJ14" s="58">
        <v>0</v>
      </c>
      <c r="EK14" s="60">
        <v>3998</v>
      </c>
      <c r="EL14" s="60">
        <v>31</v>
      </c>
      <c r="EM14" s="58">
        <v>2032</v>
      </c>
      <c r="EN14" s="61">
        <f>ROUND(((EM14/EK14-1)*100),1)</f>
        <v>-49.2</v>
      </c>
      <c r="EO14" s="60">
        <v>15</v>
      </c>
      <c r="EP14" s="61">
        <f>ROUND(((EO14/EL14-1)*100),1)</f>
        <v>-51.6</v>
      </c>
    </row>
    <row r="15" spans="1:146" s="8" customFormat="1" ht="16.5" customHeight="1">
      <c r="A15" s="42"/>
      <c r="B15" s="46" t="s">
        <v>38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4">
        <v>4750</v>
      </c>
      <c r="J15" s="14">
        <v>105</v>
      </c>
      <c r="K15" s="14">
        <v>2000</v>
      </c>
      <c r="L15" s="14">
        <v>25</v>
      </c>
      <c r="M15" s="53">
        <v>0</v>
      </c>
      <c r="N15" s="53">
        <v>0</v>
      </c>
      <c r="O15" s="14">
        <v>60560</v>
      </c>
      <c r="P15" s="14">
        <v>25</v>
      </c>
      <c r="Q15" s="55">
        <v>149652</v>
      </c>
      <c r="R15" s="55">
        <v>112</v>
      </c>
      <c r="S15" s="55">
        <v>6650</v>
      </c>
      <c r="T15" s="55">
        <v>45</v>
      </c>
      <c r="U15" s="16">
        <v>0</v>
      </c>
      <c r="V15" s="16">
        <v>0</v>
      </c>
      <c r="W15" s="16">
        <v>0</v>
      </c>
      <c r="X15" s="55">
        <v>0</v>
      </c>
      <c r="Y15" s="16">
        <v>0</v>
      </c>
      <c r="Z15" s="55">
        <v>0</v>
      </c>
      <c r="AA15" s="16">
        <f t="shared" ref="AA15:AC19" si="108">AG15-U15</f>
        <v>0</v>
      </c>
      <c r="AB15" s="16">
        <f t="shared" si="108"/>
        <v>0</v>
      </c>
      <c r="AC15" s="16">
        <f t="shared" si="108"/>
        <v>0</v>
      </c>
      <c r="AD15" s="55">
        <v>0</v>
      </c>
      <c r="AE15" s="16">
        <f>AK15-Y15</f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f t="shared" si="72"/>
        <v>0</v>
      </c>
      <c r="AN15" s="55">
        <f t="shared" si="73"/>
        <v>0</v>
      </c>
      <c r="AO15" s="55">
        <f t="shared" si="74"/>
        <v>0</v>
      </c>
      <c r="AP15" s="55">
        <v>0</v>
      </c>
      <c r="AQ15" s="55">
        <f>AW15-AK15</f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f t="shared" si="76"/>
        <v>6640</v>
      </c>
      <c r="AZ15" s="55">
        <f t="shared" si="77"/>
        <v>45</v>
      </c>
      <c r="BA15" s="55">
        <f t="shared" si="78"/>
        <v>0</v>
      </c>
      <c r="BB15" s="62">
        <f>ROUND(((BA15/AY15-1)*100),1)</f>
        <v>-100</v>
      </c>
      <c r="BC15" s="55">
        <f>BI15-AW15</f>
        <v>0</v>
      </c>
      <c r="BD15" s="62">
        <f>ROUND(((BC15/AZ15-1)*100),1)</f>
        <v>-100</v>
      </c>
      <c r="BE15" s="55">
        <v>6640</v>
      </c>
      <c r="BF15" s="55">
        <v>45</v>
      </c>
      <c r="BG15" s="55">
        <v>0</v>
      </c>
      <c r="BH15" s="62">
        <f>ROUND(((BG15/BE15-1)*100),1)</f>
        <v>-100</v>
      </c>
      <c r="BI15" s="55">
        <v>0</v>
      </c>
      <c r="BJ15" s="62">
        <f>ROUND(((BI15/BF15-1)*100),1)</f>
        <v>-100</v>
      </c>
      <c r="BK15" s="55">
        <f t="shared" si="80"/>
        <v>0</v>
      </c>
      <c r="BL15" s="55">
        <f t="shared" si="81"/>
        <v>0</v>
      </c>
      <c r="BM15" s="55">
        <f t="shared" si="82"/>
        <v>0</v>
      </c>
      <c r="BN15" s="56">
        <v>0</v>
      </c>
      <c r="BO15" s="55">
        <f>BU15-BI15</f>
        <v>0</v>
      </c>
      <c r="BP15" s="56">
        <v>0</v>
      </c>
      <c r="BQ15" s="55">
        <v>6640</v>
      </c>
      <c r="BR15" s="55">
        <v>45</v>
      </c>
      <c r="BS15" s="55">
        <v>0</v>
      </c>
      <c r="BT15" s="62">
        <f>ROUND(((BS15/BQ15-1)*100),1)</f>
        <v>-100</v>
      </c>
      <c r="BU15" s="55">
        <v>0</v>
      </c>
      <c r="BV15" s="62">
        <f>ROUND(((BU15/BR15-1)*100),1)</f>
        <v>-100</v>
      </c>
      <c r="BW15" s="55">
        <f t="shared" si="84"/>
        <v>0</v>
      </c>
      <c r="BX15" s="55">
        <f t="shared" si="85"/>
        <v>0</v>
      </c>
      <c r="BY15" s="55">
        <f t="shared" si="86"/>
        <v>0</v>
      </c>
      <c r="BZ15" s="56">
        <v>0</v>
      </c>
      <c r="CA15" s="55">
        <f>CG15-BU15</f>
        <v>0</v>
      </c>
      <c r="CB15" s="56">
        <v>0</v>
      </c>
      <c r="CC15" s="55">
        <v>6640</v>
      </c>
      <c r="CD15" s="55">
        <v>45</v>
      </c>
      <c r="CE15" s="55">
        <v>0</v>
      </c>
      <c r="CF15" s="62">
        <f>ROUND(((CE15/CC15-1)*100),1)</f>
        <v>-100</v>
      </c>
      <c r="CG15" s="55">
        <v>0</v>
      </c>
      <c r="CH15" s="62">
        <f>ROUND(((CG15/CD15-1)*100),1)</f>
        <v>-100</v>
      </c>
      <c r="CI15" s="55">
        <f t="shared" si="88"/>
        <v>0</v>
      </c>
      <c r="CJ15" s="55">
        <f t="shared" si="89"/>
        <v>0</v>
      </c>
      <c r="CK15" s="55">
        <f t="shared" si="90"/>
        <v>0</v>
      </c>
      <c r="CL15" s="56">
        <v>0</v>
      </c>
      <c r="CM15" s="55">
        <f>CS15-CG15</f>
        <v>0</v>
      </c>
      <c r="CN15" s="56">
        <v>0</v>
      </c>
      <c r="CO15" s="55">
        <v>6640</v>
      </c>
      <c r="CP15" s="55">
        <v>45</v>
      </c>
      <c r="CQ15" s="55">
        <v>0</v>
      </c>
      <c r="CR15" s="62">
        <f>ROUND(((CQ15/CO15-1)*100),1)</f>
        <v>-100</v>
      </c>
      <c r="CS15" s="55">
        <v>0</v>
      </c>
      <c r="CT15" s="62">
        <f>ROUND(((CS15/CP15-1)*100),1)</f>
        <v>-100</v>
      </c>
      <c r="CU15" s="55">
        <f t="shared" si="92"/>
        <v>0</v>
      </c>
      <c r="CV15" s="55">
        <f t="shared" si="93"/>
        <v>0</v>
      </c>
      <c r="CW15" s="55">
        <f t="shared" si="94"/>
        <v>0</v>
      </c>
      <c r="CX15" s="56">
        <v>0</v>
      </c>
      <c r="CY15" s="55">
        <f>DE15-CS15</f>
        <v>0</v>
      </c>
      <c r="CZ15" s="56">
        <v>0</v>
      </c>
      <c r="DA15" s="55">
        <v>6640</v>
      </c>
      <c r="DB15" s="55">
        <v>45</v>
      </c>
      <c r="DC15" s="55">
        <v>0</v>
      </c>
      <c r="DD15" s="62">
        <f>ROUND(((DC15/DA15-1)*100),1)</f>
        <v>-100</v>
      </c>
      <c r="DE15" s="55">
        <v>0</v>
      </c>
      <c r="DF15" s="62">
        <f>ROUND(((DE15/DB15-1)*100),1)</f>
        <v>-100</v>
      </c>
      <c r="DG15" s="55">
        <f t="shared" si="96"/>
        <v>0</v>
      </c>
      <c r="DH15" s="55">
        <f t="shared" si="97"/>
        <v>0</v>
      </c>
      <c r="DI15" s="55">
        <f t="shared" si="98"/>
        <v>0</v>
      </c>
      <c r="DJ15" s="56">
        <v>0</v>
      </c>
      <c r="DK15" s="55">
        <f>DQ15-DE15</f>
        <v>0</v>
      </c>
      <c r="DL15" s="56">
        <v>0</v>
      </c>
      <c r="DM15" s="55">
        <v>6640</v>
      </c>
      <c r="DN15" s="55">
        <v>45</v>
      </c>
      <c r="DO15" s="55">
        <v>0</v>
      </c>
      <c r="DP15" s="62">
        <f>ROUND(((DO15/DM15-1)*100),1)</f>
        <v>-100</v>
      </c>
      <c r="DQ15" s="55">
        <v>0</v>
      </c>
      <c r="DR15" s="62">
        <f>ROUND(((DQ15/DN15-1)*100),1)</f>
        <v>-100</v>
      </c>
      <c r="DS15" s="55">
        <f t="shared" si="100"/>
        <v>0</v>
      </c>
      <c r="DT15" s="55">
        <f t="shared" si="101"/>
        <v>0</v>
      </c>
      <c r="DU15" s="55">
        <f t="shared" si="102"/>
        <v>0</v>
      </c>
      <c r="DV15" s="56">
        <v>0</v>
      </c>
      <c r="DW15" s="55">
        <f>EC15-DQ15</f>
        <v>0</v>
      </c>
      <c r="DX15" s="56">
        <v>0</v>
      </c>
      <c r="DY15" s="55">
        <v>6640</v>
      </c>
      <c r="DZ15" s="55">
        <v>45</v>
      </c>
      <c r="EA15" s="55">
        <v>0</v>
      </c>
      <c r="EB15" s="62">
        <f>ROUND(((EA15/DY15-1)*100),1)</f>
        <v>-100</v>
      </c>
      <c r="EC15" s="55">
        <v>0</v>
      </c>
      <c r="ED15" s="62">
        <f>ROUND(((EC15/DZ15-1)*100),1)</f>
        <v>-100</v>
      </c>
      <c r="EE15" s="55">
        <f t="shared" si="104"/>
        <v>10</v>
      </c>
      <c r="EF15" s="55">
        <f t="shared" si="105"/>
        <v>0</v>
      </c>
      <c r="EG15" s="55">
        <f t="shared" si="106"/>
        <v>740</v>
      </c>
      <c r="EH15" s="62">
        <f>ROUND(((EG15/EE15-1)*100),1)</f>
        <v>7300</v>
      </c>
      <c r="EI15" s="55">
        <f>EO15-EC15</f>
        <v>0</v>
      </c>
      <c r="EJ15" s="56">
        <v>0</v>
      </c>
      <c r="EK15" s="55">
        <v>6650</v>
      </c>
      <c r="EL15" s="55">
        <v>45</v>
      </c>
      <c r="EM15" s="55">
        <v>740</v>
      </c>
      <c r="EN15" s="62">
        <f>ROUND(((EM15/EK15-1)*100),1)</f>
        <v>-88.9</v>
      </c>
      <c r="EO15" s="55">
        <v>0</v>
      </c>
      <c r="EP15" s="62">
        <f>ROUND(((EO15/EL15-1)*100),1)</f>
        <v>-100</v>
      </c>
    </row>
    <row r="16" spans="1:146" s="8" customFormat="1" ht="16.5" customHeight="1">
      <c r="A16" s="42" t="s">
        <v>7</v>
      </c>
      <c r="B16" s="46" t="s">
        <v>251</v>
      </c>
      <c r="C16" s="16"/>
      <c r="D16" s="16"/>
      <c r="E16" s="16"/>
      <c r="F16" s="16"/>
      <c r="G16" s="16"/>
      <c r="H16" s="16"/>
      <c r="I16" s="14"/>
      <c r="J16" s="14"/>
      <c r="K16" s="14"/>
      <c r="L16" s="14"/>
      <c r="M16" s="53"/>
      <c r="N16" s="53"/>
      <c r="O16" s="14"/>
      <c r="P16" s="14"/>
      <c r="Q16" s="55">
        <v>0</v>
      </c>
      <c r="R16" s="55">
        <v>0</v>
      </c>
      <c r="S16" s="55">
        <v>714</v>
      </c>
      <c r="T16" s="55">
        <v>3</v>
      </c>
      <c r="U16" s="16">
        <v>0</v>
      </c>
      <c r="V16" s="16">
        <v>0</v>
      </c>
      <c r="W16" s="16">
        <v>0</v>
      </c>
      <c r="X16" s="17">
        <v>0</v>
      </c>
      <c r="Y16" s="16">
        <v>0</v>
      </c>
      <c r="Z16" s="17">
        <v>0</v>
      </c>
      <c r="AA16" s="16">
        <f t="shared" si="108"/>
        <v>0</v>
      </c>
      <c r="AB16" s="16">
        <f t="shared" si="108"/>
        <v>0</v>
      </c>
      <c r="AC16" s="16">
        <f t="shared" si="108"/>
        <v>0</v>
      </c>
      <c r="AD16" s="72">
        <v>0</v>
      </c>
      <c r="AE16" s="16">
        <f>AK16-Y16</f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f t="shared" si="72"/>
        <v>0</v>
      </c>
      <c r="AN16" s="55">
        <f t="shared" si="73"/>
        <v>0</v>
      </c>
      <c r="AO16" s="55">
        <f t="shared" si="74"/>
        <v>0</v>
      </c>
      <c r="AP16" s="72">
        <v>0</v>
      </c>
      <c r="AQ16" s="55">
        <f>AW16-AK16</f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5">
        <f t="shared" si="76"/>
        <v>0</v>
      </c>
      <c r="AZ16" s="55">
        <f t="shared" si="77"/>
        <v>0</v>
      </c>
      <c r="BA16" s="55">
        <f t="shared" si="78"/>
        <v>0</v>
      </c>
      <c r="BB16" s="72">
        <v>0</v>
      </c>
      <c r="BC16" s="55">
        <f>BI16-AW16</f>
        <v>0</v>
      </c>
      <c r="BD16" s="55">
        <v>0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5">
        <v>0</v>
      </c>
      <c r="BK16" s="55">
        <f t="shared" si="80"/>
        <v>0</v>
      </c>
      <c r="BL16" s="55">
        <f t="shared" si="81"/>
        <v>0</v>
      </c>
      <c r="BM16" s="55">
        <f t="shared" si="82"/>
        <v>0</v>
      </c>
      <c r="BN16" s="56">
        <v>0</v>
      </c>
      <c r="BO16" s="55">
        <f>BU16-BI16</f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f t="shared" si="84"/>
        <v>0</v>
      </c>
      <c r="BX16" s="55">
        <f t="shared" si="85"/>
        <v>0</v>
      </c>
      <c r="BY16" s="55">
        <f t="shared" si="86"/>
        <v>0</v>
      </c>
      <c r="BZ16" s="56">
        <v>0</v>
      </c>
      <c r="CA16" s="55">
        <f>CG16-BU16</f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f t="shared" si="88"/>
        <v>714</v>
      </c>
      <c r="CJ16" s="55">
        <f t="shared" si="89"/>
        <v>3</v>
      </c>
      <c r="CK16" s="55">
        <f t="shared" si="90"/>
        <v>0</v>
      </c>
      <c r="CL16" s="62">
        <f t="shared" ref="CL16" si="109">ROUND(((CK16/CI16-1)*100),1)</f>
        <v>-100</v>
      </c>
      <c r="CM16" s="55">
        <f>CS16-CG16</f>
        <v>0</v>
      </c>
      <c r="CN16" s="62">
        <f t="shared" ref="CN16" si="110">ROUND(((CM16/CJ16-1)*100),1)</f>
        <v>-100</v>
      </c>
      <c r="CO16" s="55">
        <v>714</v>
      </c>
      <c r="CP16" s="55">
        <v>3</v>
      </c>
      <c r="CQ16" s="55">
        <v>0</v>
      </c>
      <c r="CR16" s="62">
        <f>ROUND(((CQ16/CO16-1)*100),1)</f>
        <v>-100</v>
      </c>
      <c r="CS16" s="55">
        <v>0</v>
      </c>
      <c r="CT16" s="62">
        <f>ROUND(((CS16/CP16-1)*100),1)</f>
        <v>-100</v>
      </c>
      <c r="CU16" s="55">
        <f t="shared" si="92"/>
        <v>0</v>
      </c>
      <c r="CV16" s="55">
        <f t="shared" si="93"/>
        <v>0</v>
      </c>
      <c r="CW16" s="55">
        <f t="shared" si="94"/>
        <v>0</v>
      </c>
      <c r="CX16" s="56">
        <v>0</v>
      </c>
      <c r="CY16" s="55">
        <f>DE16-CS16</f>
        <v>0</v>
      </c>
      <c r="CZ16" s="56">
        <v>0</v>
      </c>
      <c r="DA16" s="55">
        <v>714</v>
      </c>
      <c r="DB16" s="55">
        <v>3</v>
      </c>
      <c r="DC16" s="55">
        <v>0</v>
      </c>
      <c r="DD16" s="62">
        <f>ROUND(((DC16/DA16-1)*100),1)</f>
        <v>-100</v>
      </c>
      <c r="DE16" s="55">
        <v>0</v>
      </c>
      <c r="DF16" s="62">
        <f>ROUND(((DE16/DB16-1)*100),1)</f>
        <v>-100</v>
      </c>
      <c r="DG16" s="55">
        <f t="shared" si="96"/>
        <v>0</v>
      </c>
      <c r="DH16" s="55">
        <f t="shared" si="97"/>
        <v>0</v>
      </c>
      <c r="DI16" s="55">
        <f t="shared" si="98"/>
        <v>0</v>
      </c>
      <c r="DJ16" s="56">
        <v>0</v>
      </c>
      <c r="DK16" s="55">
        <f>DQ16-DE16</f>
        <v>0</v>
      </c>
      <c r="DL16" s="56">
        <v>0</v>
      </c>
      <c r="DM16" s="55">
        <v>714</v>
      </c>
      <c r="DN16" s="55">
        <v>3</v>
      </c>
      <c r="DO16" s="55">
        <v>0</v>
      </c>
      <c r="DP16" s="62">
        <f>ROUND(((DO16/DM16-1)*100),1)</f>
        <v>-100</v>
      </c>
      <c r="DQ16" s="55">
        <v>0</v>
      </c>
      <c r="DR16" s="62">
        <f>ROUND(((DQ16/DN16-1)*100),1)</f>
        <v>-100</v>
      </c>
      <c r="DS16" s="55">
        <f t="shared" si="100"/>
        <v>0</v>
      </c>
      <c r="DT16" s="55">
        <f t="shared" si="101"/>
        <v>0</v>
      </c>
      <c r="DU16" s="55">
        <f t="shared" si="102"/>
        <v>0</v>
      </c>
      <c r="DV16" s="56">
        <v>0</v>
      </c>
      <c r="DW16" s="55">
        <f>EC16-DQ16</f>
        <v>0</v>
      </c>
      <c r="DX16" s="56">
        <v>0</v>
      </c>
      <c r="DY16" s="55">
        <v>714</v>
      </c>
      <c r="DZ16" s="55">
        <v>3</v>
      </c>
      <c r="EA16" s="55">
        <v>0</v>
      </c>
      <c r="EB16" s="62">
        <f>ROUND(((EA16/DY16-1)*100),1)</f>
        <v>-100</v>
      </c>
      <c r="EC16" s="55">
        <v>0</v>
      </c>
      <c r="ED16" s="62">
        <f>ROUND(((EC16/DZ16-1)*100),1)</f>
        <v>-100</v>
      </c>
      <c r="EE16" s="55">
        <f t="shared" si="104"/>
        <v>0</v>
      </c>
      <c r="EF16" s="55">
        <f t="shared" si="105"/>
        <v>0</v>
      </c>
      <c r="EG16" s="55">
        <f t="shared" si="106"/>
        <v>0</v>
      </c>
      <c r="EH16" s="56">
        <v>0</v>
      </c>
      <c r="EI16" s="55">
        <f>EO16-EC16</f>
        <v>0</v>
      </c>
      <c r="EJ16" s="56">
        <v>0</v>
      </c>
      <c r="EK16" s="55">
        <v>714</v>
      </c>
      <c r="EL16" s="55">
        <v>3</v>
      </c>
      <c r="EM16" s="55">
        <v>0</v>
      </c>
      <c r="EN16" s="62">
        <f>ROUND(((EM16/EK16-1)*100),1)</f>
        <v>-100</v>
      </c>
      <c r="EO16" s="55">
        <v>0</v>
      </c>
      <c r="EP16" s="62">
        <f>ROUND(((EO16/EL16-1)*100),1)</f>
        <v>-100</v>
      </c>
    </row>
    <row r="17" spans="1:146" s="43" customFormat="1" ht="16.5" customHeight="1">
      <c r="A17" s="70"/>
      <c r="B17" s="46" t="s">
        <v>37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3</v>
      </c>
      <c r="P17" s="53">
        <v>0</v>
      </c>
      <c r="Q17" s="55">
        <v>60</v>
      </c>
      <c r="R17" s="55">
        <v>2</v>
      </c>
      <c r="S17" s="55">
        <v>60</v>
      </c>
      <c r="T17" s="55">
        <v>2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f t="shared" si="108"/>
        <v>0</v>
      </c>
      <c r="AB17" s="55">
        <f t="shared" si="108"/>
        <v>0</v>
      </c>
      <c r="AC17" s="55">
        <f t="shared" si="108"/>
        <v>0</v>
      </c>
      <c r="AD17" s="72">
        <v>0</v>
      </c>
      <c r="AE17" s="55">
        <f>AK17-Y17</f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f t="shared" si="72"/>
        <v>20</v>
      </c>
      <c r="AN17" s="55">
        <f t="shared" si="73"/>
        <v>1</v>
      </c>
      <c r="AO17" s="55">
        <f t="shared" si="74"/>
        <v>80</v>
      </c>
      <c r="AP17" s="62">
        <f>ROUND(((AO17/AM17-1)*100),1)</f>
        <v>300</v>
      </c>
      <c r="AQ17" s="55">
        <f>AW17-AK17</f>
        <v>7</v>
      </c>
      <c r="AR17" s="62">
        <f>ROUND(((AQ17/AN17-1)*100),1)</f>
        <v>600</v>
      </c>
      <c r="AS17" s="55">
        <v>20</v>
      </c>
      <c r="AT17" s="55">
        <v>1</v>
      </c>
      <c r="AU17" s="55">
        <v>80</v>
      </c>
      <c r="AV17" s="62">
        <f>ROUND(((AU17/AS17-1)*100),1)</f>
        <v>300</v>
      </c>
      <c r="AW17" s="55">
        <v>7</v>
      </c>
      <c r="AX17" s="62">
        <f>ROUND(((AW17/AT17-1)*100),1)</f>
        <v>600</v>
      </c>
      <c r="AY17" s="55">
        <f t="shared" si="76"/>
        <v>20</v>
      </c>
      <c r="AZ17" s="55">
        <f t="shared" si="77"/>
        <v>0</v>
      </c>
      <c r="BA17" s="55">
        <f t="shared" si="78"/>
        <v>0</v>
      </c>
      <c r="BB17" s="62">
        <f>ROUND(((BA17/AY17-1)*100),1)</f>
        <v>-100</v>
      </c>
      <c r="BC17" s="55">
        <f>BI17-AW17</f>
        <v>0</v>
      </c>
      <c r="BD17" s="56">
        <v>0</v>
      </c>
      <c r="BE17" s="55">
        <v>40</v>
      </c>
      <c r="BF17" s="55">
        <v>1</v>
      </c>
      <c r="BG17" s="55">
        <v>80</v>
      </c>
      <c r="BH17" s="62">
        <f>ROUND(((BG17/BE17-1)*100),1)</f>
        <v>100</v>
      </c>
      <c r="BI17" s="55">
        <v>7</v>
      </c>
      <c r="BJ17" s="62">
        <f>ROUND(((BI17/BF17-1)*100),1)</f>
        <v>600</v>
      </c>
      <c r="BK17" s="55">
        <f t="shared" si="80"/>
        <v>0</v>
      </c>
      <c r="BL17" s="55">
        <f t="shared" si="81"/>
        <v>0</v>
      </c>
      <c r="BM17" s="55">
        <f t="shared" si="82"/>
        <v>0</v>
      </c>
      <c r="BN17" s="56">
        <v>0</v>
      </c>
      <c r="BO17" s="55">
        <f>BU17-BI17</f>
        <v>0</v>
      </c>
      <c r="BP17" s="56">
        <v>0</v>
      </c>
      <c r="BQ17" s="55">
        <v>40</v>
      </c>
      <c r="BR17" s="55">
        <v>1</v>
      </c>
      <c r="BS17" s="55">
        <v>80</v>
      </c>
      <c r="BT17" s="62">
        <f>ROUND(((BS17/BQ17-1)*100),1)</f>
        <v>100</v>
      </c>
      <c r="BU17" s="55">
        <v>7</v>
      </c>
      <c r="BV17" s="62">
        <f>ROUND(((BU17/BR17-1)*100),1)</f>
        <v>600</v>
      </c>
      <c r="BW17" s="55">
        <f t="shared" si="84"/>
        <v>0</v>
      </c>
      <c r="BX17" s="55">
        <f t="shared" si="85"/>
        <v>0</v>
      </c>
      <c r="BY17" s="55">
        <f t="shared" si="86"/>
        <v>0</v>
      </c>
      <c r="BZ17" s="56">
        <v>0</v>
      </c>
      <c r="CA17" s="55">
        <f>CG17-BU17</f>
        <v>0</v>
      </c>
      <c r="CB17" s="56">
        <v>0</v>
      </c>
      <c r="CC17" s="55">
        <v>40</v>
      </c>
      <c r="CD17" s="55">
        <v>1</v>
      </c>
      <c r="CE17" s="55">
        <v>80</v>
      </c>
      <c r="CF17" s="62">
        <f>ROUND(((CE17/CC17-1)*100),1)</f>
        <v>100</v>
      </c>
      <c r="CG17" s="55">
        <v>7</v>
      </c>
      <c r="CH17" s="62">
        <f>ROUND(((CG17/CD17-1)*100),1)</f>
        <v>600</v>
      </c>
      <c r="CI17" s="55">
        <f t="shared" si="88"/>
        <v>0</v>
      </c>
      <c r="CJ17" s="55">
        <f t="shared" si="89"/>
        <v>0</v>
      </c>
      <c r="CK17" s="55">
        <f t="shared" si="90"/>
        <v>0</v>
      </c>
      <c r="CL17" s="56">
        <v>0</v>
      </c>
      <c r="CM17" s="55">
        <f>CS17-CG17</f>
        <v>0</v>
      </c>
      <c r="CN17" s="56">
        <v>0</v>
      </c>
      <c r="CO17" s="55">
        <v>40</v>
      </c>
      <c r="CP17" s="55">
        <v>1</v>
      </c>
      <c r="CQ17" s="55">
        <v>80</v>
      </c>
      <c r="CR17" s="62">
        <f>ROUND(((CQ17/CO17-1)*100),1)</f>
        <v>100</v>
      </c>
      <c r="CS17" s="55">
        <v>7</v>
      </c>
      <c r="CT17" s="62">
        <f>ROUND(((CS17/CP17-1)*100),1)</f>
        <v>600</v>
      </c>
      <c r="CU17" s="55">
        <f t="shared" si="92"/>
        <v>0</v>
      </c>
      <c r="CV17" s="55">
        <f t="shared" si="93"/>
        <v>0</v>
      </c>
      <c r="CW17" s="55">
        <f t="shared" si="94"/>
        <v>26</v>
      </c>
      <c r="CX17" s="56">
        <v>0</v>
      </c>
      <c r="CY17" s="55">
        <f>DE17-CS17</f>
        <v>1</v>
      </c>
      <c r="CZ17" s="56">
        <v>0</v>
      </c>
      <c r="DA17" s="55">
        <v>40</v>
      </c>
      <c r="DB17" s="55">
        <v>1</v>
      </c>
      <c r="DC17" s="55">
        <v>106</v>
      </c>
      <c r="DD17" s="62">
        <f>ROUND(((DC17/DA17-1)*100),1)</f>
        <v>165</v>
      </c>
      <c r="DE17" s="55">
        <v>8</v>
      </c>
      <c r="DF17" s="62">
        <f>ROUND(((DE17/DB17-1)*100),1)</f>
        <v>700</v>
      </c>
      <c r="DG17" s="55">
        <f t="shared" si="96"/>
        <v>20</v>
      </c>
      <c r="DH17" s="55">
        <f t="shared" si="97"/>
        <v>1</v>
      </c>
      <c r="DI17" s="55">
        <f t="shared" si="98"/>
        <v>0</v>
      </c>
      <c r="DJ17" s="62">
        <f>ROUND(((DI17/DG17-1)*100),1)</f>
        <v>-100</v>
      </c>
      <c r="DK17" s="55">
        <f>DQ17-DE17</f>
        <v>0</v>
      </c>
      <c r="DL17" s="62">
        <f>ROUND(((DK17/DH17-1)*100),1)</f>
        <v>-100</v>
      </c>
      <c r="DM17" s="55">
        <v>60</v>
      </c>
      <c r="DN17" s="55">
        <v>2</v>
      </c>
      <c r="DO17" s="55">
        <v>106</v>
      </c>
      <c r="DP17" s="62">
        <f>ROUND(((DO17/DM17-1)*100),1)</f>
        <v>76.7</v>
      </c>
      <c r="DQ17" s="55">
        <v>8</v>
      </c>
      <c r="DR17" s="62">
        <f>ROUND(((DQ17/DN17-1)*100),1)</f>
        <v>300</v>
      </c>
      <c r="DS17" s="55">
        <f t="shared" si="100"/>
        <v>0</v>
      </c>
      <c r="DT17" s="55">
        <f t="shared" si="101"/>
        <v>0</v>
      </c>
      <c r="DU17" s="55">
        <f t="shared" si="102"/>
        <v>0</v>
      </c>
      <c r="DV17" s="56">
        <v>0</v>
      </c>
      <c r="DW17" s="55">
        <f>EC17-DQ17</f>
        <v>0</v>
      </c>
      <c r="DX17" s="56">
        <v>0</v>
      </c>
      <c r="DY17" s="55">
        <v>60</v>
      </c>
      <c r="DZ17" s="55">
        <v>2</v>
      </c>
      <c r="EA17" s="55">
        <v>106</v>
      </c>
      <c r="EB17" s="62">
        <f>ROUND(((EA17/DY17-1)*100),1)</f>
        <v>76.7</v>
      </c>
      <c r="EC17" s="55">
        <v>8</v>
      </c>
      <c r="ED17" s="62">
        <f>ROUND(((EC17/DZ17-1)*100),1)</f>
        <v>300</v>
      </c>
      <c r="EE17" s="55">
        <f t="shared" si="104"/>
        <v>0</v>
      </c>
      <c r="EF17" s="55">
        <f t="shared" si="105"/>
        <v>0</v>
      </c>
      <c r="EG17" s="55">
        <f t="shared" si="106"/>
        <v>0</v>
      </c>
      <c r="EH17" s="56">
        <v>0</v>
      </c>
      <c r="EI17" s="55">
        <f>EO17-EC17</f>
        <v>0</v>
      </c>
      <c r="EJ17" s="56">
        <v>0</v>
      </c>
      <c r="EK17" s="55">
        <v>60</v>
      </c>
      <c r="EL17" s="55">
        <v>2</v>
      </c>
      <c r="EM17" s="55">
        <v>106</v>
      </c>
      <c r="EN17" s="62">
        <f>ROUND(((EM17/EK17-1)*100),1)</f>
        <v>76.7</v>
      </c>
      <c r="EO17" s="55">
        <v>8</v>
      </c>
      <c r="EP17" s="62">
        <f>ROUND(((EO17/EL17-1)*100),1)</f>
        <v>300</v>
      </c>
    </row>
    <row r="18" spans="1:146" s="43" customFormat="1" ht="16.5" customHeight="1">
      <c r="A18" s="70"/>
      <c r="B18" s="46" t="s">
        <v>46</v>
      </c>
      <c r="C18" s="55">
        <v>0</v>
      </c>
      <c r="D18" s="55">
        <v>0</v>
      </c>
      <c r="E18" s="55">
        <v>8</v>
      </c>
      <c r="F18" s="55">
        <v>4</v>
      </c>
      <c r="G18" s="55">
        <v>2</v>
      </c>
      <c r="H18" s="55">
        <v>1</v>
      </c>
      <c r="I18" s="53">
        <v>50</v>
      </c>
      <c r="J18" s="53">
        <v>3</v>
      </c>
      <c r="K18" s="53">
        <v>0</v>
      </c>
      <c r="L18" s="53">
        <v>0</v>
      </c>
      <c r="M18" s="53">
        <v>0</v>
      </c>
      <c r="N18" s="53">
        <v>0</v>
      </c>
      <c r="O18" s="53">
        <v>1</v>
      </c>
      <c r="P18" s="53">
        <v>0</v>
      </c>
      <c r="Q18" s="55">
        <v>0</v>
      </c>
      <c r="R18" s="55">
        <v>0</v>
      </c>
      <c r="S18" s="55">
        <v>12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f t="shared" si="108"/>
        <v>0</v>
      </c>
      <c r="AB18" s="55">
        <f t="shared" si="108"/>
        <v>0</v>
      </c>
      <c r="AC18" s="55">
        <f t="shared" si="108"/>
        <v>0</v>
      </c>
      <c r="AD18" s="55">
        <v>0</v>
      </c>
      <c r="AE18" s="55">
        <f>AK18-Y18</f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f t="shared" si="72"/>
        <v>12</v>
      </c>
      <c r="AN18" s="55">
        <f t="shared" si="73"/>
        <v>0</v>
      </c>
      <c r="AO18" s="55">
        <f t="shared" si="74"/>
        <v>0</v>
      </c>
      <c r="AP18" s="62">
        <f>ROUND(((AO18/AM18-1)*100),1)</f>
        <v>-100</v>
      </c>
      <c r="AQ18" s="55">
        <f>AW18-AK18</f>
        <v>0</v>
      </c>
      <c r="AR18" s="56">
        <v>0</v>
      </c>
      <c r="AS18" s="55">
        <v>12</v>
      </c>
      <c r="AT18" s="55">
        <v>0</v>
      </c>
      <c r="AU18" s="55">
        <v>0</v>
      </c>
      <c r="AV18" s="62">
        <f>ROUND(((AU18/AS18-1)*100),1)</f>
        <v>-100</v>
      </c>
      <c r="AW18" s="55">
        <v>0</v>
      </c>
      <c r="AX18" s="56">
        <v>0</v>
      </c>
      <c r="AY18" s="55">
        <f t="shared" si="76"/>
        <v>0</v>
      </c>
      <c r="AZ18" s="55">
        <f t="shared" si="77"/>
        <v>0</v>
      </c>
      <c r="BA18" s="55">
        <f t="shared" si="78"/>
        <v>0</v>
      </c>
      <c r="BB18" s="56">
        <v>0</v>
      </c>
      <c r="BC18" s="55">
        <f>BI18-AW18</f>
        <v>0</v>
      </c>
      <c r="BD18" s="56">
        <v>0</v>
      </c>
      <c r="BE18" s="55">
        <v>12</v>
      </c>
      <c r="BF18" s="55">
        <v>0</v>
      </c>
      <c r="BG18" s="55">
        <v>0</v>
      </c>
      <c r="BH18" s="62">
        <f>ROUND(((BG18/BE18-1)*100),1)</f>
        <v>-100</v>
      </c>
      <c r="BI18" s="55">
        <v>0</v>
      </c>
      <c r="BJ18" s="56">
        <v>0</v>
      </c>
      <c r="BK18" s="55">
        <f t="shared" si="80"/>
        <v>0</v>
      </c>
      <c r="BL18" s="55">
        <f t="shared" si="81"/>
        <v>0</v>
      </c>
      <c r="BM18" s="55">
        <f t="shared" si="82"/>
        <v>0</v>
      </c>
      <c r="BN18" s="56">
        <v>0</v>
      </c>
      <c r="BO18" s="55">
        <f>BU18-BI18</f>
        <v>0</v>
      </c>
      <c r="BP18" s="56">
        <v>0</v>
      </c>
      <c r="BQ18" s="55">
        <v>12</v>
      </c>
      <c r="BR18" s="55">
        <v>0</v>
      </c>
      <c r="BS18" s="55">
        <v>0</v>
      </c>
      <c r="BT18" s="62">
        <f>ROUND(((BS18/BQ18-1)*100),1)</f>
        <v>-100</v>
      </c>
      <c r="BU18" s="55">
        <v>0</v>
      </c>
      <c r="BV18" s="56">
        <v>0</v>
      </c>
      <c r="BW18" s="55">
        <f t="shared" si="84"/>
        <v>0</v>
      </c>
      <c r="BX18" s="55">
        <f t="shared" si="85"/>
        <v>0</v>
      </c>
      <c r="BY18" s="55">
        <f t="shared" si="86"/>
        <v>0</v>
      </c>
      <c r="BZ18" s="56">
        <v>0</v>
      </c>
      <c r="CA18" s="55">
        <f>CG18-BU18</f>
        <v>0</v>
      </c>
      <c r="CB18" s="56">
        <v>0</v>
      </c>
      <c r="CC18" s="55">
        <v>12</v>
      </c>
      <c r="CD18" s="55">
        <v>0</v>
      </c>
      <c r="CE18" s="55">
        <v>0</v>
      </c>
      <c r="CF18" s="62">
        <f>ROUND(((CE18/CC18-1)*100),1)</f>
        <v>-100</v>
      </c>
      <c r="CG18" s="55">
        <v>0</v>
      </c>
      <c r="CH18" s="56">
        <v>0</v>
      </c>
      <c r="CI18" s="55">
        <f t="shared" si="88"/>
        <v>0</v>
      </c>
      <c r="CJ18" s="55">
        <f t="shared" si="89"/>
        <v>0</v>
      </c>
      <c r="CK18" s="55">
        <f t="shared" si="90"/>
        <v>0</v>
      </c>
      <c r="CL18" s="56">
        <v>0</v>
      </c>
      <c r="CM18" s="55">
        <f>CS18-CG18</f>
        <v>0</v>
      </c>
      <c r="CN18" s="56">
        <v>0</v>
      </c>
      <c r="CO18" s="55">
        <v>12</v>
      </c>
      <c r="CP18" s="55">
        <v>0</v>
      </c>
      <c r="CQ18" s="55">
        <v>0</v>
      </c>
      <c r="CR18" s="62">
        <f>ROUND(((CQ18/CO18-1)*100),1)</f>
        <v>-100</v>
      </c>
      <c r="CS18" s="55">
        <v>0</v>
      </c>
      <c r="CT18" s="56">
        <v>0</v>
      </c>
      <c r="CU18" s="55">
        <f t="shared" si="92"/>
        <v>0</v>
      </c>
      <c r="CV18" s="55">
        <f t="shared" si="93"/>
        <v>0</v>
      </c>
      <c r="CW18" s="55">
        <f t="shared" si="94"/>
        <v>0</v>
      </c>
      <c r="CX18" s="56">
        <v>0</v>
      </c>
      <c r="CY18" s="55">
        <f>DE18-CS18</f>
        <v>0</v>
      </c>
      <c r="CZ18" s="56">
        <v>0</v>
      </c>
      <c r="DA18" s="55">
        <v>12</v>
      </c>
      <c r="DB18" s="55">
        <v>0</v>
      </c>
      <c r="DC18" s="55">
        <v>0</v>
      </c>
      <c r="DD18" s="62">
        <f>ROUND(((DC18/DA18-1)*100),1)</f>
        <v>-100</v>
      </c>
      <c r="DE18" s="55">
        <v>0</v>
      </c>
      <c r="DF18" s="56">
        <v>0</v>
      </c>
      <c r="DG18" s="55">
        <f t="shared" si="96"/>
        <v>0</v>
      </c>
      <c r="DH18" s="55">
        <f t="shared" si="97"/>
        <v>0</v>
      </c>
      <c r="DI18" s="55">
        <f t="shared" si="98"/>
        <v>0</v>
      </c>
      <c r="DJ18" s="56">
        <v>0</v>
      </c>
      <c r="DK18" s="55">
        <f>DQ18-DE18</f>
        <v>0</v>
      </c>
      <c r="DL18" s="56">
        <v>0</v>
      </c>
      <c r="DM18" s="55">
        <v>12</v>
      </c>
      <c r="DN18" s="55">
        <v>0</v>
      </c>
      <c r="DO18" s="55">
        <v>0</v>
      </c>
      <c r="DP18" s="62">
        <f>ROUND(((DO18/DM18-1)*100),1)</f>
        <v>-100</v>
      </c>
      <c r="DQ18" s="55">
        <v>0</v>
      </c>
      <c r="DR18" s="56">
        <v>0</v>
      </c>
      <c r="DS18" s="55">
        <f t="shared" si="100"/>
        <v>0</v>
      </c>
      <c r="DT18" s="55">
        <f t="shared" si="101"/>
        <v>0</v>
      </c>
      <c r="DU18" s="55">
        <f t="shared" si="102"/>
        <v>0</v>
      </c>
      <c r="DV18" s="56">
        <v>0</v>
      </c>
      <c r="DW18" s="55">
        <f>EC18-DQ18</f>
        <v>0</v>
      </c>
      <c r="DX18" s="56">
        <v>0</v>
      </c>
      <c r="DY18" s="55">
        <v>12</v>
      </c>
      <c r="DZ18" s="55">
        <v>0</v>
      </c>
      <c r="EA18" s="55">
        <v>0</v>
      </c>
      <c r="EB18" s="62">
        <f>ROUND(((EA18/DY18-1)*100),1)</f>
        <v>-100</v>
      </c>
      <c r="EC18" s="55">
        <v>0</v>
      </c>
      <c r="ED18" s="56">
        <v>0</v>
      </c>
      <c r="EE18" s="55">
        <f t="shared" si="104"/>
        <v>0</v>
      </c>
      <c r="EF18" s="55">
        <f t="shared" si="105"/>
        <v>0</v>
      </c>
      <c r="EG18" s="55">
        <f t="shared" si="106"/>
        <v>0</v>
      </c>
      <c r="EH18" s="56">
        <v>0</v>
      </c>
      <c r="EI18" s="55">
        <f>EO18-EC18</f>
        <v>0</v>
      </c>
      <c r="EJ18" s="56">
        <v>0</v>
      </c>
      <c r="EK18" s="55">
        <v>12</v>
      </c>
      <c r="EL18" s="55">
        <v>0</v>
      </c>
      <c r="EM18" s="55">
        <v>0</v>
      </c>
      <c r="EN18" s="62">
        <f>ROUND(((EM18/EK18-1)*100),1)</f>
        <v>-100</v>
      </c>
      <c r="EO18" s="55">
        <v>0</v>
      </c>
      <c r="EP18" s="56">
        <v>0</v>
      </c>
    </row>
    <row r="19" spans="1:146" s="8" customFormat="1" ht="16.5" customHeight="1">
      <c r="A19" s="69"/>
      <c r="B19" s="46" t="s">
        <v>168</v>
      </c>
      <c r="C19" s="16"/>
      <c r="D19" s="16"/>
      <c r="E19" s="16"/>
      <c r="F19" s="16"/>
      <c r="G19" s="16"/>
      <c r="H19" s="16"/>
      <c r="I19" s="53"/>
      <c r="J19" s="53"/>
      <c r="K19" s="53">
        <v>0</v>
      </c>
      <c r="L19" s="53">
        <v>0</v>
      </c>
      <c r="M19" s="53">
        <v>10000</v>
      </c>
      <c r="N19" s="53">
        <v>72</v>
      </c>
      <c r="O19" s="53">
        <v>0</v>
      </c>
      <c r="P19" s="53">
        <v>0</v>
      </c>
      <c r="Q19" s="55">
        <v>0</v>
      </c>
      <c r="R19" s="55">
        <v>0</v>
      </c>
      <c r="S19" s="55">
        <v>0</v>
      </c>
      <c r="T19" s="55">
        <v>0</v>
      </c>
      <c r="U19" s="16">
        <v>0</v>
      </c>
      <c r="V19" s="16">
        <v>0</v>
      </c>
      <c r="W19" s="16">
        <v>0</v>
      </c>
      <c r="X19" s="56">
        <v>0</v>
      </c>
      <c r="Y19" s="16">
        <v>0</v>
      </c>
      <c r="Z19" s="56">
        <v>0</v>
      </c>
      <c r="AA19" s="16">
        <f t="shared" si="108"/>
        <v>0</v>
      </c>
      <c r="AB19" s="16">
        <f t="shared" si="108"/>
        <v>0</v>
      </c>
      <c r="AC19" s="16">
        <f t="shared" si="108"/>
        <v>0</v>
      </c>
      <c r="AD19" s="56">
        <v>0</v>
      </c>
      <c r="AE19" s="16">
        <f>AK19-Y19</f>
        <v>0</v>
      </c>
      <c r="AF19" s="56">
        <v>0</v>
      </c>
      <c r="AG19" s="55">
        <v>0</v>
      </c>
      <c r="AH19" s="55">
        <v>0</v>
      </c>
      <c r="AI19" s="55">
        <v>0</v>
      </c>
      <c r="AJ19" s="56">
        <v>0</v>
      </c>
      <c r="AK19" s="55">
        <v>0</v>
      </c>
      <c r="AL19" s="56">
        <v>0</v>
      </c>
      <c r="AM19" s="55">
        <f t="shared" si="72"/>
        <v>0</v>
      </c>
      <c r="AN19" s="55">
        <f t="shared" si="73"/>
        <v>0</v>
      </c>
      <c r="AO19" s="55">
        <f t="shared" si="74"/>
        <v>0</v>
      </c>
      <c r="AP19" s="56">
        <v>0</v>
      </c>
      <c r="AQ19" s="55">
        <f>AW19-AK19</f>
        <v>0</v>
      </c>
      <c r="AR19" s="56">
        <v>0</v>
      </c>
      <c r="AS19" s="55">
        <v>0</v>
      </c>
      <c r="AT19" s="55">
        <v>0</v>
      </c>
      <c r="AU19" s="55">
        <v>0</v>
      </c>
      <c r="AV19" s="56">
        <v>0</v>
      </c>
      <c r="AW19" s="55">
        <v>0</v>
      </c>
      <c r="AX19" s="56">
        <v>0</v>
      </c>
      <c r="AY19" s="55">
        <f t="shared" si="76"/>
        <v>0</v>
      </c>
      <c r="AZ19" s="55">
        <f t="shared" si="77"/>
        <v>0</v>
      </c>
      <c r="BA19" s="55">
        <f t="shared" si="78"/>
        <v>0</v>
      </c>
      <c r="BB19" s="56">
        <v>0</v>
      </c>
      <c r="BC19" s="55">
        <f>BI19-AW19</f>
        <v>0</v>
      </c>
      <c r="BD19" s="56">
        <v>0</v>
      </c>
      <c r="BE19" s="55">
        <v>0</v>
      </c>
      <c r="BF19" s="55">
        <v>0</v>
      </c>
      <c r="BG19" s="55">
        <v>0</v>
      </c>
      <c r="BH19" s="56">
        <v>0</v>
      </c>
      <c r="BI19" s="55">
        <v>0</v>
      </c>
      <c r="BJ19" s="56">
        <v>0</v>
      </c>
      <c r="BK19" s="55">
        <f t="shared" si="80"/>
        <v>0</v>
      </c>
      <c r="BL19" s="55">
        <f t="shared" si="81"/>
        <v>0</v>
      </c>
      <c r="BM19" s="55">
        <f t="shared" si="82"/>
        <v>0</v>
      </c>
      <c r="BN19" s="56">
        <v>0</v>
      </c>
      <c r="BO19" s="55">
        <f>BU19-BI19</f>
        <v>0</v>
      </c>
      <c r="BP19" s="56">
        <v>0</v>
      </c>
      <c r="BQ19" s="55">
        <v>0</v>
      </c>
      <c r="BR19" s="55">
        <v>0</v>
      </c>
      <c r="BS19" s="55">
        <v>0</v>
      </c>
      <c r="BT19" s="56">
        <v>0</v>
      </c>
      <c r="BU19" s="55">
        <v>0</v>
      </c>
      <c r="BV19" s="56">
        <v>0</v>
      </c>
      <c r="BW19" s="55">
        <f t="shared" si="84"/>
        <v>0</v>
      </c>
      <c r="BX19" s="55">
        <f t="shared" si="85"/>
        <v>0</v>
      </c>
      <c r="BY19" s="55">
        <f t="shared" si="86"/>
        <v>0</v>
      </c>
      <c r="BZ19" s="56">
        <v>0</v>
      </c>
      <c r="CA19" s="55">
        <f>CG19-BU19</f>
        <v>0</v>
      </c>
      <c r="CB19" s="56">
        <v>0</v>
      </c>
      <c r="CC19" s="55">
        <v>0</v>
      </c>
      <c r="CD19" s="55">
        <v>0</v>
      </c>
      <c r="CE19" s="55">
        <v>0</v>
      </c>
      <c r="CF19" s="56">
        <v>0</v>
      </c>
      <c r="CG19" s="55">
        <v>0</v>
      </c>
      <c r="CH19" s="56">
        <v>0</v>
      </c>
      <c r="CI19" s="55">
        <f t="shared" si="88"/>
        <v>0</v>
      </c>
      <c r="CJ19" s="55">
        <f t="shared" si="89"/>
        <v>0</v>
      </c>
      <c r="CK19" s="55">
        <f t="shared" si="90"/>
        <v>0</v>
      </c>
      <c r="CL19" s="56">
        <v>0</v>
      </c>
      <c r="CM19" s="55">
        <f>CS19-CG19</f>
        <v>0</v>
      </c>
      <c r="CN19" s="56">
        <v>0</v>
      </c>
      <c r="CO19" s="55">
        <v>0</v>
      </c>
      <c r="CP19" s="55">
        <v>0</v>
      </c>
      <c r="CQ19" s="55">
        <v>0</v>
      </c>
      <c r="CR19" s="56">
        <v>0</v>
      </c>
      <c r="CS19" s="55">
        <v>0</v>
      </c>
      <c r="CT19" s="56">
        <v>0</v>
      </c>
      <c r="CU19" s="55">
        <f t="shared" si="92"/>
        <v>0</v>
      </c>
      <c r="CV19" s="55">
        <f t="shared" si="93"/>
        <v>0</v>
      </c>
      <c r="CW19" s="55">
        <f t="shared" si="94"/>
        <v>0</v>
      </c>
      <c r="CX19" s="56">
        <v>0</v>
      </c>
      <c r="CY19" s="55">
        <f>DE19-CS19</f>
        <v>0</v>
      </c>
      <c r="CZ19" s="56">
        <v>0</v>
      </c>
      <c r="DA19" s="55">
        <v>0</v>
      </c>
      <c r="DB19" s="55">
        <v>0</v>
      </c>
      <c r="DC19" s="55">
        <v>0</v>
      </c>
      <c r="DD19" s="56">
        <v>0</v>
      </c>
      <c r="DE19" s="55">
        <v>0</v>
      </c>
      <c r="DF19" s="56">
        <v>0</v>
      </c>
      <c r="DG19" s="55">
        <f t="shared" si="96"/>
        <v>0</v>
      </c>
      <c r="DH19" s="55">
        <f t="shared" si="97"/>
        <v>0</v>
      </c>
      <c r="DI19" s="55">
        <f t="shared" si="98"/>
        <v>0</v>
      </c>
      <c r="DJ19" s="56">
        <v>0</v>
      </c>
      <c r="DK19" s="55">
        <f>DQ19-DE19</f>
        <v>0</v>
      </c>
      <c r="DL19" s="56">
        <v>0</v>
      </c>
      <c r="DM19" s="55">
        <v>0</v>
      </c>
      <c r="DN19" s="55">
        <v>0</v>
      </c>
      <c r="DO19" s="55">
        <v>0</v>
      </c>
      <c r="DP19" s="56">
        <v>0</v>
      </c>
      <c r="DQ19" s="55">
        <v>0</v>
      </c>
      <c r="DR19" s="56">
        <v>0</v>
      </c>
      <c r="DS19" s="55">
        <f t="shared" si="100"/>
        <v>0</v>
      </c>
      <c r="DT19" s="55">
        <f t="shared" si="101"/>
        <v>0</v>
      </c>
      <c r="DU19" s="55">
        <f t="shared" si="102"/>
        <v>0</v>
      </c>
      <c r="DV19" s="56">
        <v>0</v>
      </c>
      <c r="DW19" s="55">
        <f>EC19-DQ19</f>
        <v>0</v>
      </c>
      <c r="DX19" s="56">
        <v>0</v>
      </c>
      <c r="DY19" s="55">
        <v>0</v>
      </c>
      <c r="DZ19" s="55">
        <v>0</v>
      </c>
      <c r="EA19" s="55">
        <v>0</v>
      </c>
      <c r="EB19" s="56">
        <v>0</v>
      </c>
      <c r="EC19" s="55">
        <v>0</v>
      </c>
      <c r="ED19" s="56">
        <v>0</v>
      </c>
      <c r="EE19" s="55">
        <f t="shared" si="104"/>
        <v>0</v>
      </c>
      <c r="EF19" s="55">
        <f t="shared" si="105"/>
        <v>0</v>
      </c>
      <c r="EG19" s="55">
        <f t="shared" si="106"/>
        <v>0</v>
      </c>
      <c r="EH19" s="56">
        <v>0</v>
      </c>
      <c r="EI19" s="55">
        <f>EO19-EC19</f>
        <v>0</v>
      </c>
      <c r="EJ19" s="56">
        <v>0</v>
      </c>
      <c r="EK19" s="55">
        <v>0</v>
      </c>
      <c r="EL19" s="55">
        <v>0</v>
      </c>
      <c r="EM19" s="55">
        <v>0</v>
      </c>
      <c r="EN19" s="56">
        <v>0</v>
      </c>
      <c r="EO19" s="55">
        <v>0</v>
      </c>
      <c r="EP19" s="56">
        <v>0</v>
      </c>
    </row>
    <row r="20" spans="1:146" s="8" customFormat="1" ht="16.5" customHeight="1">
      <c r="A20" s="42"/>
      <c r="B20" s="46" t="s">
        <v>221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16">
        <v>0</v>
      </c>
      <c r="V20" s="16">
        <v>0</v>
      </c>
      <c r="W20" s="16">
        <v>0</v>
      </c>
      <c r="X20" s="56">
        <v>0</v>
      </c>
      <c r="Y20" s="16">
        <v>0</v>
      </c>
      <c r="Z20" s="56">
        <v>0</v>
      </c>
      <c r="AA20" s="16">
        <v>0</v>
      </c>
      <c r="AB20" s="16">
        <v>0</v>
      </c>
      <c r="AC20" s="16">
        <v>0</v>
      </c>
      <c r="AD20" s="56">
        <v>0</v>
      </c>
      <c r="AE20" s="16">
        <v>0</v>
      </c>
      <c r="AF20" s="56">
        <v>0</v>
      </c>
      <c r="AG20" s="55">
        <v>0</v>
      </c>
      <c r="AH20" s="55">
        <v>0</v>
      </c>
      <c r="AI20" s="55">
        <v>0</v>
      </c>
      <c r="AJ20" s="56">
        <v>0</v>
      </c>
      <c r="AK20" s="55">
        <v>0</v>
      </c>
      <c r="AL20" s="56">
        <v>0</v>
      </c>
      <c r="AM20" s="55">
        <v>0</v>
      </c>
      <c r="AN20" s="55">
        <v>0</v>
      </c>
      <c r="AO20" s="55">
        <v>0</v>
      </c>
      <c r="AP20" s="56">
        <v>0</v>
      </c>
      <c r="AQ20" s="55">
        <v>0</v>
      </c>
      <c r="AR20" s="56">
        <v>0</v>
      </c>
      <c r="AS20" s="55">
        <v>0</v>
      </c>
      <c r="AT20" s="55">
        <v>0</v>
      </c>
      <c r="AU20" s="55">
        <v>0</v>
      </c>
      <c r="AV20" s="56">
        <v>0</v>
      </c>
      <c r="AW20" s="55">
        <v>0</v>
      </c>
      <c r="AX20" s="56">
        <v>0</v>
      </c>
      <c r="AY20" s="55">
        <v>0</v>
      </c>
      <c r="AZ20" s="55">
        <v>0</v>
      </c>
      <c r="BA20" s="55">
        <v>0</v>
      </c>
      <c r="BB20" s="56">
        <v>0</v>
      </c>
      <c r="BC20" s="55">
        <v>0</v>
      </c>
      <c r="BD20" s="56">
        <v>0</v>
      </c>
      <c r="BE20" s="55">
        <v>0</v>
      </c>
      <c r="BF20" s="55">
        <v>0</v>
      </c>
      <c r="BG20" s="55">
        <v>0</v>
      </c>
      <c r="BH20" s="56">
        <v>0</v>
      </c>
      <c r="BI20" s="55">
        <v>0</v>
      </c>
      <c r="BJ20" s="56">
        <v>0</v>
      </c>
      <c r="BK20" s="55">
        <v>0</v>
      </c>
      <c r="BL20" s="55">
        <v>0</v>
      </c>
      <c r="BM20" s="55">
        <v>0</v>
      </c>
      <c r="BN20" s="56">
        <v>0</v>
      </c>
      <c r="BO20" s="55">
        <v>0</v>
      </c>
      <c r="BP20" s="56">
        <v>0</v>
      </c>
      <c r="BQ20" s="55">
        <v>0</v>
      </c>
      <c r="BR20" s="55">
        <v>0</v>
      </c>
      <c r="BS20" s="55">
        <v>0</v>
      </c>
      <c r="BT20" s="56">
        <v>0</v>
      </c>
      <c r="BU20" s="55">
        <v>0</v>
      </c>
      <c r="BV20" s="56">
        <v>0</v>
      </c>
      <c r="BW20" s="55">
        <v>0</v>
      </c>
      <c r="BX20" s="55">
        <v>0</v>
      </c>
      <c r="BY20" s="55">
        <v>0</v>
      </c>
      <c r="BZ20" s="56">
        <v>0</v>
      </c>
      <c r="CA20" s="55">
        <v>0</v>
      </c>
      <c r="CB20" s="56">
        <v>0</v>
      </c>
      <c r="CC20" s="55">
        <v>0</v>
      </c>
      <c r="CD20" s="55">
        <v>0</v>
      </c>
      <c r="CE20" s="55">
        <v>0</v>
      </c>
      <c r="CF20" s="56">
        <v>0</v>
      </c>
      <c r="CG20" s="55">
        <v>0</v>
      </c>
      <c r="CH20" s="56">
        <v>0</v>
      </c>
      <c r="CI20" s="55">
        <v>0</v>
      </c>
      <c r="CJ20" s="55">
        <v>0</v>
      </c>
      <c r="CK20" s="55">
        <v>0</v>
      </c>
      <c r="CL20" s="56">
        <v>0</v>
      </c>
      <c r="CM20" s="55">
        <v>0</v>
      </c>
      <c r="CN20" s="56">
        <v>0</v>
      </c>
      <c r="CO20" s="55">
        <v>0</v>
      </c>
      <c r="CP20" s="55">
        <v>0</v>
      </c>
      <c r="CQ20" s="55">
        <v>0</v>
      </c>
      <c r="CR20" s="56">
        <v>0</v>
      </c>
      <c r="CS20" s="55">
        <v>0</v>
      </c>
      <c r="CT20" s="56">
        <v>0</v>
      </c>
      <c r="CU20" s="55">
        <v>0</v>
      </c>
      <c r="CV20" s="55">
        <v>0</v>
      </c>
      <c r="CW20" s="55">
        <v>0</v>
      </c>
      <c r="CX20" s="56">
        <v>0</v>
      </c>
      <c r="CY20" s="55">
        <v>0</v>
      </c>
      <c r="CZ20" s="56">
        <v>0</v>
      </c>
      <c r="DA20" s="55">
        <v>0</v>
      </c>
      <c r="DB20" s="55">
        <v>0</v>
      </c>
      <c r="DC20" s="55">
        <v>0</v>
      </c>
      <c r="DD20" s="56">
        <v>0</v>
      </c>
      <c r="DE20" s="55">
        <v>0</v>
      </c>
      <c r="DF20" s="56">
        <v>0</v>
      </c>
      <c r="DG20" s="55">
        <v>0</v>
      </c>
      <c r="DH20" s="55">
        <v>0</v>
      </c>
      <c r="DI20" s="55">
        <v>0</v>
      </c>
      <c r="DJ20" s="56">
        <v>0</v>
      </c>
      <c r="DK20" s="55">
        <v>0</v>
      </c>
      <c r="DL20" s="56">
        <v>0</v>
      </c>
      <c r="DM20" s="55">
        <v>0</v>
      </c>
      <c r="DN20" s="55">
        <v>0</v>
      </c>
      <c r="DO20" s="55">
        <v>0</v>
      </c>
      <c r="DP20" s="56">
        <v>0</v>
      </c>
      <c r="DQ20" s="55">
        <v>0</v>
      </c>
      <c r="DR20" s="56">
        <v>0</v>
      </c>
      <c r="DS20" s="55">
        <v>0</v>
      </c>
      <c r="DT20" s="55">
        <v>0</v>
      </c>
      <c r="DU20" s="55">
        <v>0</v>
      </c>
      <c r="DV20" s="56">
        <v>0</v>
      </c>
      <c r="DW20" s="55">
        <v>0</v>
      </c>
      <c r="DX20" s="56">
        <v>0</v>
      </c>
      <c r="DY20" s="55">
        <v>0</v>
      </c>
      <c r="DZ20" s="55">
        <v>0</v>
      </c>
      <c r="EA20" s="55">
        <v>0</v>
      </c>
      <c r="EB20" s="56">
        <v>0</v>
      </c>
      <c r="EC20" s="55">
        <v>0</v>
      </c>
      <c r="ED20" s="56">
        <v>0</v>
      </c>
      <c r="EE20" s="55">
        <v>0</v>
      </c>
      <c r="EF20" s="55">
        <v>0</v>
      </c>
      <c r="EG20" s="55">
        <v>0</v>
      </c>
      <c r="EH20" s="56">
        <v>0</v>
      </c>
      <c r="EI20" s="55">
        <v>0</v>
      </c>
      <c r="EJ20" s="56">
        <v>0</v>
      </c>
      <c r="EK20" s="55">
        <v>0</v>
      </c>
      <c r="EL20" s="55">
        <v>0</v>
      </c>
      <c r="EM20" s="55">
        <v>0</v>
      </c>
      <c r="EN20" s="56">
        <v>0</v>
      </c>
      <c r="EO20" s="55">
        <v>0</v>
      </c>
      <c r="EP20" s="56">
        <v>0</v>
      </c>
    </row>
    <row r="21" spans="1:146" s="8" customFormat="1" ht="16.5" customHeight="1">
      <c r="A21" s="42"/>
      <c r="B21" s="46" t="s">
        <v>40</v>
      </c>
      <c r="C21" s="16">
        <v>0</v>
      </c>
      <c r="D21" s="16">
        <v>0</v>
      </c>
      <c r="E21" s="16">
        <v>3598</v>
      </c>
      <c r="F21" s="16">
        <v>9</v>
      </c>
      <c r="G21" s="16">
        <v>0</v>
      </c>
      <c r="H21" s="16">
        <v>0</v>
      </c>
      <c r="I21" s="14">
        <v>0</v>
      </c>
      <c r="J21" s="14">
        <v>0</v>
      </c>
      <c r="K21" s="14">
        <v>0</v>
      </c>
      <c r="L21" s="14">
        <v>0</v>
      </c>
      <c r="M21" s="53">
        <v>0</v>
      </c>
      <c r="N21" s="53">
        <v>0</v>
      </c>
      <c r="O21" s="14">
        <v>0</v>
      </c>
      <c r="P21" s="14">
        <v>0</v>
      </c>
      <c r="Q21" s="55">
        <v>0</v>
      </c>
      <c r="R21" s="55">
        <v>0</v>
      </c>
      <c r="S21" s="55">
        <v>0</v>
      </c>
      <c r="T21" s="55">
        <v>0</v>
      </c>
      <c r="U21" s="16">
        <v>0</v>
      </c>
      <c r="V21" s="16">
        <v>0</v>
      </c>
      <c r="W21" s="16">
        <v>0</v>
      </c>
      <c r="X21" s="17">
        <v>0</v>
      </c>
      <c r="Y21" s="16">
        <v>0</v>
      </c>
      <c r="Z21" s="17">
        <v>0</v>
      </c>
      <c r="AA21" s="16">
        <f t="shared" ref="AA21:AC24" si="111">AG21-U21</f>
        <v>0</v>
      </c>
      <c r="AB21" s="16">
        <f t="shared" si="111"/>
        <v>0</v>
      </c>
      <c r="AC21" s="16">
        <f t="shared" si="111"/>
        <v>0</v>
      </c>
      <c r="AD21" s="17">
        <v>0</v>
      </c>
      <c r="AE21" s="16">
        <f>AK21-Y21</f>
        <v>0</v>
      </c>
      <c r="AF21" s="17">
        <v>0</v>
      </c>
      <c r="AG21" s="55">
        <v>0</v>
      </c>
      <c r="AH21" s="55">
        <v>0</v>
      </c>
      <c r="AI21" s="55">
        <v>0</v>
      </c>
      <c r="AJ21" s="56">
        <v>0</v>
      </c>
      <c r="AK21" s="55">
        <v>0</v>
      </c>
      <c r="AL21" s="56">
        <v>0</v>
      </c>
      <c r="AM21" s="55">
        <f t="shared" ref="AM21:AM24" si="112">AS21-AG21</f>
        <v>0</v>
      </c>
      <c r="AN21" s="55">
        <f t="shared" ref="AN21:AN24" si="113">AT21-AH21</f>
        <v>0</v>
      </c>
      <c r="AO21" s="55">
        <f t="shared" ref="AO21:AO24" si="114">AU21-AI21</f>
        <v>0</v>
      </c>
      <c r="AP21" s="56">
        <v>0</v>
      </c>
      <c r="AQ21" s="55">
        <f>AW21-AK21</f>
        <v>0</v>
      </c>
      <c r="AR21" s="56">
        <v>0</v>
      </c>
      <c r="AS21" s="55">
        <v>0</v>
      </c>
      <c r="AT21" s="55">
        <v>0</v>
      </c>
      <c r="AU21" s="55">
        <v>0</v>
      </c>
      <c r="AV21" s="56">
        <v>0</v>
      </c>
      <c r="AW21" s="55">
        <v>0</v>
      </c>
      <c r="AX21" s="56">
        <v>0</v>
      </c>
      <c r="AY21" s="55">
        <f t="shared" ref="AY21:AY24" si="115">BE21-AS21</f>
        <v>0</v>
      </c>
      <c r="AZ21" s="55">
        <f t="shared" ref="AZ21:AZ24" si="116">BF21-AT21</f>
        <v>0</v>
      </c>
      <c r="BA21" s="55">
        <f t="shared" ref="BA21:BA24" si="117">BG21-AU21</f>
        <v>0</v>
      </c>
      <c r="BB21" s="56">
        <v>0</v>
      </c>
      <c r="BC21" s="55">
        <f>BI21-AW21</f>
        <v>0</v>
      </c>
      <c r="BD21" s="56">
        <v>0</v>
      </c>
      <c r="BE21" s="55">
        <v>0</v>
      </c>
      <c r="BF21" s="55">
        <v>0</v>
      </c>
      <c r="BG21" s="55">
        <v>0</v>
      </c>
      <c r="BH21" s="56">
        <v>0</v>
      </c>
      <c r="BI21" s="55">
        <v>0</v>
      </c>
      <c r="BJ21" s="56">
        <v>0</v>
      </c>
      <c r="BK21" s="55">
        <f t="shared" ref="BK21:BK24" si="118">BQ21-BE21</f>
        <v>0</v>
      </c>
      <c r="BL21" s="55">
        <f t="shared" ref="BL21:BL24" si="119">BR21-BF21</f>
        <v>0</v>
      </c>
      <c r="BM21" s="55">
        <f t="shared" ref="BM21:BM24" si="120">BS21-BG21</f>
        <v>0</v>
      </c>
      <c r="BN21" s="56">
        <v>0</v>
      </c>
      <c r="BO21" s="55">
        <f>BU21-BI21</f>
        <v>0</v>
      </c>
      <c r="BP21" s="56">
        <v>0</v>
      </c>
      <c r="BQ21" s="55">
        <v>0</v>
      </c>
      <c r="BR21" s="55">
        <v>0</v>
      </c>
      <c r="BS21" s="55">
        <v>0</v>
      </c>
      <c r="BT21" s="56">
        <v>0</v>
      </c>
      <c r="BU21" s="55">
        <v>0</v>
      </c>
      <c r="BV21" s="56">
        <v>0</v>
      </c>
      <c r="BW21" s="55">
        <f t="shared" ref="BW21:BW24" si="121">CC21-BQ21</f>
        <v>0</v>
      </c>
      <c r="BX21" s="55">
        <f t="shared" ref="BX21:BX24" si="122">CD21-BR21</f>
        <v>0</v>
      </c>
      <c r="BY21" s="55">
        <f t="shared" ref="BY21:BY24" si="123">CE21-BS21</f>
        <v>0</v>
      </c>
      <c r="BZ21" s="56">
        <v>0</v>
      </c>
      <c r="CA21" s="55">
        <f>CG21-BU21</f>
        <v>0</v>
      </c>
      <c r="CB21" s="56">
        <v>0</v>
      </c>
      <c r="CC21" s="55">
        <v>0</v>
      </c>
      <c r="CD21" s="55">
        <v>0</v>
      </c>
      <c r="CE21" s="55">
        <v>0</v>
      </c>
      <c r="CF21" s="56">
        <v>0</v>
      </c>
      <c r="CG21" s="55">
        <v>0</v>
      </c>
      <c r="CH21" s="56">
        <v>0</v>
      </c>
      <c r="CI21" s="55">
        <f t="shared" ref="CI21:CI24" si="124">CO21-CC21</f>
        <v>0</v>
      </c>
      <c r="CJ21" s="55">
        <f t="shared" ref="CJ21:CJ24" si="125">CP21-CD21</f>
        <v>0</v>
      </c>
      <c r="CK21" s="55">
        <f t="shared" ref="CK21:CK24" si="126">CQ21-CE21</f>
        <v>0</v>
      </c>
      <c r="CL21" s="56">
        <v>0</v>
      </c>
      <c r="CM21" s="55">
        <f>CS21-CG21</f>
        <v>0</v>
      </c>
      <c r="CN21" s="56">
        <v>0</v>
      </c>
      <c r="CO21" s="55">
        <v>0</v>
      </c>
      <c r="CP21" s="55">
        <v>0</v>
      </c>
      <c r="CQ21" s="55">
        <v>0</v>
      </c>
      <c r="CR21" s="56">
        <v>0</v>
      </c>
      <c r="CS21" s="55">
        <v>0</v>
      </c>
      <c r="CT21" s="56">
        <v>0</v>
      </c>
      <c r="CU21" s="55">
        <f t="shared" ref="CU21:CU24" si="127">DA21-CO21</f>
        <v>0</v>
      </c>
      <c r="CV21" s="55">
        <f t="shared" ref="CV21:CV24" si="128">DB21-CP21</f>
        <v>0</v>
      </c>
      <c r="CW21" s="55">
        <f t="shared" ref="CW21:CW24" si="129">DC21-CQ21</f>
        <v>0</v>
      </c>
      <c r="CX21" s="56">
        <v>0</v>
      </c>
      <c r="CY21" s="55">
        <f>DE21-CS21</f>
        <v>0</v>
      </c>
      <c r="CZ21" s="56">
        <v>0</v>
      </c>
      <c r="DA21" s="55">
        <v>0</v>
      </c>
      <c r="DB21" s="55">
        <v>0</v>
      </c>
      <c r="DC21" s="55">
        <v>0</v>
      </c>
      <c r="DD21" s="56">
        <v>0</v>
      </c>
      <c r="DE21" s="55">
        <v>0</v>
      </c>
      <c r="DF21" s="56">
        <v>0</v>
      </c>
      <c r="DG21" s="55">
        <f t="shared" ref="DG21:DG24" si="130">DM21-DA21</f>
        <v>0</v>
      </c>
      <c r="DH21" s="55">
        <f t="shared" ref="DH21:DH24" si="131">DN21-DB21</f>
        <v>0</v>
      </c>
      <c r="DI21" s="55">
        <f t="shared" ref="DI21:DI24" si="132">DO21-DC21</f>
        <v>0</v>
      </c>
      <c r="DJ21" s="56">
        <v>0</v>
      </c>
      <c r="DK21" s="55">
        <f>DQ21-DE21</f>
        <v>0</v>
      </c>
      <c r="DL21" s="56">
        <v>0</v>
      </c>
      <c r="DM21" s="55">
        <v>0</v>
      </c>
      <c r="DN21" s="55">
        <v>0</v>
      </c>
      <c r="DO21" s="55">
        <v>0</v>
      </c>
      <c r="DP21" s="56">
        <v>0</v>
      </c>
      <c r="DQ21" s="55">
        <v>0</v>
      </c>
      <c r="DR21" s="56">
        <v>0</v>
      </c>
      <c r="DS21" s="55">
        <f t="shared" ref="DS21:DS24" si="133">DY21-DM21</f>
        <v>0</v>
      </c>
      <c r="DT21" s="55">
        <f t="shared" ref="DT21:DT24" si="134">DZ21-DN21</f>
        <v>0</v>
      </c>
      <c r="DU21" s="55">
        <f t="shared" ref="DU21:DU24" si="135">EA21-DO21</f>
        <v>0</v>
      </c>
      <c r="DV21" s="56">
        <v>0</v>
      </c>
      <c r="DW21" s="55">
        <f>EC21-DQ21</f>
        <v>0</v>
      </c>
      <c r="DX21" s="56">
        <v>0</v>
      </c>
      <c r="DY21" s="55">
        <v>0</v>
      </c>
      <c r="DZ21" s="55">
        <v>0</v>
      </c>
      <c r="EA21" s="55">
        <v>0</v>
      </c>
      <c r="EB21" s="56">
        <v>0</v>
      </c>
      <c r="EC21" s="55">
        <v>0</v>
      </c>
      <c r="ED21" s="56">
        <v>0</v>
      </c>
      <c r="EE21" s="55">
        <f t="shared" ref="EE21:EE24" si="136">EK21-DY21</f>
        <v>0</v>
      </c>
      <c r="EF21" s="55">
        <f t="shared" ref="EF21:EF24" si="137">EL21-DZ21</f>
        <v>0</v>
      </c>
      <c r="EG21" s="55">
        <f t="shared" ref="EG21:EG24" si="138">EM21-EA21</f>
        <v>0</v>
      </c>
      <c r="EH21" s="56">
        <v>0</v>
      </c>
      <c r="EI21" s="55">
        <f>EO21-EC21</f>
        <v>0</v>
      </c>
      <c r="EJ21" s="56">
        <v>0</v>
      </c>
      <c r="EK21" s="55">
        <v>0</v>
      </c>
      <c r="EL21" s="55">
        <v>0</v>
      </c>
      <c r="EM21" s="55">
        <v>0</v>
      </c>
      <c r="EN21" s="56">
        <v>0</v>
      </c>
      <c r="EO21" s="55">
        <v>0</v>
      </c>
      <c r="EP21" s="56">
        <v>0</v>
      </c>
    </row>
    <row r="22" spans="1:146" s="8" customFormat="1" ht="16.5" customHeight="1">
      <c r="A22" s="42"/>
      <c r="B22" s="46" t="s">
        <v>51</v>
      </c>
      <c r="C22" s="16">
        <v>0</v>
      </c>
      <c r="D22" s="16">
        <v>0</v>
      </c>
      <c r="E22" s="16">
        <v>19</v>
      </c>
      <c r="F22" s="16">
        <v>3</v>
      </c>
      <c r="G22" s="16">
        <v>0</v>
      </c>
      <c r="H22" s="16">
        <v>0</v>
      </c>
      <c r="I22" s="14">
        <v>0</v>
      </c>
      <c r="J22" s="14">
        <v>0</v>
      </c>
      <c r="K22" s="14">
        <v>0</v>
      </c>
      <c r="L22" s="14">
        <v>0</v>
      </c>
      <c r="M22" s="53">
        <v>0</v>
      </c>
      <c r="N22" s="53">
        <v>0</v>
      </c>
      <c r="O22" s="14">
        <v>0</v>
      </c>
      <c r="P22" s="14">
        <v>0</v>
      </c>
      <c r="Q22" s="55">
        <v>0</v>
      </c>
      <c r="R22" s="55">
        <v>0</v>
      </c>
      <c r="S22" s="55">
        <v>0</v>
      </c>
      <c r="T22" s="55">
        <v>0</v>
      </c>
      <c r="U22" s="16">
        <v>0</v>
      </c>
      <c r="V22" s="16">
        <v>0</v>
      </c>
      <c r="W22" s="16">
        <v>0</v>
      </c>
      <c r="X22" s="17">
        <v>0</v>
      </c>
      <c r="Y22" s="16">
        <v>0</v>
      </c>
      <c r="Z22" s="17">
        <v>0</v>
      </c>
      <c r="AA22" s="16">
        <f t="shared" si="111"/>
        <v>0</v>
      </c>
      <c r="AB22" s="16">
        <f t="shared" si="111"/>
        <v>0</v>
      </c>
      <c r="AC22" s="16">
        <f t="shared" si="111"/>
        <v>0</v>
      </c>
      <c r="AD22" s="17">
        <v>0</v>
      </c>
      <c r="AE22" s="16">
        <f>AK22-Y22</f>
        <v>0</v>
      </c>
      <c r="AF22" s="17">
        <v>0</v>
      </c>
      <c r="AG22" s="55">
        <v>0</v>
      </c>
      <c r="AH22" s="55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f t="shared" si="112"/>
        <v>0</v>
      </c>
      <c r="AN22" s="55">
        <f t="shared" si="113"/>
        <v>0</v>
      </c>
      <c r="AO22" s="55">
        <f t="shared" si="114"/>
        <v>0</v>
      </c>
      <c r="AP22" s="56">
        <v>0</v>
      </c>
      <c r="AQ22" s="55">
        <f>AW22-AK22</f>
        <v>0</v>
      </c>
      <c r="AR22" s="56">
        <v>0</v>
      </c>
      <c r="AS22" s="55">
        <v>0</v>
      </c>
      <c r="AT22" s="55">
        <v>0</v>
      </c>
      <c r="AU22" s="55">
        <v>0</v>
      </c>
      <c r="AV22" s="56">
        <v>0</v>
      </c>
      <c r="AW22" s="55">
        <v>0</v>
      </c>
      <c r="AX22" s="56">
        <v>0</v>
      </c>
      <c r="AY22" s="55">
        <f t="shared" si="115"/>
        <v>0</v>
      </c>
      <c r="AZ22" s="55">
        <f t="shared" si="116"/>
        <v>0</v>
      </c>
      <c r="BA22" s="55">
        <f t="shared" si="117"/>
        <v>0</v>
      </c>
      <c r="BB22" s="56">
        <v>0</v>
      </c>
      <c r="BC22" s="55">
        <f>BI22-AW22</f>
        <v>0</v>
      </c>
      <c r="BD22" s="56">
        <v>0</v>
      </c>
      <c r="BE22" s="55">
        <v>0</v>
      </c>
      <c r="BF22" s="55">
        <v>0</v>
      </c>
      <c r="BG22" s="55">
        <v>0</v>
      </c>
      <c r="BH22" s="56">
        <v>0</v>
      </c>
      <c r="BI22" s="55">
        <v>0</v>
      </c>
      <c r="BJ22" s="56">
        <v>0</v>
      </c>
      <c r="BK22" s="55">
        <f t="shared" si="118"/>
        <v>0</v>
      </c>
      <c r="BL22" s="55">
        <f t="shared" si="119"/>
        <v>0</v>
      </c>
      <c r="BM22" s="55">
        <f t="shared" si="120"/>
        <v>0</v>
      </c>
      <c r="BN22" s="56">
        <v>0</v>
      </c>
      <c r="BO22" s="55">
        <f>BU22-BI22</f>
        <v>0</v>
      </c>
      <c r="BP22" s="56">
        <v>0</v>
      </c>
      <c r="BQ22" s="55">
        <v>0</v>
      </c>
      <c r="BR22" s="55">
        <v>0</v>
      </c>
      <c r="BS22" s="55">
        <v>0</v>
      </c>
      <c r="BT22" s="56">
        <v>0</v>
      </c>
      <c r="BU22" s="55">
        <v>0</v>
      </c>
      <c r="BV22" s="56">
        <v>0</v>
      </c>
      <c r="BW22" s="55">
        <f t="shared" si="121"/>
        <v>0</v>
      </c>
      <c r="BX22" s="55">
        <f t="shared" si="122"/>
        <v>0</v>
      </c>
      <c r="BY22" s="55">
        <f t="shared" si="123"/>
        <v>0</v>
      </c>
      <c r="BZ22" s="56">
        <v>0</v>
      </c>
      <c r="CA22" s="55">
        <f>CG22-BU22</f>
        <v>0</v>
      </c>
      <c r="CB22" s="56">
        <v>0</v>
      </c>
      <c r="CC22" s="55">
        <v>0</v>
      </c>
      <c r="CD22" s="55">
        <v>0</v>
      </c>
      <c r="CE22" s="55">
        <v>0</v>
      </c>
      <c r="CF22" s="56">
        <v>0</v>
      </c>
      <c r="CG22" s="55">
        <v>0</v>
      </c>
      <c r="CH22" s="56">
        <v>0</v>
      </c>
      <c r="CI22" s="55">
        <f t="shared" si="124"/>
        <v>0</v>
      </c>
      <c r="CJ22" s="55">
        <f t="shared" si="125"/>
        <v>0</v>
      </c>
      <c r="CK22" s="55">
        <f t="shared" si="126"/>
        <v>0</v>
      </c>
      <c r="CL22" s="56">
        <v>0</v>
      </c>
      <c r="CM22" s="55">
        <f>CS22-CG22</f>
        <v>0</v>
      </c>
      <c r="CN22" s="56">
        <v>0</v>
      </c>
      <c r="CO22" s="55">
        <v>0</v>
      </c>
      <c r="CP22" s="55">
        <v>0</v>
      </c>
      <c r="CQ22" s="55">
        <v>0</v>
      </c>
      <c r="CR22" s="56">
        <v>0</v>
      </c>
      <c r="CS22" s="55">
        <v>0</v>
      </c>
      <c r="CT22" s="56">
        <v>0</v>
      </c>
      <c r="CU22" s="55">
        <f t="shared" si="127"/>
        <v>0</v>
      </c>
      <c r="CV22" s="55">
        <f t="shared" si="128"/>
        <v>0</v>
      </c>
      <c r="CW22" s="55">
        <f t="shared" si="129"/>
        <v>0</v>
      </c>
      <c r="CX22" s="56">
        <v>0</v>
      </c>
      <c r="CY22" s="55">
        <f>DE22-CS22</f>
        <v>0</v>
      </c>
      <c r="CZ22" s="56">
        <v>0</v>
      </c>
      <c r="DA22" s="55">
        <v>0</v>
      </c>
      <c r="DB22" s="55">
        <v>0</v>
      </c>
      <c r="DC22" s="55">
        <v>0</v>
      </c>
      <c r="DD22" s="56">
        <v>0</v>
      </c>
      <c r="DE22" s="55">
        <v>0</v>
      </c>
      <c r="DF22" s="56">
        <v>0</v>
      </c>
      <c r="DG22" s="55">
        <f t="shared" si="130"/>
        <v>0</v>
      </c>
      <c r="DH22" s="55">
        <f t="shared" si="131"/>
        <v>0</v>
      </c>
      <c r="DI22" s="55">
        <f t="shared" si="132"/>
        <v>0</v>
      </c>
      <c r="DJ22" s="56">
        <v>0</v>
      </c>
      <c r="DK22" s="55">
        <f>DQ22-DE22</f>
        <v>0</v>
      </c>
      <c r="DL22" s="56">
        <v>0</v>
      </c>
      <c r="DM22" s="55">
        <v>0</v>
      </c>
      <c r="DN22" s="55">
        <v>0</v>
      </c>
      <c r="DO22" s="55">
        <v>0</v>
      </c>
      <c r="DP22" s="56">
        <v>0</v>
      </c>
      <c r="DQ22" s="55">
        <v>0</v>
      </c>
      <c r="DR22" s="56">
        <v>0</v>
      </c>
      <c r="DS22" s="55">
        <f t="shared" si="133"/>
        <v>0</v>
      </c>
      <c r="DT22" s="55">
        <f t="shared" si="134"/>
        <v>0</v>
      </c>
      <c r="DU22" s="55">
        <f t="shared" si="135"/>
        <v>0</v>
      </c>
      <c r="DV22" s="56">
        <v>0</v>
      </c>
      <c r="DW22" s="55">
        <f>EC22-DQ22</f>
        <v>0</v>
      </c>
      <c r="DX22" s="56">
        <v>0</v>
      </c>
      <c r="DY22" s="55">
        <v>0</v>
      </c>
      <c r="DZ22" s="55">
        <v>0</v>
      </c>
      <c r="EA22" s="55">
        <v>0</v>
      </c>
      <c r="EB22" s="56">
        <v>0</v>
      </c>
      <c r="EC22" s="55">
        <v>0</v>
      </c>
      <c r="ED22" s="56">
        <v>0</v>
      </c>
      <c r="EE22" s="55">
        <f t="shared" si="136"/>
        <v>0</v>
      </c>
      <c r="EF22" s="55">
        <f t="shared" si="137"/>
        <v>0</v>
      </c>
      <c r="EG22" s="55">
        <f t="shared" si="138"/>
        <v>0</v>
      </c>
      <c r="EH22" s="56">
        <v>0</v>
      </c>
      <c r="EI22" s="55">
        <f>EO22-EC22</f>
        <v>0</v>
      </c>
      <c r="EJ22" s="56">
        <v>0</v>
      </c>
      <c r="EK22" s="55">
        <v>0</v>
      </c>
      <c r="EL22" s="55">
        <v>0</v>
      </c>
      <c r="EM22" s="55">
        <v>0</v>
      </c>
      <c r="EN22" s="56">
        <v>0</v>
      </c>
      <c r="EO22" s="55">
        <v>0</v>
      </c>
      <c r="EP22" s="56">
        <v>0</v>
      </c>
    </row>
    <row r="23" spans="1:146" s="8" customFormat="1" ht="16.5" customHeight="1">
      <c r="A23" s="42"/>
      <c r="B23" s="46" t="s">
        <v>48</v>
      </c>
      <c r="C23" s="16">
        <v>1537</v>
      </c>
      <c r="D23" s="16">
        <v>22</v>
      </c>
      <c r="E23" s="16">
        <v>0</v>
      </c>
      <c r="F23" s="16">
        <v>0</v>
      </c>
      <c r="G23" s="16">
        <v>0</v>
      </c>
      <c r="H23" s="16">
        <v>0</v>
      </c>
      <c r="I23" s="14">
        <v>0</v>
      </c>
      <c r="J23" s="14">
        <v>0</v>
      </c>
      <c r="K23" s="14">
        <v>0</v>
      </c>
      <c r="L23" s="14">
        <v>0</v>
      </c>
      <c r="M23" s="53">
        <v>0</v>
      </c>
      <c r="N23" s="53">
        <v>0</v>
      </c>
      <c r="O23" s="14">
        <v>5</v>
      </c>
      <c r="P23" s="14">
        <v>0</v>
      </c>
      <c r="Q23" s="55">
        <v>0</v>
      </c>
      <c r="R23" s="55">
        <v>0</v>
      </c>
      <c r="S23" s="55">
        <v>0</v>
      </c>
      <c r="T23" s="55">
        <v>0</v>
      </c>
      <c r="U23" s="16">
        <v>0</v>
      </c>
      <c r="V23" s="16">
        <v>0</v>
      </c>
      <c r="W23" s="16">
        <v>0</v>
      </c>
      <c r="X23" s="17">
        <v>0</v>
      </c>
      <c r="Y23" s="16">
        <v>0</v>
      </c>
      <c r="Z23" s="17">
        <v>0</v>
      </c>
      <c r="AA23" s="16">
        <f t="shared" si="111"/>
        <v>0</v>
      </c>
      <c r="AB23" s="16">
        <f t="shared" si="111"/>
        <v>0</v>
      </c>
      <c r="AC23" s="16">
        <f t="shared" si="111"/>
        <v>0</v>
      </c>
      <c r="AD23" s="17">
        <v>0</v>
      </c>
      <c r="AE23" s="16">
        <f>AK23-Y23</f>
        <v>0</v>
      </c>
      <c r="AF23" s="17">
        <v>0</v>
      </c>
      <c r="AG23" s="55">
        <v>0</v>
      </c>
      <c r="AH23" s="55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f t="shared" si="112"/>
        <v>0</v>
      </c>
      <c r="AN23" s="55">
        <f t="shared" si="113"/>
        <v>0</v>
      </c>
      <c r="AO23" s="55">
        <f t="shared" si="114"/>
        <v>0</v>
      </c>
      <c r="AP23" s="56">
        <v>0</v>
      </c>
      <c r="AQ23" s="55">
        <f>AW23-AK23</f>
        <v>0</v>
      </c>
      <c r="AR23" s="56">
        <v>0</v>
      </c>
      <c r="AS23" s="55">
        <v>0</v>
      </c>
      <c r="AT23" s="55">
        <v>0</v>
      </c>
      <c r="AU23" s="55">
        <v>0</v>
      </c>
      <c r="AV23" s="56">
        <v>0</v>
      </c>
      <c r="AW23" s="55">
        <v>0</v>
      </c>
      <c r="AX23" s="56">
        <v>0</v>
      </c>
      <c r="AY23" s="55">
        <f t="shared" si="115"/>
        <v>0</v>
      </c>
      <c r="AZ23" s="55">
        <f t="shared" si="116"/>
        <v>0</v>
      </c>
      <c r="BA23" s="55">
        <f t="shared" si="117"/>
        <v>0</v>
      </c>
      <c r="BB23" s="56">
        <v>0</v>
      </c>
      <c r="BC23" s="55">
        <f>BI23-AW23</f>
        <v>0</v>
      </c>
      <c r="BD23" s="56">
        <v>0</v>
      </c>
      <c r="BE23" s="55">
        <v>0</v>
      </c>
      <c r="BF23" s="55">
        <v>0</v>
      </c>
      <c r="BG23" s="55">
        <v>0</v>
      </c>
      <c r="BH23" s="56">
        <v>0</v>
      </c>
      <c r="BI23" s="55">
        <v>0</v>
      </c>
      <c r="BJ23" s="56">
        <v>0</v>
      </c>
      <c r="BK23" s="55">
        <f t="shared" si="118"/>
        <v>0</v>
      </c>
      <c r="BL23" s="55">
        <f t="shared" si="119"/>
        <v>0</v>
      </c>
      <c r="BM23" s="55">
        <f t="shared" si="120"/>
        <v>0</v>
      </c>
      <c r="BN23" s="56">
        <v>0</v>
      </c>
      <c r="BO23" s="55">
        <f>BU23-BI23</f>
        <v>0</v>
      </c>
      <c r="BP23" s="56">
        <v>0</v>
      </c>
      <c r="BQ23" s="55">
        <v>0</v>
      </c>
      <c r="BR23" s="55">
        <v>0</v>
      </c>
      <c r="BS23" s="55">
        <v>0</v>
      </c>
      <c r="BT23" s="56">
        <v>0</v>
      </c>
      <c r="BU23" s="55">
        <v>0</v>
      </c>
      <c r="BV23" s="56">
        <v>0</v>
      </c>
      <c r="BW23" s="55">
        <f t="shared" si="121"/>
        <v>0</v>
      </c>
      <c r="BX23" s="55">
        <f t="shared" si="122"/>
        <v>0</v>
      </c>
      <c r="BY23" s="55">
        <f t="shared" si="123"/>
        <v>0</v>
      </c>
      <c r="BZ23" s="56">
        <v>0</v>
      </c>
      <c r="CA23" s="55">
        <f>CG23-BU23</f>
        <v>0</v>
      </c>
      <c r="CB23" s="56">
        <v>0</v>
      </c>
      <c r="CC23" s="55">
        <v>0</v>
      </c>
      <c r="CD23" s="55">
        <v>0</v>
      </c>
      <c r="CE23" s="55">
        <v>0</v>
      </c>
      <c r="CF23" s="56">
        <v>0</v>
      </c>
      <c r="CG23" s="55">
        <v>0</v>
      </c>
      <c r="CH23" s="56">
        <v>0</v>
      </c>
      <c r="CI23" s="55">
        <f t="shared" si="124"/>
        <v>0</v>
      </c>
      <c r="CJ23" s="55">
        <f t="shared" si="125"/>
        <v>0</v>
      </c>
      <c r="CK23" s="55">
        <f t="shared" si="126"/>
        <v>0</v>
      </c>
      <c r="CL23" s="56">
        <v>0</v>
      </c>
      <c r="CM23" s="55">
        <f>CS23-CG23</f>
        <v>0</v>
      </c>
      <c r="CN23" s="56">
        <v>0</v>
      </c>
      <c r="CO23" s="55">
        <v>0</v>
      </c>
      <c r="CP23" s="55">
        <v>0</v>
      </c>
      <c r="CQ23" s="55">
        <v>0</v>
      </c>
      <c r="CR23" s="56">
        <v>0</v>
      </c>
      <c r="CS23" s="55">
        <v>0</v>
      </c>
      <c r="CT23" s="56">
        <v>0</v>
      </c>
      <c r="CU23" s="55">
        <f t="shared" si="127"/>
        <v>0</v>
      </c>
      <c r="CV23" s="55">
        <f t="shared" si="128"/>
        <v>0</v>
      </c>
      <c r="CW23" s="55">
        <f t="shared" si="129"/>
        <v>0</v>
      </c>
      <c r="CX23" s="56">
        <v>0</v>
      </c>
      <c r="CY23" s="55">
        <f>DE23-CS23</f>
        <v>0</v>
      </c>
      <c r="CZ23" s="56">
        <v>0</v>
      </c>
      <c r="DA23" s="55">
        <v>0</v>
      </c>
      <c r="DB23" s="55">
        <v>0</v>
      </c>
      <c r="DC23" s="55">
        <v>0</v>
      </c>
      <c r="DD23" s="56">
        <v>0</v>
      </c>
      <c r="DE23" s="55">
        <v>0</v>
      </c>
      <c r="DF23" s="56">
        <v>0</v>
      </c>
      <c r="DG23" s="55">
        <f t="shared" si="130"/>
        <v>0</v>
      </c>
      <c r="DH23" s="55">
        <f t="shared" si="131"/>
        <v>0</v>
      </c>
      <c r="DI23" s="55">
        <f t="shared" si="132"/>
        <v>0</v>
      </c>
      <c r="DJ23" s="56">
        <v>0</v>
      </c>
      <c r="DK23" s="55">
        <f>DQ23-DE23</f>
        <v>0</v>
      </c>
      <c r="DL23" s="56">
        <v>0</v>
      </c>
      <c r="DM23" s="55">
        <v>0</v>
      </c>
      <c r="DN23" s="55">
        <v>0</v>
      </c>
      <c r="DO23" s="55">
        <v>0</v>
      </c>
      <c r="DP23" s="56">
        <v>0</v>
      </c>
      <c r="DQ23" s="55">
        <v>0</v>
      </c>
      <c r="DR23" s="56">
        <v>0</v>
      </c>
      <c r="DS23" s="55">
        <f t="shared" si="133"/>
        <v>0</v>
      </c>
      <c r="DT23" s="55">
        <f t="shared" si="134"/>
        <v>0</v>
      </c>
      <c r="DU23" s="55">
        <f t="shared" si="135"/>
        <v>0</v>
      </c>
      <c r="DV23" s="56">
        <v>0</v>
      </c>
      <c r="DW23" s="55">
        <f>EC23-DQ23</f>
        <v>0</v>
      </c>
      <c r="DX23" s="56">
        <v>0</v>
      </c>
      <c r="DY23" s="55">
        <v>0</v>
      </c>
      <c r="DZ23" s="55">
        <v>0</v>
      </c>
      <c r="EA23" s="55">
        <v>0</v>
      </c>
      <c r="EB23" s="56">
        <v>0</v>
      </c>
      <c r="EC23" s="55">
        <v>0</v>
      </c>
      <c r="ED23" s="56">
        <v>0</v>
      </c>
      <c r="EE23" s="55">
        <f t="shared" si="136"/>
        <v>0</v>
      </c>
      <c r="EF23" s="55">
        <f t="shared" si="137"/>
        <v>0</v>
      </c>
      <c r="EG23" s="55">
        <f t="shared" si="138"/>
        <v>0</v>
      </c>
      <c r="EH23" s="56">
        <v>0</v>
      </c>
      <c r="EI23" s="55">
        <f>EO23-EC23</f>
        <v>0</v>
      </c>
      <c r="EJ23" s="56">
        <v>0</v>
      </c>
      <c r="EK23" s="55">
        <v>0</v>
      </c>
      <c r="EL23" s="55">
        <v>0</v>
      </c>
      <c r="EM23" s="55">
        <v>0</v>
      </c>
      <c r="EN23" s="56">
        <v>0</v>
      </c>
      <c r="EO23" s="55">
        <v>0</v>
      </c>
      <c r="EP23" s="56">
        <v>0</v>
      </c>
    </row>
    <row r="24" spans="1:146" s="8" customFormat="1" ht="16.5" customHeight="1">
      <c r="A24" s="42"/>
      <c r="B24" s="46" t="s">
        <v>108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4">
        <v>0</v>
      </c>
      <c r="J24" s="14">
        <v>0</v>
      </c>
      <c r="K24" s="14">
        <v>0</v>
      </c>
      <c r="L24" s="14">
        <v>0</v>
      </c>
      <c r="M24" s="53">
        <v>0</v>
      </c>
      <c r="N24" s="53">
        <v>0</v>
      </c>
      <c r="O24" s="14">
        <v>0</v>
      </c>
      <c r="P24" s="14">
        <v>0</v>
      </c>
      <c r="Q24" s="55">
        <v>0</v>
      </c>
      <c r="R24" s="55">
        <v>0</v>
      </c>
      <c r="S24" s="55">
        <v>0</v>
      </c>
      <c r="T24" s="55">
        <v>0</v>
      </c>
      <c r="U24" s="16">
        <v>0</v>
      </c>
      <c r="V24" s="16">
        <v>0</v>
      </c>
      <c r="W24" s="16">
        <v>0</v>
      </c>
      <c r="X24" s="17">
        <v>0</v>
      </c>
      <c r="Y24" s="16">
        <v>0</v>
      </c>
      <c r="Z24" s="17">
        <v>0</v>
      </c>
      <c r="AA24" s="16">
        <f t="shared" si="111"/>
        <v>0</v>
      </c>
      <c r="AB24" s="16">
        <f t="shared" si="111"/>
        <v>0</v>
      </c>
      <c r="AC24" s="16">
        <f t="shared" si="111"/>
        <v>0</v>
      </c>
      <c r="AD24" s="17">
        <v>0</v>
      </c>
      <c r="AE24" s="16">
        <f>AK24-Y24</f>
        <v>0</v>
      </c>
      <c r="AF24" s="17">
        <v>0</v>
      </c>
      <c r="AG24" s="55">
        <v>0</v>
      </c>
      <c r="AH24" s="55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f t="shared" si="112"/>
        <v>0</v>
      </c>
      <c r="AN24" s="55">
        <f t="shared" si="113"/>
        <v>0</v>
      </c>
      <c r="AO24" s="55">
        <f t="shared" si="114"/>
        <v>0</v>
      </c>
      <c r="AP24" s="56">
        <v>0</v>
      </c>
      <c r="AQ24" s="55">
        <f>AW24-AK24</f>
        <v>0</v>
      </c>
      <c r="AR24" s="56">
        <v>0</v>
      </c>
      <c r="AS24" s="55">
        <v>0</v>
      </c>
      <c r="AT24" s="55">
        <v>0</v>
      </c>
      <c r="AU24" s="55">
        <v>0</v>
      </c>
      <c r="AV24" s="56">
        <v>0</v>
      </c>
      <c r="AW24" s="55">
        <v>0</v>
      </c>
      <c r="AX24" s="56">
        <v>0</v>
      </c>
      <c r="AY24" s="55">
        <f t="shared" si="115"/>
        <v>0</v>
      </c>
      <c r="AZ24" s="55">
        <f t="shared" si="116"/>
        <v>0</v>
      </c>
      <c r="BA24" s="55">
        <f t="shared" si="117"/>
        <v>0</v>
      </c>
      <c r="BB24" s="56">
        <v>0</v>
      </c>
      <c r="BC24" s="55">
        <f>BI24-AW24</f>
        <v>0</v>
      </c>
      <c r="BD24" s="56">
        <v>0</v>
      </c>
      <c r="BE24" s="55">
        <v>0</v>
      </c>
      <c r="BF24" s="55">
        <v>0</v>
      </c>
      <c r="BG24" s="55">
        <v>0</v>
      </c>
      <c r="BH24" s="56">
        <v>0</v>
      </c>
      <c r="BI24" s="55">
        <v>0</v>
      </c>
      <c r="BJ24" s="56">
        <v>0</v>
      </c>
      <c r="BK24" s="55">
        <f t="shared" si="118"/>
        <v>0</v>
      </c>
      <c r="BL24" s="55">
        <f t="shared" si="119"/>
        <v>0</v>
      </c>
      <c r="BM24" s="55">
        <f t="shared" si="120"/>
        <v>0</v>
      </c>
      <c r="BN24" s="56">
        <v>0</v>
      </c>
      <c r="BO24" s="55">
        <f>BU24-BI24</f>
        <v>0</v>
      </c>
      <c r="BP24" s="56">
        <v>0</v>
      </c>
      <c r="BQ24" s="55">
        <v>0</v>
      </c>
      <c r="BR24" s="55">
        <v>0</v>
      </c>
      <c r="BS24" s="55">
        <v>0</v>
      </c>
      <c r="BT24" s="56">
        <v>0</v>
      </c>
      <c r="BU24" s="55">
        <v>0</v>
      </c>
      <c r="BV24" s="56">
        <v>0</v>
      </c>
      <c r="BW24" s="55">
        <f t="shared" si="121"/>
        <v>0</v>
      </c>
      <c r="BX24" s="55">
        <f t="shared" si="122"/>
        <v>0</v>
      </c>
      <c r="BY24" s="55">
        <f t="shared" si="123"/>
        <v>0</v>
      </c>
      <c r="BZ24" s="56">
        <v>0</v>
      </c>
      <c r="CA24" s="55">
        <f>CG24-BU24</f>
        <v>0</v>
      </c>
      <c r="CB24" s="56">
        <v>0</v>
      </c>
      <c r="CC24" s="55">
        <v>0</v>
      </c>
      <c r="CD24" s="55">
        <v>0</v>
      </c>
      <c r="CE24" s="55">
        <v>0</v>
      </c>
      <c r="CF24" s="56">
        <v>0</v>
      </c>
      <c r="CG24" s="55">
        <v>0</v>
      </c>
      <c r="CH24" s="56">
        <v>0</v>
      </c>
      <c r="CI24" s="55">
        <f t="shared" si="124"/>
        <v>0</v>
      </c>
      <c r="CJ24" s="55">
        <f t="shared" si="125"/>
        <v>0</v>
      </c>
      <c r="CK24" s="55">
        <f t="shared" si="126"/>
        <v>0</v>
      </c>
      <c r="CL24" s="56">
        <v>0</v>
      </c>
      <c r="CM24" s="55">
        <f>CS24-CG24</f>
        <v>0</v>
      </c>
      <c r="CN24" s="56">
        <v>0</v>
      </c>
      <c r="CO24" s="55">
        <v>0</v>
      </c>
      <c r="CP24" s="55">
        <v>0</v>
      </c>
      <c r="CQ24" s="55">
        <v>0</v>
      </c>
      <c r="CR24" s="56">
        <v>0</v>
      </c>
      <c r="CS24" s="55">
        <v>0</v>
      </c>
      <c r="CT24" s="56">
        <v>0</v>
      </c>
      <c r="CU24" s="55">
        <f t="shared" si="127"/>
        <v>0</v>
      </c>
      <c r="CV24" s="55">
        <f t="shared" si="128"/>
        <v>0</v>
      </c>
      <c r="CW24" s="55">
        <f t="shared" si="129"/>
        <v>0</v>
      </c>
      <c r="CX24" s="56">
        <v>0</v>
      </c>
      <c r="CY24" s="55">
        <f>DE24-CS24</f>
        <v>0</v>
      </c>
      <c r="CZ24" s="56">
        <v>0</v>
      </c>
      <c r="DA24" s="55">
        <v>0</v>
      </c>
      <c r="DB24" s="55">
        <v>0</v>
      </c>
      <c r="DC24" s="55">
        <v>0</v>
      </c>
      <c r="DD24" s="56">
        <v>0</v>
      </c>
      <c r="DE24" s="55">
        <v>0</v>
      </c>
      <c r="DF24" s="56">
        <v>0</v>
      </c>
      <c r="DG24" s="55">
        <f t="shared" si="130"/>
        <v>0</v>
      </c>
      <c r="DH24" s="55">
        <f t="shared" si="131"/>
        <v>0</v>
      </c>
      <c r="DI24" s="55">
        <f t="shared" si="132"/>
        <v>0</v>
      </c>
      <c r="DJ24" s="56">
        <v>0</v>
      </c>
      <c r="DK24" s="55">
        <f>DQ24-DE24</f>
        <v>0</v>
      </c>
      <c r="DL24" s="56">
        <v>0</v>
      </c>
      <c r="DM24" s="55">
        <v>0</v>
      </c>
      <c r="DN24" s="55">
        <v>0</v>
      </c>
      <c r="DO24" s="55">
        <v>0</v>
      </c>
      <c r="DP24" s="56">
        <v>0</v>
      </c>
      <c r="DQ24" s="55">
        <v>0</v>
      </c>
      <c r="DR24" s="56">
        <v>0</v>
      </c>
      <c r="DS24" s="55">
        <f t="shared" si="133"/>
        <v>0</v>
      </c>
      <c r="DT24" s="55">
        <f t="shared" si="134"/>
        <v>0</v>
      </c>
      <c r="DU24" s="55">
        <f t="shared" si="135"/>
        <v>0</v>
      </c>
      <c r="DV24" s="56">
        <v>0</v>
      </c>
      <c r="DW24" s="55">
        <f>EC24-DQ24</f>
        <v>0</v>
      </c>
      <c r="DX24" s="56">
        <v>0</v>
      </c>
      <c r="DY24" s="55">
        <v>0</v>
      </c>
      <c r="DZ24" s="55">
        <v>0</v>
      </c>
      <c r="EA24" s="55">
        <v>0</v>
      </c>
      <c r="EB24" s="56">
        <v>0</v>
      </c>
      <c r="EC24" s="55">
        <v>0</v>
      </c>
      <c r="ED24" s="56">
        <v>0</v>
      </c>
      <c r="EE24" s="55">
        <f t="shared" si="136"/>
        <v>0</v>
      </c>
      <c r="EF24" s="55">
        <f t="shared" si="137"/>
        <v>0</v>
      </c>
      <c r="EG24" s="55">
        <f t="shared" si="138"/>
        <v>0</v>
      </c>
      <c r="EH24" s="56">
        <v>0</v>
      </c>
      <c r="EI24" s="55">
        <f>EO24-EC24</f>
        <v>0</v>
      </c>
      <c r="EJ24" s="56">
        <v>0</v>
      </c>
      <c r="EK24" s="55">
        <v>0</v>
      </c>
      <c r="EL24" s="55">
        <v>0</v>
      </c>
      <c r="EM24" s="55">
        <v>0</v>
      </c>
      <c r="EN24" s="56">
        <v>0</v>
      </c>
      <c r="EO24" s="55">
        <v>0</v>
      </c>
      <c r="EP24" s="56">
        <v>0</v>
      </c>
    </row>
    <row r="25" spans="1:146" s="8" customFormat="1" ht="16.5" customHeight="1">
      <c r="A25" s="42"/>
      <c r="B25" s="28" t="s">
        <v>8</v>
      </c>
      <c r="C25" s="19">
        <f t="shared" ref="C25:W25" si="139">C26-SUM(C15:C24)</f>
        <v>0</v>
      </c>
      <c r="D25" s="32">
        <f t="shared" si="139"/>
        <v>0</v>
      </c>
      <c r="E25" s="19">
        <f t="shared" si="139"/>
        <v>0</v>
      </c>
      <c r="F25" s="19">
        <f t="shared" si="139"/>
        <v>0</v>
      </c>
      <c r="G25" s="20">
        <f t="shared" si="139"/>
        <v>0</v>
      </c>
      <c r="H25" s="19">
        <f t="shared" si="139"/>
        <v>0</v>
      </c>
      <c r="I25" s="19">
        <f>I26-SUM(I15:I24)</f>
        <v>0</v>
      </c>
      <c r="J25" s="19">
        <f>J26-SUM(J15:J24)</f>
        <v>0</v>
      </c>
      <c r="K25" s="19">
        <f>K26-SUM(K15:K24)</f>
        <v>0</v>
      </c>
      <c r="L25" s="19">
        <f>L26-SUM(L15:L24)</f>
        <v>0</v>
      </c>
      <c r="M25" s="57">
        <f t="shared" ref="M25:Q25" si="140">M26-SUM(M15:M24)</f>
        <v>0</v>
      </c>
      <c r="N25" s="57">
        <f t="shared" si="140"/>
        <v>0</v>
      </c>
      <c r="O25" s="57">
        <f t="shared" si="140"/>
        <v>184</v>
      </c>
      <c r="P25" s="57">
        <f t="shared" si="140"/>
        <v>1</v>
      </c>
      <c r="Q25" s="58">
        <f t="shared" si="140"/>
        <v>0</v>
      </c>
      <c r="R25" s="57">
        <f>R26-SUM(R15:R24)</f>
        <v>0</v>
      </c>
      <c r="S25" s="58">
        <f t="shared" ref="S25" si="141">S26-SUM(S15:S24)</f>
        <v>0</v>
      </c>
      <c r="T25" s="57">
        <f>T26-SUM(T15:T24)</f>
        <v>0</v>
      </c>
      <c r="U25" s="19">
        <f t="shared" si="139"/>
        <v>0</v>
      </c>
      <c r="V25" s="19">
        <f t="shared" si="139"/>
        <v>0</v>
      </c>
      <c r="W25" s="20">
        <f t="shared" si="139"/>
        <v>0</v>
      </c>
      <c r="X25" s="20">
        <v>0</v>
      </c>
      <c r="Y25" s="19">
        <f>Y26-SUM(Y15:Y24)</f>
        <v>0</v>
      </c>
      <c r="Z25" s="20">
        <v>0</v>
      </c>
      <c r="AA25" s="19">
        <f>AA26-SUM(AA15:AA24)</f>
        <v>0</v>
      </c>
      <c r="AB25" s="19">
        <f>AB26-SUM(AB15:AB24)</f>
        <v>0</v>
      </c>
      <c r="AC25" s="20">
        <f>AC26-SUM(AC15:AC24)</f>
        <v>0</v>
      </c>
      <c r="AD25" s="20">
        <v>0</v>
      </c>
      <c r="AE25" s="19">
        <f>AE26-SUM(AE15:AE24)</f>
        <v>0</v>
      </c>
      <c r="AF25" s="20">
        <v>0</v>
      </c>
      <c r="AG25" s="57">
        <f t="shared" ref="AG25:AI25" si="142">AG26-SUM(AG15:AG24)</f>
        <v>0</v>
      </c>
      <c r="AH25" s="57">
        <f t="shared" si="142"/>
        <v>0</v>
      </c>
      <c r="AI25" s="58">
        <f t="shared" si="142"/>
        <v>0</v>
      </c>
      <c r="AJ25" s="58">
        <v>0</v>
      </c>
      <c r="AK25" s="57">
        <f>AK26-SUM(AK15:AK24)</f>
        <v>0</v>
      </c>
      <c r="AL25" s="58">
        <v>0</v>
      </c>
      <c r="AM25" s="57">
        <f>AM26-SUM(AM15:AM24)</f>
        <v>0</v>
      </c>
      <c r="AN25" s="57">
        <f>AN26-SUM(AN15:AN24)</f>
        <v>0</v>
      </c>
      <c r="AO25" s="58">
        <f>AO26-SUM(AO15:AO24)</f>
        <v>0</v>
      </c>
      <c r="AP25" s="58">
        <v>0</v>
      </c>
      <c r="AQ25" s="57">
        <f>AQ26-SUM(AQ15:AQ24)</f>
        <v>0</v>
      </c>
      <c r="AR25" s="58">
        <v>0</v>
      </c>
      <c r="AS25" s="57">
        <f t="shared" ref="AS25:AU25" si="143">AS26-SUM(AS15:AS24)</f>
        <v>0</v>
      </c>
      <c r="AT25" s="57">
        <f t="shared" si="143"/>
        <v>0</v>
      </c>
      <c r="AU25" s="58">
        <f t="shared" si="143"/>
        <v>0</v>
      </c>
      <c r="AV25" s="58">
        <v>0</v>
      </c>
      <c r="AW25" s="57">
        <f>AW26-SUM(AW15:AW24)</f>
        <v>0</v>
      </c>
      <c r="AX25" s="58">
        <v>0</v>
      </c>
      <c r="AY25" s="57">
        <f>AY26-SUM(AY15:AY24)</f>
        <v>0</v>
      </c>
      <c r="AZ25" s="57">
        <f>AZ26-SUM(AZ15:AZ24)</f>
        <v>0</v>
      </c>
      <c r="BA25" s="58">
        <f>BA26-SUM(BA15:BA24)</f>
        <v>0</v>
      </c>
      <c r="BB25" s="58">
        <v>0</v>
      </c>
      <c r="BC25" s="57">
        <f>BC26-SUM(BC15:BC24)</f>
        <v>0</v>
      </c>
      <c r="BD25" s="58">
        <v>0</v>
      </c>
      <c r="BE25" s="57">
        <f t="shared" ref="BE25:BG25" si="144">BE26-SUM(BE15:BE24)</f>
        <v>0</v>
      </c>
      <c r="BF25" s="57">
        <f t="shared" si="144"/>
        <v>0</v>
      </c>
      <c r="BG25" s="58">
        <f t="shared" si="144"/>
        <v>0</v>
      </c>
      <c r="BH25" s="58">
        <v>0</v>
      </c>
      <c r="BI25" s="57">
        <f>BI26-SUM(BI15:BI24)</f>
        <v>0</v>
      </c>
      <c r="BJ25" s="58">
        <v>0</v>
      </c>
      <c r="BK25" s="57">
        <f>BK26-SUM(BK15:BK24)</f>
        <v>0</v>
      </c>
      <c r="BL25" s="57">
        <f>BL26-SUM(BL15:BL24)</f>
        <v>0</v>
      </c>
      <c r="BM25" s="58">
        <f>BM26-SUM(BM15:BM24)</f>
        <v>0</v>
      </c>
      <c r="BN25" s="58">
        <v>0</v>
      </c>
      <c r="BO25" s="57">
        <f>BO26-SUM(BO15:BO24)</f>
        <v>0</v>
      </c>
      <c r="BP25" s="58">
        <v>0</v>
      </c>
      <c r="BQ25" s="57">
        <f t="shared" ref="BQ25:BS25" si="145">BQ26-SUM(BQ15:BQ24)</f>
        <v>0</v>
      </c>
      <c r="BR25" s="57">
        <f t="shared" si="145"/>
        <v>0</v>
      </c>
      <c r="BS25" s="58">
        <f t="shared" si="145"/>
        <v>0</v>
      </c>
      <c r="BT25" s="58">
        <v>0</v>
      </c>
      <c r="BU25" s="57">
        <f>BU26-SUM(BU15:BU24)</f>
        <v>0</v>
      </c>
      <c r="BV25" s="58">
        <v>0</v>
      </c>
      <c r="BW25" s="57">
        <f>BW26-SUM(BW15:BW24)</f>
        <v>0</v>
      </c>
      <c r="BX25" s="57">
        <f>BX26-SUM(BX15:BX24)</f>
        <v>0</v>
      </c>
      <c r="BY25" s="58">
        <f>BY26-SUM(BY15:BY24)</f>
        <v>0</v>
      </c>
      <c r="BZ25" s="58">
        <v>0</v>
      </c>
      <c r="CA25" s="57">
        <f>CA26-SUM(CA15:CA24)</f>
        <v>0</v>
      </c>
      <c r="CB25" s="58">
        <v>0</v>
      </c>
      <c r="CC25" s="57">
        <f t="shared" ref="CC25:CE25" si="146">CC26-SUM(CC15:CC24)</f>
        <v>0</v>
      </c>
      <c r="CD25" s="57">
        <f t="shared" si="146"/>
        <v>0</v>
      </c>
      <c r="CE25" s="58">
        <f t="shared" si="146"/>
        <v>0</v>
      </c>
      <c r="CF25" s="58">
        <v>0</v>
      </c>
      <c r="CG25" s="57">
        <f>CG26-SUM(CG15:CG24)</f>
        <v>0</v>
      </c>
      <c r="CH25" s="58">
        <v>0</v>
      </c>
      <c r="CI25" s="57">
        <f>CI26-SUM(CI15:CI24)</f>
        <v>0</v>
      </c>
      <c r="CJ25" s="57">
        <f>CJ26-SUM(CJ15:CJ24)</f>
        <v>0</v>
      </c>
      <c r="CK25" s="58">
        <f>CK26-SUM(CK15:CK24)</f>
        <v>0</v>
      </c>
      <c r="CL25" s="58">
        <v>0</v>
      </c>
      <c r="CM25" s="57">
        <f>CM26-SUM(CM15:CM24)</f>
        <v>0</v>
      </c>
      <c r="CN25" s="58">
        <v>0</v>
      </c>
      <c r="CO25" s="57">
        <f t="shared" ref="CO25:CQ25" si="147">CO26-SUM(CO15:CO24)</f>
        <v>0</v>
      </c>
      <c r="CP25" s="57">
        <f t="shared" si="147"/>
        <v>0</v>
      </c>
      <c r="CQ25" s="58">
        <f t="shared" si="147"/>
        <v>0</v>
      </c>
      <c r="CR25" s="58">
        <v>0</v>
      </c>
      <c r="CS25" s="57">
        <f>CS26-SUM(CS15:CS24)</f>
        <v>0</v>
      </c>
      <c r="CT25" s="58">
        <v>0</v>
      </c>
      <c r="CU25" s="57">
        <f>CU26-SUM(CU15:CU24)</f>
        <v>0</v>
      </c>
      <c r="CV25" s="57">
        <f>CV26-SUM(CV15:CV24)</f>
        <v>0</v>
      </c>
      <c r="CW25" s="58">
        <f>CW26-SUM(CW15:CW24)</f>
        <v>0</v>
      </c>
      <c r="CX25" s="58">
        <v>0</v>
      </c>
      <c r="CY25" s="57">
        <f>CY26-SUM(CY15:CY24)</f>
        <v>0</v>
      </c>
      <c r="CZ25" s="58">
        <v>0</v>
      </c>
      <c r="DA25" s="57">
        <f t="shared" ref="DA25:DC25" si="148">DA26-SUM(DA15:DA24)</f>
        <v>0</v>
      </c>
      <c r="DB25" s="57">
        <f t="shared" si="148"/>
        <v>0</v>
      </c>
      <c r="DC25" s="58">
        <f t="shared" si="148"/>
        <v>0</v>
      </c>
      <c r="DD25" s="58">
        <v>0</v>
      </c>
      <c r="DE25" s="57">
        <f>DE26-SUM(DE15:DE24)</f>
        <v>0</v>
      </c>
      <c r="DF25" s="58">
        <v>0</v>
      </c>
      <c r="DG25" s="57">
        <f>DG26-SUM(DG15:DG24)</f>
        <v>0</v>
      </c>
      <c r="DH25" s="57">
        <f>DH26-SUM(DH15:DH24)</f>
        <v>0</v>
      </c>
      <c r="DI25" s="58">
        <f>DI26-SUM(DI15:DI24)</f>
        <v>0</v>
      </c>
      <c r="DJ25" s="58">
        <v>0</v>
      </c>
      <c r="DK25" s="57">
        <f>DK26-SUM(DK15:DK24)</f>
        <v>0</v>
      </c>
      <c r="DL25" s="58">
        <v>0</v>
      </c>
      <c r="DM25" s="57">
        <f t="shared" ref="DM25:DO25" si="149">DM26-SUM(DM15:DM24)</f>
        <v>0</v>
      </c>
      <c r="DN25" s="57">
        <f t="shared" si="149"/>
        <v>0</v>
      </c>
      <c r="DO25" s="58">
        <f t="shared" si="149"/>
        <v>0</v>
      </c>
      <c r="DP25" s="58">
        <v>0</v>
      </c>
      <c r="DQ25" s="57">
        <f>DQ26-SUM(DQ15:DQ24)</f>
        <v>0</v>
      </c>
      <c r="DR25" s="58">
        <v>0</v>
      </c>
      <c r="DS25" s="57">
        <f>DS26-SUM(DS15:DS24)</f>
        <v>0</v>
      </c>
      <c r="DT25" s="57">
        <f>DT26-SUM(DT15:DT24)</f>
        <v>0</v>
      </c>
      <c r="DU25" s="58">
        <f>DU26-SUM(DU15:DU24)</f>
        <v>0</v>
      </c>
      <c r="DV25" s="58">
        <v>0</v>
      </c>
      <c r="DW25" s="57">
        <f>DW26-SUM(DW15:DW24)</f>
        <v>0</v>
      </c>
      <c r="DX25" s="58">
        <v>0</v>
      </c>
      <c r="DY25" s="57">
        <f t="shared" ref="DY25:EA25" si="150">DY26-SUM(DY15:DY24)</f>
        <v>0</v>
      </c>
      <c r="DZ25" s="57">
        <f t="shared" si="150"/>
        <v>0</v>
      </c>
      <c r="EA25" s="58">
        <f t="shared" si="150"/>
        <v>0</v>
      </c>
      <c r="EB25" s="58">
        <v>0</v>
      </c>
      <c r="EC25" s="57">
        <f>EC26-SUM(EC15:EC24)</f>
        <v>0</v>
      </c>
      <c r="ED25" s="58">
        <v>0</v>
      </c>
      <c r="EE25" s="57">
        <f>EE26-SUM(EE15:EE24)</f>
        <v>0</v>
      </c>
      <c r="EF25" s="57">
        <f>EF26-SUM(EF15:EF24)</f>
        <v>0</v>
      </c>
      <c r="EG25" s="58">
        <f>EG26-SUM(EG15:EG24)</f>
        <v>0</v>
      </c>
      <c r="EH25" s="58">
        <v>0</v>
      </c>
      <c r="EI25" s="57">
        <f>EI26-SUM(EI15:EI24)</f>
        <v>0</v>
      </c>
      <c r="EJ25" s="58">
        <v>0</v>
      </c>
      <c r="EK25" s="57">
        <f t="shared" ref="EK25:EM25" si="151">EK26-SUM(EK15:EK24)</f>
        <v>0</v>
      </c>
      <c r="EL25" s="57">
        <f t="shared" si="151"/>
        <v>0</v>
      </c>
      <c r="EM25" s="58">
        <f t="shared" si="151"/>
        <v>0</v>
      </c>
      <c r="EN25" s="58">
        <v>0</v>
      </c>
      <c r="EO25" s="57">
        <f>EO26-SUM(EO15:EO24)</f>
        <v>0</v>
      </c>
      <c r="EP25" s="58">
        <v>0</v>
      </c>
    </row>
    <row r="26" spans="1:146" s="10" customFormat="1" ht="16.5" customHeight="1">
      <c r="A26" s="9"/>
      <c r="B26" s="30" t="s">
        <v>109</v>
      </c>
      <c r="C26" s="24">
        <v>1537</v>
      </c>
      <c r="D26" s="24">
        <v>22</v>
      </c>
      <c r="E26" s="24">
        <v>3625</v>
      </c>
      <c r="F26" s="24">
        <v>16</v>
      </c>
      <c r="G26" s="20">
        <v>2</v>
      </c>
      <c r="H26" s="19">
        <v>1</v>
      </c>
      <c r="I26" s="38">
        <v>4800</v>
      </c>
      <c r="J26" s="38">
        <v>108</v>
      </c>
      <c r="K26" s="38">
        <v>2000</v>
      </c>
      <c r="L26" s="38">
        <v>25</v>
      </c>
      <c r="M26" s="64">
        <v>10000</v>
      </c>
      <c r="N26" s="64">
        <v>72</v>
      </c>
      <c r="O26" s="38">
        <v>60753</v>
      </c>
      <c r="P26" s="38">
        <v>26</v>
      </c>
      <c r="Q26" s="58">
        <v>149712</v>
      </c>
      <c r="R26" s="57">
        <v>114</v>
      </c>
      <c r="S26" s="58">
        <v>7436</v>
      </c>
      <c r="T26" s="57">
        <v>50</v>
      </c>
      <c r="U26" s="24">
        <v>0</v>
      </c>
      <c r="V26" s="24">
        <v>0</v>
      </c>
      <c r="W26" s="20">
        <v>0</v>
      </c>
      <c r="X26" s="34">
        <v>0</v>
      </c>
      <c r="Y26" s="19">
        <v>0</v>
      </c>
      <c r="Z26" s="34">
        <v>0</v>
      </c>
      <c r="AA26" s="24">
        <f t="shared" ref="AA26:AC26" si="152">AG26-U26</f>
        <v>0</v>
      </c>
      <c r="AB26" s="24">
        <f t="shared" si="152"/>
        <v>0</v>
      </c>
      <c r="AC26" s="63">
        <f t="shared" si="152"/>
        <v>0</v>
      </c>
      <c r="AD26" s="58">
        <v>0</v>
      </c>
      <c r="AE26" s="60">
        <f t="shared" si="71"/>
        <v>0</v>
      </c>
      <c r="AF26" s="58">
        <v>0</v>
      </c>
      <c r="AG26" s="60">
        <v>0</v>
      </c>
      <c r="AH26" s="60">
        <v>0</v>
      </c>
      <c r="AI26" s="58">
        <v>0</v>
      </c>
      <c r="AJ26" s="58">
        <v>0</v>
      </c>
      <c r="AK26" s="57">
        <v>0</v>
      </c>
      <c r="AL26" s="58">
        <v>0</v>
      </c>
      <c r="AM26" s="60">
        <f t="shared" ref="AM26" si="153">AS26-AG26</f>
        <v>32</v>
      </c>
      <c r="AN26" s="60">
        <f t="shared" ref="AN26" si="154">AT26-AH26</f>
        <v>1</v>
      </c>
      <c r="AO26" s="63">
        <f t="shared" ref="AO26" si="155">AU26-AI26</f>
        <v>80</v>
      </c>
      <c r="AP26" s="61">
        <f>ROUND(((AO26/AM26-1)*100),1)</f>
        <v>150</v>
      </c>
      <c r="AQ26" s="60">
        <f t="shared" ref="AQ26" si="156">AW26-AK26</f>
        <v>7</v>
      </c>
      <c r="AR26" s="61">
        <f>ROUND(((AQ26/AN26-1)*100),1)</f>
        <v>600</v>
      </c>
      <c r="AS26" s="60">
        <v>32</v>
      </c>
      <c r="AT26" s="60">
        <v>1</v>
      </c>
      <c r="AU26" s="58">
        <v>80</v>
      </c>
      <c r="AV26" s="61">
        <f>ROUND(((AU26/AS26-1)*100),1)</f>
        <v>150</v>
      </c>
      <c r="AW26" s="57">
        <v>7</v>
      </c>
      <c r="AX26" s="61">
        <f>ROUND(((AW26/AT26-1)*100),1)</f>
        <v>600</v>
      </c>
      <c r="AY26" s="60">
        <f t="shared" ref="AY26" si="157">BE26-AS26</f>
        <v>6660</v>
      </c>
      <c r="AZ26" s="60">
        <f t="shared" ref="AZ26" si="158">BF26-AT26</f>
        <v>45</v>
      </c>
      <c r="BA26" s="63">
        <f t="shared" ref="BA26" si="159">BG26-AU26</f>
        <v>0</v>
      </c>
      <c r="BB26" s="61">
        <f>ROUND(((BA26/AY26-1)*100),1)</f>
        <v>-100</v>
      </c>
      <c r="BC26" s="60">
        <f t="shared" ref="BC26" si="160">BI26-AW26</f>
        <v>0</v>
      </c>
      <c r="BD26" s="61">
        <f>ROUND(((BC26/AZ26-1)*100),1)</f>
        <v>-100</v>
      </c>
      <c r="BE26" s="60">
        <v>6692</v>
      </c>
      <c r="BF26" s="60">
        <v>46</v>
      </c>
      <c r="BG26" s="58">
        <v>80</v>
      </c>
      <c r="BH26" s="61">
        <f>ROUND(((BG26/BE26-1)*100),1)</f>
        <v>-98.8</v>
      </c>
      <c r="BI26" s="57">
        <v>7</v>
      </c>
      <c r="BJ26" s="61">
        <f>ROUND(((BI26/BF26-1)*100),1)</f>
        <v>-84.8</v>
      </c>
      <c r="BK26" s="60">
        <f t="shared" ref="BK26" si="161">BQ26-BE26</f>
        <v>0</v>
      </c>
      <c r="BL26" s="60">
        <f t="shared" ref="BL26" si="162">BR26-BF26</f>
        <v>0</v>
      </c>
      <c r="BM26" s="63">
        <f t="shared" ref="BM26" si="163">BS26-BG26</f>
        <v>0</v>
      </c>
      <c r="BN26" s="63">
        <v>0</v>
      </c>
      <c r="BO26" s="60">
        <f t="shared" ref="BO26" si="164">BU26-BI26</f>
        <v>0</v>
      </c>
      <c r="BP26" s="63">
        <v>0</v>
      </c>
      <c r="BQ26" s="60">
        <v>6692</v>
      </c>
      <c r="BR26" s="60">
        <v>46</v>
      </c>
      <c r="BS26" s="58">
        <v>80</v>
      </c>
      <c r="BT26" s="61">
        <f>ROUND(((BS26/BQ26-1)*100),1)</f>
        <v>-98.8</v>
      </c>
      <c r="BU26" s="57">
        <v>7</v>
      </c>
      <c r="BV26" s="61">
        <f>ROUND(((BU26/BR26-1)*100),1)</f>
        <v>-84.8</v>
      </c>
      <c r="BW26" s="60">
        <f t="shared" ref="BW26" si="165">CC26-BQ26</f>
        <v>0</v>
      </c>
      <c r="BX26" s="60">
        <f t="shared" ref="BX26" si="166">CD26-BR26</f>
        <v>0</v>
      </c>
      <c r="BY26" s="63">
        <f t="shared" ref="BY26" si="167">CE26-BS26</f>
        <v>0</v>
      </c>
      <c r="BZ26" s="63">
        <v>0</v>
      </c>
      <c r="CA26" s="60">
        <f t="shared" ref="CA26" si="168">CG26-BU26</f>
        <v>0</v>
      </c>
      <c r="CB26" s="63">
        <v>0</v>
      </c>
      <c r="CC26" s="60">
        <v>6692</v>
      </c>
      <c r="CD26" s="60">
        <v>46</v>
      </c>
      <c r="CE26" s="58">
        <v>80</v>
      </c>
      <c r="CF26" s="61">
        <f>ROUND(((CE26/CC26-1)*100),1)</f>
        <v>-98.8</v>
      </c>
      <c r="CG26" s="57">
        <v>7</v>
      </c>
      <c r="CH26" s="61">
        <f>ROUND(((CG26/CD26-1)*100),1)</f>
        <v>-84.8</v>
      </c>
      <c r="CI26" s="60">
        <f t="shared" ref="CI26" si="169">CO26-CC26</f>
        <v>714</v>
      </c>
      <c r="CJ26" s="60">
        <f t="shared" ref="CJ26" si="170">CP26-CD26</f>
        <v>3</v>
      </c>
      <c r="CK26" s="63">
        <f t="shared" ref="CK26" si="171">CQ26-CE26</f>
        <v>0</v>
      </c>
      <c r="CL26" s="61">
        <f t="shared" ref="CL26" si="172">ROUND(((CK26/CI26-1)*100),1)</f>
        <v>-100</v>
      </c>
      <c r="CM26" s="60">
        <f t="shared" ref="CM26" si="173">CS26-CG26</f>
        <v>0</v>
      </c>
      <c r="CN26" s="61">
        <f t="shared" ref="CN26" si="174">ROUND(((CM26/CJ26-1)*100),1)</f>
        <v>-100</v>
      </c>
      <c r="CO26" s="60">
        <v>7406</v>
      </c>
      <c r="CP26" s="60">
        <v>49</v>
      </c>
      <c r="CQ26" s="58">
        <v>80</v>
      </c>
      <c r="CR26" s="61">
        <f>ROUND(((CQ26/CO26-1)*100),1)</f>
        <v>-98.9</v>
      </c>
      <c r="CS26" s="57">
        <v>7</v>
      </c>
      <c r="CT26" s="61">
        <f>ROUND(((CS26/CP26-1)*100),1)</f>
        <v>-85.7</v>
      </c>
      <c r="CU26" s="60">
        <f t="shared" ref="CU26" si="175">DA26-CO26</f>
        <v>0</v>
      </c>
      <c r="CV26" s="60">
        <f t="shared" ref="CV26" si="176">DB26-CP26</f>
        <v>0</v>
      </c>
      <c r="CW26" s="63">
        <f t="shared" ref="CW26" si="177">DC26-CQ26</f>
        <v>26</v>
      </c>
      <c r="CX26" s="58">
        <v>0</v>
      </c>
      <c r="CY26" s="60">
        <f t="shared" ref="CY26" si="178">DE26-CS26</f>
        <v>1</v>
      </c>
      <c r="CZ26" s="58">
        <v>0</v>
      </c>
      <c r="DA26" s="60">
        <v>7406</v>
      </c>
      <c r="DB26" s="60">
        <v>49</v>
      </c>
      <c r="DC26" s="58">
        <v>106</v>
      </c>
      <c r="DD26" s="61">
        <f>ROUND(((DC26/DA26-1)*100),1)</f>
        <v>-98.6</v>
      </c>
      <c r="DE26" s="57">
        <v>8</v>
      </c>
      <c r="DF26" s="61">
        <f>ROUND(((DE26/DB26-1)*100),1)</f>
        <v>-83.7</v>
      </c>
      <c r="DG26" s="60">
        <f t="shared" ref="DG26" si="179">DM26-DA26</f>
        <v>20</v>
      </c>
      <c r="DH26" s="60">
        <f t="shared" ref="DH26" si="180">DN26-DB26</f>
        <v>1</v>
      </c>
      <c r="DI26" s="63">
        <f t="shared" ref="DI26" si="181">DO26-DC26</f>
        <v>0</v>
      </c>
      <c r="DJ26" s="61">
        <f>ROUND(((DI26/DG26-1)*100),1)</f>
        <v>-100</v>
      </c>
      <c r="DK26" s="60">
        <f t="shared" ref="DK26" si="182">DQ26-DE26</f>
        <v>0</v>
      </c>
      <c r="DL26" s="61">
        <f>ROUND(((DK26/DH26-1)*100),1)</f>
        <v>-100</v>
      </c>
      <c r="DM26" s="60">
        <v>7426</v>
      </c>
      <c r="DN26" s="60">
        <v>50</v>
      </c>
      <c r="DO26" s="58">
        <v>106</v>
      </c>
      <c r="DP26" s="61">
        <f>ROUND(((DO26/DM26-1)*100),1)</f>
        <v>-98.6</v>
      </c>
      <c r="DQ26" s="57">
        <v>8</v>
      </c>
      <c r="DR26" s="61">
        <f>ROUND(((DQ26/DN26-1)*100),1)</f>
        <v>-84</v>
      </c>
      <c r="DS26" s="60">
        <f t="shared" ref="DS26" si="183">DY26-DM26</f>
        <v>0</v>
      </c>
      <c r="DT26" s="60">
        <f t="shared" ref="DT26" si="184">DZ26-DN26</f>
        <v>0</v>
      </c>
      <c r="DU26" s="63">
        <f t="shared" ref="DU26" si="185">EA26-DO26</f>
        <v>0</v>
      </c>
      <c r="DV26" s="58">
        <v>0</v>
      </c>
      <c r="DW26" s="60">
        <f t="shared" ref="DW26" si="186">EC26-DQ26</f>
        <v>0</v>
      </c>
      <c r="DX26" s="58">
        <v>0</v>
      </c>
      <c r="DY26" s="60">
        <v>7426</v>
      </c>
      <c r="DZ26" s="60">
        <v>50</v>
      </c>
      <c r="EA26" s="58">
        <v>106</v>
      </c>
      <c r="EB26" s="61">
        <f>ROUND(((EA26/DY26-1)*100),1)</f>
        <v>-98.6</v>
      </c>
      <c r="EC26" s="57">
        <v>8</v>
      </c>
      <c r="ED26" s="61">
        <f>ROUND(((EC26/DZ26-1)*100),1)</f>
        <v>-84</v>
      </c>
      <c r="EE26" s="60">
        <f t="shared" ref="EE26" si="187">EK26-DY26</f>
        <v>10</v>
      </c>
      <c r="EF26" s="60">
        <f t="shared" ref="EF26" si="188">EL26-DZ26</f>
        <v>0</v>
      </c>
      <c r="EG26" s="63">
        <f t="shared" ref="EG26" si="189">EM26-EA26</f>
        <v>740</v>
      </c>
      <c r="EH26" s="61">
        <f>ROUND(((EG26/EE26-1)*100),1)</f>
        <v>7300</v>
      </c>
      <c r="EI26" s="60">
        <f t="shared" ref="EI26" si="190">EO26-EC26</f>
        <v>0</v>
      </c>
      <c r="EJ26" s="58">
        <v>0</v>
      </c>
      <c r="EK26" s="60">
        <v>7436</v>
      </c>
      <c r="EL26" s="60">
        <v>50</v>
      </c>
      <c r="EM26" s="58">
        <v>846</v>
      </c>
      <c r="EN26" s="61">
        <f>ROUND(((EM26/EK26-1)*100),1)</f>
        <v>-88.6</v>
      </c>
      <c r="EO26" s="57">
        <v>8</v>
      </c>
      <c r="EP26" s="61">
        <f>ROUND(((EO26/EL26-1)*100),1)</f>
        <v>-84</v>
      </c>
    </row>
    <row r="27" spans="1:146">
      <c r="A27" s="1" t="s">
        <v>20</v>
      </c>
    </row>
  </sheetData>
  <sortState ref="B15:CF24">
    <sortCondition descending="1" ref="S15:S24"/>
  </sortState>
  <mergeCells count="73">
    <mergeCell ref="DG3:DL3"/>
    <mergeCell ref="DM3:DR3"/>
    <mergeCell ref="DG4:DH4"/>
    <mergeCell ref="DI4:DL4"/>
    <mergeCell ref="DM4:DN4"/>
    <mergeCell ref="DO4:DR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G3:AL3"/>
    <mergeCell ref="G3:H4"/>
    <mergeCell ref="U4:V4"/>
    <mergeCell ref="W4:Z4"/>
    <mergeCell ref="AA4:AB4"/>
    <mergeCell ref="AC4:AF4"/>
    <mergeCell ref="AG4:AH4"/>
    <mergeCell ref="Q3:R4"/>
    <mergeCell ref="I3:J4"/>
    <mergeCell ref="AI4:AL4"/>
    <mergeCell ref="M3:N4"/>
    <mergeCell ref="K3:L4"/>
    <mergeCell ref="O3:P4"/>
    <mergeCell ref="S3:T4"/>
    <mergeCell ref="A3:B5"/>
    <mergeCell ref="U3:Z3"/>
    <mergeCell ref="C3:D4"/>
    <mergeCell ref="E3:F4"/>
    <mergeCell ref="AA3:AF3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CU3:CZ3"/>
    <mergeCell ref="DA3:DF3"/>
    <mergeCell ref="CU4:CV4"/>
    <mergeCell ref="CW4:CZ4"/>
    <mergeCell ref="DA4:DB4"/>
    <mergeCell ref="DC4:DF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45"/>
  <sheetViews>
    <sheetView zoomScaleNormal="100" workbookViewId="0">
      <pane xSplit="20" ySplit="5" topLeftCell="DG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12" width="11.25" style="11" hidden="1" customWidth="1"/>
    <col min="13" max="14" width="11.25" style="52" hidden="1" customWidth="1"/>
    <col min="15" max="16" width="11.25" style="11" hidden="1" customWidth="1"/>
    <col min="17" max="18" width="11.25" style="52" hidden="1" customWidth="1"/>
    <col min="19" max="20" width="11.25" style="52" customWidth="1"/>
    <col min="21" max="23" width="11.25" style="11" hidden="1" customWidth="1"/>
    <col min="24" max="24" width="8.625" style="11" hidden="1" customWidth="1"/>
    <col min="25" max="25" width="11.25" style="11" hidden="1" customWidth="1"/>
    <col min="26" max="26" width="8.625" style="11" hidden="1" customWidth="1"/>
    <col min="27" max="29" width="11.25" style="11" hidden="1" customWidth="1"/>
    <col min="30" max="30" width="8.625" style="11" hidden="1" customWidth="1"/>
    <col min="31" max="31" width="11.25" style="11" hidden="1" customWidth="1"/>
    <col min="32" max="32" width="8.625" style="11" hidden="1" customWidth="1"/>
    <col min="33" max="35" width="11.25" style="11" hidden="1" customWidth="1"/>
    <col min="36" max="36" width="8.625" style="11" hidden="1" customWidth="1"/>
    <col min="37" max="37" width="11.25" style="11" hidden="1" customWidth="1"/>
    <col min="38" max="38" width="8.625" style="11" hidden="1" customWidth="1"/>
    <col min="39" max="41" width="11.25" style="52" hidden="1" customWidth="1"/>
    <col min="42" max="42" width="8.625" style="52" hidden="1" customWidth="1"/>
    <col min="43" max="43" width="11.25" style="52" hidden="1" customWidth="1"/>
    <col min="44" max="44" width="8.625" style="52" hidden="1" customWidth="1"/>
    <col min="45" max="47" width="11.25" style="52" hidden="1" customWidth="1"/>
    <col min="48" max="48" width="8.625" style="52" hidden="1" customWidth="1"/>
    <col min="49" max="49" width="11.25" style="52" hidden="1" customWidth="1"/>
    <col min="50" max="50" width="8.625" style="52" hidden="1" customWidth="1"/>
    <col min="51" max="53" width="11.25" style="52" hidden="1" customWidth="1"/>
    <col min="54" max="54" width="8.625" style="52" hidden="1" customWidth="1"/>
    <col min="55" max="55" width="11.25" style="52" hidden="1" customWidth="1"/>
    <col min="56" max="56" width="8.625" style="52" hidden="1" customWidth="1"/>
    <col min="57" max="59" width="11.25" style="52" hidden="1" customWidth="1"/>
    <col min="60" max="60" width="8.625" style="52" hidden="1" customWidth="1"/>
    <col min="61" max="61" width="11.25" style="52" hidden="1" customWidth="1"/>
    <col min="62" max="62" width="8.625" style="52" hidden="1" customWidth="1"/>
    <col min="63" max="65" width="11.25" style="52" hidden="1" customWidth="1"/>
    <col min="66" max="66" width="8.625" style="52" hidden="1" customWidth="1"/>
    <col min="67" max="67" width="11.25" style="52" hidden="1" customWidth="1"/>
    <col min="68" max="68" width="8.625" style="52" hidden="1" customWidth="1"/>
    <col min="69" max="71" width="11.25" style="52" hidden="1" customWidth="1"/>
    <col min="72" max="72" width="8.625" style="52" hidden="1" customWidth="1"/>
    <col min="73" max="73" width="11.25" style="52" hidden="1" customWidth="1"/>
    <col min="74" max="74" width="8.625" style="52" hidden="1" customWidth="1"/>
    <col min="75" max="77" width="11.25" style="52" hidden="1" customWidth="1"/>
    <col min="78" max="78" width="8.625" style="52" hidden="1" customWidth="1"/>
    <col min="79" max="79" width="11.25" style="52" hidden="1" customWidth="1"/>
    <col min="80" max="80" width="8.625" style="52" hidden="1" customWidth="1"/>
    <col min="81" max="83" width="11.25" style="52" hidden="1" customWidth="1"/>
    <col min="84" max="84" width="8.625" style="52" hidden="1" customWidth="1"/>
    <col min="85" max="85" width="11.25" style="52" hidden="1" customWidth="1"/>
    <col min="86" max="86" width="8.625" style="52" hidden="1" customWidth="1"/>
    <col min="87" max="89" width="11.25" style="52" hidden="1" customWidth="1"/>
    <col min="90" max="90" width="8.625" style="52" hidden="1" customWidth="1"/>
    <col min="91" max="91" width="11.25" style="52" hidden="1" customWidth="1"/>
    <col min="92" max="92" width="8.625" style="52" hidden="1" customWidth="1"/>
    <col min="93" max="95" width="11.25" style="52" hidden="1" customWidth="1"/>
    <col min="96" max="96" width="8.625" style="52" hidden="1" customWidth="1"/>
    <col min="97" max="97" width="11.25" style="52" hidden="1" customWidth="1"/>
    <col min="98" max="98" width="8.625" style="52" hidden="1" customWidth="1"/>
    <col min="99" max="101" width="11.25" style="52" hidden="1" customWidth="1"/>
    <col min="102" max="102" width="8.625" style="52" hidden="1" customWidth="1"/>
    <col min="103" max="103" width="11.25" style="52" hidden="1" customWidth="1"/>
    <col min="104" max="104" width="8.625" style="52" hidden="1" customWidth="1"/>
    <col min="105" max="107" width="11.25" style="52" hidden="1" customWidth="1"/>
    <col min="108" max="108" width="8.625" style="52" hidden="1" customWidth="1"/>
    <col min="109" max="109" width="11.25" style="52" hidden="1" customWidth="1"/>
    <col min="110" max="110" width="8.625" style="52" hidden="1" customWidth="1"/>
    <col min="111" max="113" width="11.25" style="52" hidden="1" customWidth="1"/>
    <col min="114" max="114" width="8.625" style="52" hidden="1" customWidth="1"/>
    <col min="115" max="115" width="11.25" style="52" hidden="1" customWidth="1"/>
    <col min="116" max="116" width="8.625" style="52" hidden="1" customWidth="1"/>
    <col min="117" max="119" width="11.25" style="52" hidden="1" customWidth="1"/>
    <col min="120" max="120" width="8.625" style="52" hidden="1" customWidth="1"/>
    <col min="121" max="121" width="11.25" style="52" hidden="1" customWidth="1"/>
    <col min="122" max="122" width="8.625" style="52" hidden="1" customWidth="1"/>
    <col min="123" max="125" width="11.25" style="52" hidden="1" customWidth="1"/>
    <col min="126" max="126" width="8.625" style="52" hidden="1" customWidth="1"/>
    <col min="127" max="127" width="11.25" style="52" hidden="1" customWidth="1"/>
    <col min="128" max="128" width="8.625" style="52" hidden="1" customWidth="1"/>
    <col min="129" max="131" width="11.25" style="52" hidden="1" customWidth="1"/>
    <col min="132" max="132" width="8.625" style="52" hidden="1" customWidth="1"/>
    <col min="133" max="133" width="11.25" style="52" hidden="1" customWidth="1"/>
    <col min="134" max="134" width="8.625" style="52" hidden="1" customWidth="1"/>
    <col min="135" max="137" width="11.25" style="52" customWidth="1"/>
    <col min="138" max="138" width="8.625" style="52" customWidth="1"/>
    <col min="139" max="139" width="11.25" style="52" customWidth="1"/>
    <col min="140" max="140" width="8.625" style="52" customWidth="1"/>
    <col min="141" max="143" width="11.25" style="52" customWidth="1"/>
    <col min="144" max="144" width="8.625" style="52" customWidth="1"/>
    <col min="145" max="145" width="11.25" style="52" customWidth="1"/>
    <col min="146" max="146" width="8.625" style="52" customWidth="1"/>
    <col min="147" max="16384" width="9" style="11"/>
  </cols>
  <sheetData>
    <row r="1" spans="1:146" s="3" customFormat="1" ht="17.25" customHeight="1">
      <c r="A1" s="3" t="s">
        <v>13</v>
      </c>
      <c r="C1" s="4"/>
      <c r="D1" s="4"/>
      <c r="E1" s="4"/>
      <c r="F1" s="4"/>
      <c r="M1" s="49"/>
      <c r="N1" s="49"/>
      <c r="Q1" s="49"/>
      <c r="R1" s="49"/>
      <c r="S1" s="49"/>
      <c r="T1" s="49"/>
      <c r="U1" s="4"/>
      <c r="V1" s="4"/>
      <c r="AA1" s="4"/>
      <c r="AB1" s="4"/>
      <c r="AG1" s="4"/>
      <c r="AH1" s="4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</row>
    <row r="2" spans="1:146" s="1" customFormat="1" ht="15.75" customHeight="1">
      <c r="B2" s="5" t="s">
        <v>12</v>
      </c>
      <c r="F2" s="5"/>
      <c r="M2" s="48"/>
      <c r="N2" s="48"/>
      <c r="Q2" s="48"/>
      <c r="R2" s="48"/>
      <c r="S2" s="48"/>
      <c r="T2" s="48"/>
      <c r="U2" s="5"/>
      <c r="V2" s="5"/>
      <c r="Z2" s="5"/>
      <c r="AA2" s="5"/>
      <c r="AB2" s="5"/>
      <c r="AF2" s="5"/>
      <c r="AG2" s="5"/>
      <c r="AH2" s="5"/>
      <c r="AL2" s="5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201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313</v>
      </c>
      <c r="CV3" s="83"/>
      <c r="CW3" s="83"/>
      <c r="CX3" s="83"/>
      <c r="CY3" s="83"/>
      <c r="CZ3" s="83"/>
      <c r="DA3" s="83" t="s">
        <v>314</v>
      </c>
      <c r="DB3" s="83"/>
      <c r="DC3" s="83"/>
      <c r="DD3" s="83"/>
      <c r="DE3" s="83"/>
      <c r="DF3" s="83"/>
      <c r="DG3" s="83" t="s">
        <v>325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258</v>
      </c>
      <c r="V4" s="83"/>
      <c r="W4" s="83" t="s">
        <v>259</v>
      </c>
      <c r="X4" s="83"/>
      <c r="Y4" s="83"/>
      <c r="Z4" s="83"/>
      <c r="AA4" s="83" t="s">
        <v>286</v>
      </c>
      <c r="AB4" s="83"/>
      <c r="AC4" s="83" t="s">
        <v>285</v>
      </c>
      <c r="AD4" s="83"/>
      <c r="AE4" s="83"/>
      <c r="AF4" s="83"/>
      <c r="AG4" s="83" t="s">
        <v>286</v>
      </c>
      <c r="AH4" s="83"/>
      <c r="AI4" s="83" t="s">
        <v>285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5" t="s">
        <v>22</v>
      </c>
      <c r="CV5" s="75" t="s">
        <v>23</v>
      </c>
      <c r="CW5" s="75" t="s">
        <v>24</v>
      </c>
      <c r="CX5" s="75" t="s">
        <v>25</v>
      </c>
      <c r="CY5" s="75" t="s">
        <v>23</v>
      </c>
      <c r="CZ5" s="75" t="s">
        <v>3</v>
      </c>
      <c r="DA5" s="75" t="s">
        <v>22</v>
      </c>
      <c r="DB5" s="75" t="s">
        <v>23</v>
      </c>
      <c r="DC5" s="75" t="s">
        <v>24</v>
      </c>
      <c r="DD5" s="75" t="s">
        <v>25</v>
      </c>
      <c r="DE5" s="75" t="s">
        <v>23</v>
      </c>
      <c r="DF5" s="75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8" customFormat="1" ht="16.5" customHeight="1">
      <c r="A6" s="7"/>
      <c r="B6" s="27" t="s">
        <v>38</v>
      </c>
      <c r="C6" s="14">
        <v>5097467</v>
      </c>
      <c r="D6" s="14">
        <v>26051</v>
      </c>
      <c r="E6" s="14">
        <v>3299595</v>
      </c>
      <c r="F6" s="14">
        <v>19797</v>
      </c>
      <c r="G6" s="14">
        <v>3536145</v>
      </c>
      <c r="H6" s="14">
        <v>16794</v>
      </c>
      <c r="I6" s="14">
        <v>6528939</v>
      </c>
      <c r="J6" s="14">
        <v>35836</v>
      </c>
      <c r="K6" s="14">
        <v>5989320</v>
      </c>
      <c r="L6" s="14">
        <v>24183</v>
      </c>
      <c r="M6" s="53">
        <v>5248586</v>
      </c>
      <c r="N6" s="53">
        <v>17154</v>
      </c>
      <c r="O6" s="14">
        <v>5220385</v>
      </c>
      <c r="P6" s="53">
        <v>20056</v>
      </c>
      <c r="Q6" s="53">
        <v>5919879</v>
      </c>
      <c r="R6" s="53">
        <v>28467</v>
      </c>
      <c r="S6" s="53">
        <v>7795883</v>
      </c>
      <c r="T6" s="53">
        <v>36529</v>
      </c>
      <c r="U6" s="53">
        <v>499076</v>
      </c>
      <c r="V6" s="53">
        <v>1592</v>
      </c>
      <c r="W6" s="14">
        <v>350327</v>
      </c>
      <c r="X6" s="15">
        <f>ROUND(((W6/U6-1)*100),1)</f>
        <v>-29.8</v>
      </c>
      <c r="Y6" s="53">
        <v>1456</v>
      </c>
      <c r="Z6" s="15">
        <f>ROUND(((Y6/V6-1)*100),1)</f>
        <v>-8.5</v>
      </c>
      <c r="AA6" s="14">
        <f t="shared" ref="AA6:AA11" si="0">AG6-U6</f>
        <v>641764</v>
      </c>
      <c r="AB6" s="14">
        <f t="shared" ref="AB6:AB11" si="1">AH6-V6</f>
        <v>2352</v>
      </c>
      <c r="AC6" s="14">
        <f t="shared" ref="AC6:AC11" si="2">AI6-W6</f>
        <v>469171</v>
      </c>
      <c r="AD6" s="15">
        <f>ROUND(((AC6/AA6-1)*100),1)</f>
        <v>-26.9</v>
      </c>
      <c r="AE6" s="14">
        <f t="shared" ref="AE6:AE19" si="3">AK6-Y6</f>
        <v>1980</v>
      </c>
      <c r="AF6" s="15">
        <f>ROUND(((AE6/AB6-1)*100),1)</f>
        <v>-15.8</v>
      </c>
      <c r="AG6" s="53">
        <v>1140840</v>
      </c>
      <c r="AH6" s="53">
        <v>3944</v>
      </c>
      <c r="AI6" s="53">
        <v>819498</v>
      </c>
      <c r="AJ6" s="54">
        <f>ROUND(((AI6/AG6-1)*100),1)</f>
        <v>-28.2</v>
      </c>
      <c r="AK6" s="53">
        <v>3436</v>
      </c>
      <c r="AL6" s="54">
        <f>ROUND(((AK6/AH6-1)*100),1)</f>
        <v>-12.9</v>
      </c>
      <c r="AM6" s="53">
        <f t="shared" ref="AM6:AM11" si="4">AS6-AG6</f>
        <v>674585</v>
      </c>
      <c r="AN6" s="53">
        <f t="shared" ref="AN6:AN11" si="5">AT6-AH6</f>
        <v>2506</v>
      </c>
      <c r="AO6" s="53">
        <f t="shared" ref="AO6:AO11" si="6">AU6-AI6</f>
        <v>478906</v>
      </c>
      <c r="AP6" s="54">
        <f>ROUND(((AO6/AM6-1)*100),1)</f>
        <v>-29</v>
      </c>
      <c r="AQ6" s="53">
        <f t="shared" ref="AQ6:AQ11" si="7">AW6-AK6</f>
        <v>1799</v>
      </c>
      <c r="AR6" s="54">
        <f>ROUND(((AQ6/AN6-1)*100),1)</f>
        <v>-28.2</v>
      </c>
      <c r="AS6" s="53">
        <v>1815425</v>
      </c>
      <c r="AT6" s="53">
        <v>6450</v>
      </c>
      <c r="AU6" s="53">
        <v>1298404</v>
      </c>
      <c r="AV6" s="54">
        <f>ROUND(((AU6/AS6-1)*100),1)</f>
        <v>-28.5</v>
      </c>
      <c r="AW6" s="53">
        <v>5235</v>
      </c>
      <c r="AX6" s="54">
        <f>ROUND(((AW6/AT6-1)*100),1)</f>
        <v>-18.8</v>
      </c>
      <c r="AY6" s="53">
        <f t="shared" ref="AY6:AY20" si="8">BE6-AS6</f>
        <v>623684</v>
      </c>
      <c r="AZ6" s="53">
        <f t="shared" ref="AZ6:AZ20" si="9">BF6-AT6</f>
        <v>2989</v>
      </c>
      <c r="BA6" s="53">
        <f t="shared" ref="BA6:BA20" si="10">BG6-AU6</f>
        <v>649746</v>
      </c>
      <c r="BB6" s="54">
        <f>ROUND(((BA6/AY6-1)*100),1)</f>
        <v>4.2</v>
      </c>
      <c r="BC6" s="53">
        <f t="shared" ref="BC6:BC18" si="11">BI6-AW6</f>
        <v>1782</v>
      </c>
      <c r="BD6" s="54">
        <f>ROUND(((BC6/AZ6-1)*100),1)</f>
        <v>-40.4</v>
      </c>
      <c r="BE6" s="53">
        <v>2439109</v>
      </c>
      <c r="BF6" s="53">
        <v>9439</v>
      </c>
      <c r="BG6" s="53">
        <v>1948150</v>
      </c>
      <c r="BH6" s="54">
        <f>ROUND(((BG6/BE6-1)*100),1)</f>
        <v>-20.100000000000001</v>
      </c>
      <c r="BI6" s="53">
        <v>7017</v>
      </c>
      <c r="BJ6" s="54">
        <f>ROUND(((BI6/BF6-1)*100),1)</f>
        <v>-25.7</v>
      </c>
      <c r="BK6" s="53">
        <f t="shared" ref="BK6:BK20" si="12">BQ6-BE6</f>
        <v>611500</v>
      </c>
      <c r="BL6" s="53">
        <f t="shared" ref="BL6:BL20" si="13">BR6-BF6</f>
        <v>2442</v>
      </c>
      <c r="BM6" s="53">
        <f t="shared" ref="BM6:BM20" si="14">BS6-BG6</f>
        <v>553095</v>
      </c>
      <c r="BN6" s="54">
        <f>ROUND(((BM6/BK6-1)*100),1)</f>
        <v>-9.6</v>
      </c>
      <c r="BO6" s="53">
        <f t="shared" ref="BO6:BO18" si="15">BU6-BI6</f>
        <v>2087</v>
      </c>
      <c r="BP6" s="54">
        <f>ROUND(((BO6/BL6-1)*100),1)</f>
        <v>-14.5</v>
      </c>
      <c r="BQ6" s="53">
        <v>3050609</v>
      </c>
      <c r="BR6" s="53">
        <v>11881</v>
      </c>
      <c r="BS6" s="53">
        <v>2501245</v>
      </c>
      <c r="BT6" s="54">
        <f>ROUND(((BS6/BQ6-1)*100),1)</f>
        <v>-18</v>
      </c>
      <c r="BU6" s="53">
        <v>9104</v>
      </c>
      <c r="BV6" s="54">
        <f>ROUND(((BU6/BR6-1)*100),1)</f>
        <v>-23.4</v>
      </c>
      <c r="BW6" s="53">
        <f t="shared" ref="BW6:BW20" si="16">CC6-BQ6</f>
        <v>654716</v>
      </c>
      <c r="BX6" s="53">
        <f t="shared" ref="BX6:BX20" si="17">CD6-BR6</f>
        <v>2285</v>
      </c>
      <c r="BY6" s="53">
        <f t="shared" ref="BY6:BY20" si="18">CE6-BS6</f>
        <v>569527</v>
      </c>
      <c r="BZ6" s="54">
        <f>ROUND(((BY6/BW6-1)*100),1)</f>
        <v>-13</v>
      </c>
      <c r="CA6" s="53">
        <f t="shared" ref="CA6:CA18" si="19">CG6-BU6</f>
        <v>2035</v>
      </c>
      <c r="CB6" s="54">
        <f>ROUND(((CA6/BX6-1)*100),1)</f>
        <v>-10.9</v>
      </c>
      <c r="CC6" s="53">
        <v>3705325</v>
      </c>
      <c r="CD6" s="53">
        <v>14166</v>
      </c>
      <c r="CE6" s="53">
        <v>3070772</v>
      </c>
      <c r="CF6" s="54">
        <f>ROUND(((CE6/CC6-1)*100),1)</f>
        <v>-17.100000000000001</v>
      </c>
      <c r="CG6" s="53">
        <v>11139</v>
      </c>
      <c r="CH6" s="54">
        <f>ROUND(((CG6/CD6-1)*100),1)</f>
        <v>-21.4</v>
      </c>
      <c r="CI6" s="53">
        <f t="shared" ref="CI6:CI16" si="20">CO6-CC6</f>
        <v>708127</v>
      </c>
      <c r="CJ6" s="53">
        <f t="shared" ref="CJ6:CJ16" si="21">CP6-CD6</f>
        <v>3173</v>
      </c>
      <c r="CK6" s="53">
        <f t="shared" ref="CK6:CK16" si="22">CQ6-CE6</f>
        <v>649455</v>
      </c>
      <c r="CL6" s="54">
        <f>ROUND(((CK6/CI6-1)*100),1)</f>
        <v>-8.3000000000000007</v>
      </c>
      <c r="CM6" s="53">
        <f t="shared" ref="CM6:CM16" si="23">CS6-CG6</f>
        <v>1954</v>
      </c>
      <c r="CN6" s="54">
        <f>ROUND(((CM6/CJ6-1)*100),1)</f>
        <v>-38.4</v>
      </c>
      <c r="CO6" s="53">
        <v>4413452</v>
      </c>
      <c r="CP6" s="53">
        <v>17339</v>
      </c>
      <c r="CQ6" s="53">
        <v>3720227</v>
      </c>
      <c r="CR6" s="54">
        <f>ROUND(((CQ6/CO6-1)*100),1)</f>
        <v>-15.7</v>
      </c>
      <c r="CS6" s="53">
        <v>13093</v>
      </c>
      <c r="CT6" s="54">
        <f>ROUND(((CS6/CP6-1)*100),1)</f>
        <v>-24.5</v>
      </c>
      <c r="CU6" s="53">
        <f t="shared" ref="CU6:CU20" si="24">DA6-CO6</f>
        <v>831900</v>
      </c>
      <c r="CV6" s="53">
        <f t="shared" ref="CV6:CV20" si="25">DB6-CP6</f>
        <v>4005</v>
      </c>
      <c r="CW6" s="53">
        <f t="shared" ref="CW6:CW20" si="26">DC6-CQ6</f>
        <v>618325</v>
      </c>
      <c r="CX6" s="54">
        <f>ROUND(((CW6/CU6-1)*100),1)</f>
        <v>-25.7</v>
      </c>
      <c r="CY6" s="53">
        <f t="shared" ref="CY6:CY18" si="27">DE6-CS6</f>
        <v>2948</v>
      </c>
      <c r="CZ6" s="54">
        <f>ROUND(((CY6/CV6-1)*100),1)</f>
        <v>-26.4</v>
      </c>
      <c r="DA6" s="53">
        <v>5245352</v>
      </c>
      <c r="DB6" s="53">
        <v>21344</v>
      </c>
      <c r="DC6" s="53">
        <v>4338552</v>
      </c>
      <c r="DD6" s="54">
        <f>ROUND(((DC6/DA6-1)*100),1)</f>
        <v>-17.3</v>
      </c>
      <c r="DE6" s="53">
        <v>16041</v>
      </c>
      <c r="DF6" s="54">
        <f>ROUND(((DE6/DB6-1)*100),1)</f>
        <v>-24.8</v>
      </c>
      <c r="DG6" s="53">
        <f t="shared" ref="DG6:DG20" si="28">DM6-DA6</f>
        <v>631259</v>
      </c>
      <c r="DH6" s="53">
        <f t="shared" ref="DH6:DH20" si="29">DN6-DB6</f>
        <v>3849</v>
      </c>
      <c r="DI6" s="53">
        <f t="shared" ref="DI6:DI20" si="30">DO6-DC6</f>
        <v>572444</v>
      </c>
      <c r="DJ6" s="54">
        <f>ROUND(((DI6/DG6-1)*100),1)</f>
        <v>-9.3000000000000007</v>
      </c>
      <c r="DK6" s="53">
        <f t="shared" ref="DK6:DK18" si="31">DQ6-DE6</f>
        <v>2305</v>
      </c>
      <c r="DL6" s="54">
        <f>ROUND(((DK6/DH6-1)*100),1)</f>
        <v>-40.1</v>
      </c>
      <c r="DM6" s="53">
        <v>5876611</v>
      </c>
      <c r="DN6" s="53">
        <v>25193</v>
      </c>
      <c r="DO6" s="53">
        <v>4910996</v>
      </c>
      <c r="DP6" s="54">
        <f>ROUND(((DO6/DM6-1)*100),1)</f>
        <v>-16.399999999999999</v>
      </c>
      <c r="DQ6" s="53">
        <v>18346</v>
      </c>
      <c r="DR6" s="54">
        <f>ROUND(((DQ6/DN6-1)*100),1)</f>
        <v>-27.2</v>
      </c>
      <c r="DS6" s="53">
        <f t="shared" ref="DS6:DS20" si="32">DY6-DM6</f>
        <v>745401</v>
      </c>
      <c r="DT6" s="53">
        <f t="shared" ref="DT6:DT20" si="33">DZ6-DN6</f>
        <v>4574</v>
      </c>
      <c r="DU6" s="53">
        <f t="shared" ref="DU6:DU20" si="34">EA6-DO6</f>
        <v>516941</v>
      </c>
      <c r="DV6" s="54">
        <f>ROUND(((DU6/DS6-1)*100),1)</f>
        <v>-30.6</v>
      </c>
      <c r="DW6" s="53">
        <f t="shared" ref="DW6:DW18" si="35">EC6-DQ6</f>
        <v>2209</v>
      </c>
      <c r="DX6" s="54">
        <f>ROUND(((DW6/DT6-1)*100),1)</f>
        <v>-51.7</v>
      </c>
      <c r="DY6" s="53">
        <v>6622012</v>
      </c>
      <c r="DZ6" s="53">
        <v>29767</v>
      </c>
      <c r="EA6" s="53">
        <v>5427937</v>
      </c>
      <c r="EB6" s="54">
        <f>ROUND(((EA6/DY6-1)*100),1)</f>
        <v>-18</v>
      </c>
      <c r="EC6" s="53">
        <v>20555</v>
      </c>
      <c r="ED6" s="54">
        <f>ROUND(((EC6/DZ6-1)*100),1)</f>
        <v>-30.9</v>
      </c>
      <c r="EE6" s="53">
        <f t="shared" ref="EE6:EE20" si="36">EK6-DY6</f>
        <v>671450</v>
      </c>
      <c r="EF6" s="53">
        <f t="shared" ref="EF6:EF20" si="37">EL6-DZ6</f>
        <v>3632</v>
      </c>
      <c r="EG6" s="53">
        <f t="shared" ref="EG6:EG20" si="38">EM6-EA6</f>
        <v>592787</v>
      </c>
      <c r="EH6" s="54">
        <f>ROUND(((EG6/EE6-1)*100),1)</f>
        <v>-11.7</v>
      </c>
      <c r="EI6" s="53">
        <f t="shared" ref="EI6:EI18" si="39">EO6-EC6</f>
        <v>2416</v>
      </c>
      <c r="EJ6" s="54">
        <f>ROUND(((EI6/EF6-1)*100),1)</f>
        <v>-33.5</v>
      </c>
      <c r="EK6" s="53">
        <v>7293462</v>
      </c>
      <c r="EL6" s="53">
        <v>33399</v>
      </c>
      <c r="EM6" s="53">
        <v>6020724</v>
      </c>
      <c r="EN6" s="54">
        <f>ROUND(((EM6/EK6-1)*100),1)</f>
        <v>-17.5</v>
      </c>
      <c r="EO6" s="53">
        <v>22971</v>
      </c>
      <c r="EP6" s="54">
        <f>ROUND(((EO6/EL6-1)*100),1)</f>
        <v>-31.2</v>
      </c>
    </row>
    <row r="7" spans="1:146" s="8" customFormat="1" ht="16.5" customHeight="1">
      <c r="A7" s="7" t="s">
        <v>4</v>
      </c>
      <c r="B7" s="27" t="s">
        <v>37</v>
      </c>
      <c r="C7" s="55">
        <v>246696</v>
      </c>
      <c r="D7" s="55">
        <v>2302</v>
      </c>
      <c r="E7" s="55">
        <v>144175</v>
      </c>
      <c r="F7" s="55">
        <v>117</v>
      </c>
      <c r="G7" s="14">
        <v>35947</v>
      </c>
      <c r="H7" s="14">
        <v>134</v>
      </c>
      <c r="I7" s="14">
        <v>18088</v>
      </c>
      <c r="J7" s="14">
        <v>103</v>
      </c>
      <c r="K7" s="14">
        <v>0</v>
      </c>
      <c r="L7" s="14">
        <v>0</v>
      </c>
      <c r="M7" s="53">
        <v>34239</v>
      </c>
      <c r="N7" s="53">
        <v>82</v>
      </c>
      <c r="O7" s="53">
        <v>112381</v>
      </c>
      <c r="P7" s="53">
        <v>244</v>
      </c>
      <c r="Q7" s="53">
        <v>100967</v>
      </c>
      <c r="R7" s="53">
        <v>341</v>
      </c>
      <c r="S7" s="53">
        <v>1088519</v>
      </c>
      <c r="T7" s="53">
        <v>3632</v>
      </c>
      <c r="U7" s="53">
        <v>45917</v>
      </c>
      <c r="V7" s="53">
        <v>141</v>
      </c>
      <c r="W7" s="53">
        <v>67508</v>
      </c>
      <c r="X7" s="15">
        <f>ROUND(((W7/U7-1)*100),1)</f>
        <v>47</v>
      </c>
      <c r="Y7" s="53">
        <v>144</v>
      </c>
      <c r="Z7" s="15">
        <f>ROUND(((Y7/V7-1)*100),1)</f>
        <v>2.1</v>
      </c>
      <c r="AA7" s="16">
        <f t="shared" si="0"/>
        <v>0</v>
      </c>
      <c r="AB7" s="16">
        <f t="shared" si="1"/>
        <v>0</v>
      </c>
      <c r="AC7" s="16">
        <f t="shared" si="2"/>
        <v>44210</v>
      </c>
      <c r="AD7" s="56">
        <v>0</v>
      </c>
      <c r="AE7" s="16">
        <f t="shared" si="3"/>
        <v>174</v>
      </c>
      <c r="AF7" s="56">
        <v>0</v>
      </c>
      <c r="AG7" s="53">
        <v>45917</v>
      </c>
      <c r="AH7" s="53">
        <v>141</v>
      </c>
      <c r="AI7" s="53">
        <v>111718</v>
      </c>
      <c r="AJ7" s="62">
        <f>ROUND(((AI7/AG7-1)*100),1)</f>
        <v>143.30000000000001</v>
      </c>
      <c r="AK7" s="53">
        <v>318</v>
      </c>
      <c r="AL7" s="54">
        <f>ROUND(((AK7/AH7-1)*100),1)</f>
        <v>125.5</v>
      </c>
      <c r="AM7" s="55">
        <f t="shared" si="4"/>
        <v>47142</v>
      </c>
      <c r="AN7" s="55">
        <f t="shared" si="5"/>
        <v>329</v>
      </c>
      <c r="AO7" s="55">
        <f t="shared" si="6"/>
        <v>153960</v>
      </c>
      <c r="AP7" s="54">
        <f t="shared" ref="AP7:AP13" si="40">ROUND(((AO7/AM7-1)*100),1)</f>
        <v>226.6</v>
      </c>
      <c r="AQ7" s="55">
        <f t="shared" si="7"/>
        <v>544</v>
      </c>
      <c r="AR7" s="54">
        <f t="shared" ref="AR7:AR13" si="41">ROUND(((AQ7/AN7-1)*100),1)</f>
        <v>65.3</v>
      </c>
      <c r="AS7" s="53">
        <v>93059</v>
      </c>
      <c r="AT7" s="53">
        <v>470</v>
      </c>
      <c r="AU7" s="53">
        <v>265678</v>
      </c>
      <c r="AV7" s="62">
        <f>ROUND(((AU7/AS7-1)*100),1)</f>
        <v>185.5</v>
      </c>
      <c r="AW7" s="53">
        <v>862</v>
      </c>
      <c r="AX7" s="54">
        <f>ROUND(((AW7/AT7-1)*100),1)</f>
        <v>83.4</v>
      </c>
      <c r="AY7" s="55">
        <f t="shared" si="8"/>
        <v>91570</v>
      </c>
      <c r="AZ7" s="55">
        <f t="shared" si="9"/>
        <v>311</v>
      </c>
      <c r="BA7" s="55">
        <f t="shared" si="10"/>
        <v>88240</v>
      </c>
      <c r="BB7" s="54">
        <f t="shared" ref="BB7:BB14" si="42">ROUND(((BA7/AY7-1)*100),1)</f>
        <v>-3.6</v>
      </c>
      <c r="BC7" s="55">
        <f t="shared" si="11"/>
        <v>243</v>
      </c>
      <c r="BD7" s="54">
        <f t="shared" ref="BD7:BD14" si="43">ROUND(((BC7/AZ7-1)*100),1)</f>
        <v>-21.9</v>
      </c>
      <c r="BE7" s="53">
        <v>184629</v>
      </c>
      <c r="BF7" s="53">
        <v>781</v>
      </c>
      <c r="BG7" s="53">
        <v>353918</v>
      </c>
      <c r="BH7" s="62">
        <f>ROUND(((BG7/BE7-1)*100),1)</f>
        <v>91.7</v>
      </c>
      <c r="BI7" s="53">
        <v>1105</v>
      </c>
      <c r="BJ7" s="54">
        <f>ROUND(((BI7/BF7-1)*100),1)</f>
        <v>41.5</v>
      </c>
      <c r="BK7" s="55">
        <f t="shared" si="12"/>
        <v>65896</v>
      </c>
      <c r="BL7" s="55">
        <f t="shared" si="13"/>
        <v>180</v>
      </c>
      <c r="BM7" s="55">
        <f t="shared" si="14"/>
        <v>63745</v>
      </c>
      <c r="BN7" s="54">
        <f t="shared" ref="BN7:BN11" si="44">ROUND(((BM7/BK7-1)*100),1)</f>
        <v>-3.3</v>
      </c>
      <c r="BO7" s="55">
        <f t="shared" si="15"/>
        <v>178</v>
      </c>
      <c r="BP7" s="54">
        <f t="shared" ref="BP7:BP11" si="45">ROUND(((BO7/BL7-1)*100),1)</f>
        <v>-1.1000000000000001</v>
      </c>
      <c r="BQ7" s="53">
        <v>250525</v>
      </c>
      <c r="BR7" s="53">
        <v>961</v>
      </c>
      <c r="BS7" s="53">
        <v>417663</v>
      </c>
      <c r="BT7" s="62">
        <f>ROUND(((BS7/BQ7-1)*100),1)</f>
        <v>66.7</v>
      </c>
      <c r="BU7" s="53">
        <v>1283</v>
      </c>
      <c r="BV7" s="54">
        <f>ROUND(((BU7/BR7-1)*100),1)</f>
        <v>33.5</v>
      </c>
      <c r="BW7" s="55">
        <f t="shared" si="16"/>
        <v>63630</v>
      </c>
      <c r="BX7" s="55">
        <f t="shared" si="17"/>
        <v>323</v>
      </c>
      <c r="BY7" s="53">
        <f t="shared" si="18"/>
        <v>61534</v>
      </c>
      <c r="BZ7" s="54">
        <f t="shared" ref="BZ7:BZ14" si="46">ROUND(((BY7/BW7-1)*100),1)</f>
        <v>-3.3</v>
      </c>
      <c r="CA7" s="55">
        <f t="shared" si="19"/>
        <v>419</v>
      </c>
      <c r="CB7" s="54">
        <f t="shared" ref="CB7:CB14" si="47">ROUND(((CA7/BX7-1)*100),1)</f>
        <v>29.7</v>
      </c>
      <c r="CC7" s="53">
        <v>314155</v>
      </c>
      <c r="CD7" s="53">
        <v>1284</v>
      </c>
      <c r="CE7" s="53">
        <v>479197</v>
      </c>
      <c r="CF7" s="62">
        <f>ROUND(((CE7/CC7-1)*100),1)</f>
        <v>52.5</v>
      </c>
      <c r="CG7" s="53">
        <v>1702</v>
      </c>
      <c r="CH7" s="54">
        <f>ROUND(((CG7/CD7-1)*100),1)</f>
        <v>32.6</v>
      </c>
      <c r="CI7" s="55">
        <f t="shared" si="20"/>
        <v>157476</v>
      </c>
      <c r="CJ7" s="55">
        <f t="shared" si="21"/>
        <v>272</v>
      </c>
      <c r="CK7" s="55">
        <f t="shared" si="22"/>
        <v>212158</v>
      </c>
      <c r="CL7" s="54">
        <f t="shared" ref="CL7:CL12" si="48">ROUND(((CK7/CI7-1)*100),1)</f>
        <v>34.700000000000003</v>
      </c>
      <c r="CM7" s="55">
        <f t="shared" si="23"/>
        <v>594</v>
      </c>
      <c r="CN7" s="54">
        <f t="shared" ref="CN7:CN12" si="49">ROUND(((CM7/CJ7-1)*100),1)</f>
        <v>118.4</v>
      </c>
      <c r="CO7" s="53">
        <v>471631</v>
      </c>
      <c r="CP7" s="53">
        <v>1556</v>
      </c>
      <c r="CQ7" s="53">
        <v>691355</v>
      </c>
      <c r="CR7" s="62">
        <f>ROUND(((CQ7/CO7-1)*100),1)</f>
        <v>46.6</v>
      </c>
      <c r="CS7" s="53">
        <v>2296</v>
      </c>
      <c r="CT7" s="54">
        <f>ROUND(((CS7/CP7-1)*100),1)</f>
        <v>47.6</v>
      </c>
      <c r="CU7" s="55">
        <f t="shared" si="24"/>
        <v>45127</v>
      </c>
      <c r="CV7" s="55">
        <f t="shared" si="25"/>
        <v>114</v>
      </c>
      <c r="CW7" s="55">
        <f t="shared" si="26"/>
        <v>0</v>
      </c>
      <c r="CX7" s="54">
        <f t="shared" ref="CX7:CX14" si="50">ROUND(((CW7/CU7-1)*100),1)</f>
        <v>-100</v>
      </c>
      <c r="CY7" s="55">
        <f t="shared" si="27"/>
        <v>0</v>
      </c>
      <c r="CZ7" s="54">
        <f t="shared" ref="CZ7:CZ11" si="51">ROUND(((CY7/CV7-1)*100),1)</f>
        <v>-100</v>
      </c>
      <c r="DA7" s="53">
        <v>516758</v>
      </c>
      <c r="DB7" s="53">
        <v>1670</v>
      </c>
      <c r="DC7" s="53">
        <v>691355</v>
      </c>
      <c r="DD7" s="62">
        <f>ROUND(((DC7/DA7-1)*100),1)</f>
        <v>33.799999999999997</v>
      </c>
      <c r="DE7" s="53">
        <v>2296</v>
      </c>
      <c r="DF7" s="54">
        <f>ROUND(((DE7/DB7-1)*100),1)</f>
        <v>37.5</v>
      </c>
      <c r="DG7" s="55">
        <f t="shared" si="28"/>
        <v>92145</v>
      </c>
      <c r="DH7" s="55">
        <f t="shared" si="29"/>
        <v>152</v>
      </c>
      <c r="DI7" s="55">
        <f t="shared" si="30"/>
        <v>44828</v>
      </c>
      <c r="DJ7" s="54">
        <f t="shared" ref="DJ7:DJ14" si="52">ROUND(((DI7/DG7-1)*100),1)</f>
        <v>-51.4</v>
      </c>
      <c r="DK7" s="55">
        <f t="shared" si="31"/>
        <v>322</v>
      </c>
      <c r="DL7" s="54">
        <f t="shared" ref="DL7:DL14" si="53">ROUND(((DK7/DH7-1)*100),1)</f>
        <v>111.8</v>
      </c>
      <c r="DM7" s="53">
        <v>608903</v>
      </c>
      <c r="DN7" s="53">
        <v>1822</v>
      </c>
      <c r="DO7" s="53">
        <v>736183</v>
      </c>
      <c r="DP7" s="62">
        <f>ROUND(((DO7/DM7-1)*100),1)</f>
        <v>20.9</v>
      </c>
      <c r="DQ7" s="53">
        <v>2618</v>
      </c>
      <c r="DR7" s="54">
        <f>ROUND(((DQ7/DN7-1)*100),1)</f>
        <v>43.7</v>
      </c>
      <c r="DS7" s="55">
        <f t="shared" si="32"/>
        <v>91380</v>
      </c>
      <c r="DT7" s="55">
        <f t="shared" si="33"/>
        <v>294</v>
      </c>
      <c r="DU7" s="55">
        <f t="shared" si="34"/>
        <v>44487</v>
      </c>
      <c r="DV7" s="54">
        <f t="shared" ref="DV7:DV16" si="54">ROUND(((DU7/DS7-1)*100),1)</f>
        <v>-51.3</v>
      </c>
      <c r="DW7" s="55">
        <f t="shared" si="35"/>
        <v>270</v>
      </c>
      <c r="DX7" s="54">
        <f t="shared" ref="DX7:DX16" si="55">ROUND(((DW7/DT7-1)*100),1)</f>
        <v>-8.1999999999999993</v>
      </c>
      <c r="DY7" s="53">
        <v>700283</v>
      </c>
      <c r="DZ7" s="53">
        <v>2116</v>
      </c>
      <c r="EA7" s="53">
        <v>780670</v>
      </c>
      <c r="EB7" s="62">
        <f>ROUND(((EA7/DY7-1)*100),1)</f>
        <v>11.5</v>
      </c>
      <c r="EC7" s="53">
        <v>2888</v>
      </c>
      <c r="ED7" s="54">
        <f>ROUND(((EC7/DZ7-1)*100),1)</f>
        <v>36.5</v>
      </c>
      <c r="EE7" s="55">
        <f t="shared" si="36"/>
        <v>205910</v>
      </c>
      <c r="EF7" s="55">
        <f t="shared" si="37"/>
        <v>828</v>
      </c>
      <c r="EG7" s="55">
        <f t="shared" si="38"/>
        <v>22307</v>
      </c>
      <c r="EH7" s="54">
        <f t="shared" ref="EH7:EH14" si="56">ROUND(((EG7/EE7-1)*100),1)</f>
        <v>-89.2</v>
      </c>
      <c r="EI7" s="55">
        <f t="shared" si="39"/>
        <v>151</v>
      </c>
      <c r="EJ7" s="54">
        <f t="shared" ref="EJ7:EJ14" si="57">ROUND(((EI7/EF7-1)*100),1)</f>
        <v>-81.8</v>
      </c>
      <c r="EK7" s="53">
        <v>906193</v>
      </c>
      <c r="EL7" s="53">
        <v>2944</v>
      </c>
      <c r="EM7" s="53">
        <v>802977</v>
      </c>
      <c r="EN7" s="62">
        <f>ROUND(((EM7/EK7-1)*100),1)</f>
        <v>-11.4</v>
      </c>
      <c r="EO7" s="53">
        <v>3039</v>
      </c>
      <c r="EP7" s="54">
        <f>ROUND(((EO7/EL7-1)*100),1)</f>
        <v>3.2</v>
      </c>
    </row>
    <row r="8" spans="1:146" s="8" customFormat="1" ht="16.5" customHeight="1">
      <c r="A8" s="7"/>
      <c r="B8" s="27" t="s">
        <v>46</v>
      </c>
      <c r="C8" s="53">
        <v>155607</v>
      </c>
      <c r="D8" s="53">
        <v>2114</v>
      </c>
      <c r="E8" s="53">
        <v>244838</v>
      </c>
      <c r="F8" s="53">
        <v>3364</v>
      </c>
      <c r="G8" s="14">
        <v>262052</v>
      </c>
      <c r="H8" s="14">
        <v>2738</v>
      </c>
      <c r="I8" s="14">
        <v>421494</v>
      </c>
      <c r="J8" s="14">
        <v>5137</v>
      </c>
      <c r="K8" s="14">
        <v>548587</v>
      </c>
      <c r="L8" s="14">
        <v>5350</v>
      </c>
      <c r="M8" s="53">
        <v>627923</v>
      </c>
      <c r="N8" s="53">
        <v>4784</v>
      </c>
      <c r="O8" s="53">
        <v>740769</v>
      </c>
      <c r="P8" s="53">
        <v>6307</v>
      </c>
      <c r="Q8" s="53">
        <v>853191</v>
      </c>
      <c r="R8" s="53">
        <v>9119</v>
      </c>
      <c r="S8" s="53">
        <v>725142</v>
      </c>
      <c r="T8" s="53">
        <v>6770</v>
      </c>
      <c r="U8" s="53">
        <v>42085</v>
      </c>
      <c r="V8" s="53">
        <v>359</v>
      </c>
      <c r="W8" s="53">
        <v>53839</v>
      </c>
      <c r="X8" s="54">
        <f>ROUND(((W8/U8-1)*100),1)</f>
        <v>27.9</v>
      </c>
      <c r="Y8" s="53">
        <v>531</v>
      </c>
      <c r="Z8" s="54">
        <f>ROUND(((Y8/V8-1)*100),1)</f>
        <v>47.9</v>
      </c>
      <c r="AA8" s="16">
        <f t="shared" si="0"/>
        <v>52258</v>
      </c>
      <c r="AB8" s="16">
        <f t="shared" si="1"/>
        <v>509</v>
      </c>
      <c r="AC8" s="16">
        <f t="shared" si="2"/>
        <v>34259</v>
      </c>
      <c r="AD8" s="54">
        <f t="shared" ref="AD8:AD14" si="58">ROUND(((AC8/AA8-1)*100),1)</f>
        <v>-34.4</v>
      </c>
      <c r="AE8" s="55">
        <f t="shared" si="3"/>
        <v>304</v>
      </c>
      <c r="AF8" s="54">
        <f t="shared" ref="AF8:AF14" si="59">ROUND(((AE8/AB8-1)*100),1)</f>
        <v>-40.299999999999997</v>
      </c>
      <c r="AG8" s="53">
        <v>94343</v>
      </c>
      <c r="AH8" s="53">
        <v>868</v>
      </c>
      <c r="AI8" s="53">
        <v>88098</v>
      </c>
      <c r="AJ8" s="62">
        <f t="shared" ref="AJ8:AJ21" si="60">ROUND(((AI8/AG8-1)*100),1)</f>
        <v>-6.6</v>
      </c>
      <c r="AK8" s="53">
        <v>835</v>
      </c>
      <c r="AL8" s="54">
        <f>ROUND(((AK8/AH8-1)*100),1)</f>
        <v>-3.8</v>
      </c>
      <c r="AM8" s="55">
        <f t="shared" si="4"/>
        <v>55650</v>
      </c>
      <c r="AN8" s="55">
        <f t="shared" si="5"/>
        <v>405</v>
      </c>
      <c r="AO8" s="55">
        <f t="shared" si="6"/>
        <v>76389</v>
      </c>
      <c r="AP8" s="54">
        <f t="shared" si="40"/>
        <v>37.299999999999997</v>
      </c>
      <c r="AQ8" s="55">
        <f t="shared" si="7"/>
        <v>730</v>
      </c>
      <c r="AR8" s="54">
        <f t="shared" si="41"/>
        <v>80.2</v>
      </c>
      <c r="AS8" s="53">
        <v>149993</v>
      </c>
      <c r="AT8" s="53">
        <v>1273</v>
      </c>
      <c r="AU8" s="53">
        <v>164487</v>
      </c>
      <c r="AV8" s="62">
        <f t="shared" ref="AV8:AV14" si="61">ROUND(((AU8/AS8-1)*100),1)</f>
        <v>9.6999999999999993</v>
      </c>
      <c r="AW8" s="53">
        <v>1565</v>
      </c>
      <c r="AX8" s="54">
        <f t="shared" ref="AX8:AX14" si="62">ROUND(((AW8/AT8-1)*100),1)</f>
        <v>22.9</v>
      </c>
      <c r="AY8" s="55">
        <f t="shared" si="8"/>
        <v>128495</v>
      </c>
      <c r="AZ8" s="55">
        <f t="shared" si="9"/>
        <v>1182</v>
      </c>
      <c r="BA8" s="55">
        <f t="shared" si="10"/>
        <v>58148</v>
      </c>
      <c r="BB8" s="54">
        <f t="shared" si="42"/>
        <v>-54.7</v>
      </c>
      <c r="BC8" s="55">
        <f t="shared" si="11"/>
        <v>535</v>
      </c>
      <c r="BD8" s="54">
        <f t="shared" si="43"/>
        <v>-54.7</v>
      </c>
      <c r="BE8" s="53">
        <v>278488</v>
      </c>
      <c r="BF8" s="53">
        <v>2455</v>
      </c>
      <c r="BG8" s="53">
        <v>222635</v>
      </c>
      <c r="BH8" s="62">
        <f t="shared" ref="BH8:BH11" si="63">ROUND(((BG8/BE8-1)*100),1)</f>
        <v>-20.100000000000001</v>
      </c>
      <c r="BI8" s="53">
        <v>2100</v>
      </c>
      <c r="BJ8" s="54">
        <f t="shared" ref="BJ8:BJ10" si="64">ROUND(((BI8/BF8-1)*100),1)</f>
        <v>-14.5</v>
      </c>
      <c r="BK8" s="55">
        <f t="shared" si="12"/>
        <v>66448</v>
      </c>
      <c r="BL8" s="55">
        <f t="shared" si="13"/>
        <v>469</v>
      </c>
      <c r="BM8" s="55">
        <f t="shared" si="14"/>
        <v>0</v>
      </c>
      <c r="BN8" s="54">
        <f t="shared" si="44"/>
        <v>-100</v>
      </c>
      <c r="BO8" s="55">
        <f t="shared" si="15"/>
        <v>0</v>
      </c>
      <c r="BP8" s="54">
        <f t="shared" si="45"/>
        <v>-100</v>
      </c>
      <c r="BQ8" s="53">
        <v>344936</v>
      </c>
      <c r="BR8" s="53">
        <v>2924</v>
      </c>
      <c r="BS8" s="53">
        <v>222635</v>
      </c>
      <c r="BT8" s="62">
        <f t="shared" ref="BT8:BT11" si="65">ROUND(((BS8/BQ8-1)*100),1)</f>
        <v>-35.5</v>
      </c>
      <c r="BU8" s="53">
        <v>2100</v>
      </c>
      <c r="BV8" s="54">
        <f t="shared" ref="BV8" si="66">ROUND(((BU8/BR8-1)*100),1)</f>
        <v>-28.2</v>
      </c>
      <c r="BW8" s="55">
        <f t="shared" si="16"/>
        <v>42020</v>
      </c>
      <c r="BX8" s="55">
        <f t="shared" si="17"/>
        <v>392</v>
      </c>
      <c r="BY8" s="53">
        <f t="shared" si="18"/>
        <v>3301</v>
      </c>
      <c r="BZ8" s="54">
        <f t="shared" si="46"/>
        <v>-92.1</v>
      </c>
      <c r="CA8" s="55">
        <f t="shared" si="19"/>
        <v>3</v>
      </c>
      <c r="CB8" s="54">
        <f t="shared" si="47"/>
        <v>-99.2</v>
      </c>
      <c r="CC8" s="53">
        <v>386956</v>
      </c>
      <c r="CD8" s="53">
        <v>3316</v>
      </c>
      <c r="CE8" s="53">
        <v>225936</v>
      </c>
      <c r="CF8" s="62">
        <f t="shared" ref="CF8:CF11" si="67">ROUND(((CE8/CC8-1)*100),1)</f>
        <v>-41.6</v>
      </c>
      <c r="CG8" s="53">
        <v>2103</v>
      </c>
      <c r="CH8" s="54">
        <f t="shared" ref="CH8:CH9" si="68">ROUND(((CG8/CD8-1)*100),1)</f>
        <v>-36.6</v>
      </c>
      <c r="CI8" s="55">
        <f t="shared" si="20"/>
        <v>27331</v>
      </c>
      <c r="CJ8" s="55">
        <f t="shared" si="21"/>
        <v>270</v>
      </c>
      <c r="CK8" s="55">
        <f t="shared" si="22"/>
        <v>0</v>
      </c>
      <c r="CL8" s="54">
        <f t="shared" si="48"/>
        <v>-100</v>
      </c>
      <c r="CM8" s="55">
        <f t="shared" si="23"/>
        <v>0</v>
      </c>
      <c r="CN8" s="54">
        <f t="shared" si="49"/>
        <v>-100</v>
      </c>
      <c r="CO8" s="53">
        <v>414287</v>
      </c>
      <c r="CP8" s="53">
        <v>3586</v>
      </c>
      <c r="CQ8" s="53">
        <v>225936</v>
      </c>
      <c r="CR8" s="62">
        <f t="shared" ref="CR8:CR12" si="69">ROUND(((CQ8/CO8-1)*100),1)</f>
        <v>-45.5</v>
      </c>
      <c r="CS8" s="53">
        <v>2103</v>
      </c>
      <c r="CT8" s="54">
        <f t="shared" ref="CT8:CT12" si="70">ROUND(((CS8/CP8-1)*100),1)</f>
        <v>-41.4</v>
      </c>
      <c r="CU8" s="55">
        <f t="shared" ref="CU8:CU18" si="71">DA8-CO8</f>
        <v>19939</v>
      </c>
      <c r="CV8" s="55">
        <f t="shared" ref="CV8:CV18" si="72">DB8-CP8</f>
        <v>203</v>
      </c>
      <c r="CW8" s="55">
        <f t="shared" si="26"/>
        <v>7526</v>
      </c>
      <c r="CX8" s="54">
        <f t="shared" si="50"/>
        <v>-62.3</v>
      </c>
      <c r="CY8" s="55">
        <f t="shared" si="27"/>
        <v>47</v>
      </c>
      <c r="CZ8" s="54">
        <f t="shared" si="51"/>
        <v>-76.8</v>
      </c>
      <c r="DA8" s="53">
        <v>434226</v>
      </c>
      <c r="DB8" s="53">
        <v>3789</v>
      </c>
      <c r="DC8" s="53">
        <v>233462</v>
      </c>
      <c r="DD8" s="62">
        <f t="shared" ref="DD8:DD14" si="73">ROUND(((DC8/DA8-1)*100),1)</f>
        <v>-46.2</v>
      </c>
      <c r="DE8" s="53">
        <v>2150</v>
      </c>
      <c r="DF8" s="54">
        <f t="shared" ref="DF8:DF14" si="74">ROUND(((DE8/DB8-1)*100),1)</f>
        <v>-43.3</v>
      </c>
      <c r="DG8" s="55">
        <f t="shared" si="28"/>
        <v>35152</v>
      </c>
      <c r="DH8" s="55">
        <f t="shared" si="29"/>
        <v>392</v>
      </c>
      <c r="DI8" s="55">
        <f t="shared" si="30"/>
        <v>20902</v>
      </c>
      <c r="DJ8" s="54">
        <f t="shared" si="52"/>
        <v>-40.5</v>
      </c>
      <c r="DK8" s="55">
        <f t="shared" si="31"/>
        <v>140</v>
      </c>
      <c r="DL8" s="54">
        <f t="shared" si="53"/>
        <v>-64.3</v>
      </c>
      <c r="DM8" s="53">
        <v>469378</v>
      </c>
      <c r="DN8" s="53">
        <v>4181</v>
      </c>
      <c r="DO8" s="53">
        <v>254364</v>
      </c>
      <c r="DP8" s="62">
        <f t="shared" ref="DP8:DP14" si="75">ROUND(((DO8/DM8-1)*100),1)</f>
        <v>-45.8</v>
      </c>
      <c r="DQ8" s="53">
        <v>2290</v>
      </c>
      <c r="DR8" s="54">
        <f t="shared" ref="DR8:DR14" si="76">ROUND(((DQ8/DN8-1)*100),1)</f>
        <v>-45.2</v>
      </c>
      <c r="DS8" s="55">
        <f t="shared" si="32"/>
        <v>75084</v>
      </c>
      <c r="DT8" s="55">
        <f t="shared" si="33"/>
        <v>773</v>
      </c>
      <c r="DU8" s="55">
        <f t="shared" si="34"/>
        <v>15365</v>
      </c>
      <c r="DV8" s="54">
        <f t="shared" si="54"/>
        <v>-79.5</v>
      </c>
      <c r="DW8" s="55">
        <f t="shared" si="35"/>
        <v>123</v>
      </c>
      <c r="DX8" s="54">
        <f t="shared" si="55"/>
        <v>-84.1</v>
      </c>
      <c r="DY8" s="53">
        <v>544462</v>
      </c>
      <c r="DZ8" s="53">
        <v>4954</v>
      </c>
      <c r="EA8" s="53">
        <v>269729</v>
      </c>
      <c r="EB8" s="62">
        <f t="shared" ref="EB8:EB16" si="77">ROUND(((EA8/DY8-1)*100),1)</f>
        <v>-50.5</v>
      </c>
      <c r="EC8" s="53">
        <v>2413</v>
      </c>
      <c r="ED8" s="54">
        <f t="shared" ref="ED8:ED16" si="78">ROUND(((EC8/DZ8-1)*100),1)</f>
        <v>-51.3</v>
      </c>
      <c r="EE8" s="55">
        <f t="shared" si="36"/>
        <v>126036</v>
      </c>
      <c r="EF8" s="55">
        <f t="shared" si="37"/>
        <v>1282</v>
      </c>
      <c r="EG8" s="55">
        <f t="shared" si="38"/>
        <v>4716</v>
      </c>
      <c r="EH8" s="54">
        <f t="shared" si="56"/>
        <v>-96.3</v>
      </c>
      <c r="EI8" s="55">
        <f t="shared" si="39"/>
        <v>47</v>
      </c>
      <c r="EJ8" s="54">
        <f t="shared" si="57"/>
        <v>-96.3</v>
      </c>
      <c r="EK8" s="53">
        <v>670498</v>
      </c>
      <c r="EL8" s="53">
        <v>6236</v>
      </c>
      <c r="EM8" s="53">
        <v>274445</v>
      </c>
      <c r="EN8" s="62">
        <f t="shared" ref="EN8:EN16" si="79">ROUND(((EM8/EK8-1)*100),1)</f>
        <v>-59.1</v>
      </c>
      <c r="EO8" s="53">
        <v>2460</v>
      </c>
      <c r="EP8" s="54">
        <f t="shared" ref="EP8:EP16" si="80">ROUND(((EO8/EL8-1)*100),1)</f>
        <v>-60.6</v>
      </c>
    </row>
    <row r="9" spans="1:146" s="8" customFormat="1" ht="16.5" customHeight="1">
      <c r="A9" s="7"/>
      <c r="B9" s="27" t="s">
        <v>242</v>
      </c>
      <c r="C9" s="16"/>
      <c r="D9" s="16"/>
      <c r="E9" s="16"/>
      <c r="F9" s="16"/>
      <c r="G9" s="14"/>
      <c r="H9" s="14"/>
      <c r="I9" s="14"/>
      <c r="J9" s="14"/>
      <c r="K9" s="14"/>
      <c r="L9" s="14"/>
      <c r="M9" s="53"/>
      <c r="N9" s="53"/>
      <c r="O9" s="53"/>
      <c r="P9" s="53"/>
      <c r="Q9" s="53">
        <v>0</v>
      </c>
      <c r="R9" s="53">
        <v>0</v>
      </c>
      <c r="S9" s="53">
        <v>453100</v>
      </c>
      <c r="T9" s="53">
        <v>19</v>
      </c>
      <c r="U9" s="53">
        <v>0</v>
      </c>
      <c r="V9" s="53">
        <v>0</v>
      </c>
      <c r="W9" s="53">
        <v>0</v>
      </c>
      <c r="X9" s="55">
        <v>0</v>
      </c>
      <c r="Y9" s="53">
        <v>0</v>
      </c>
      <c r="Z9" s="55">
        <v>0</v>
      </c>
      <c r="AA9" s="16">
        <f t="shared" si="0"/>
        <v>53093</v>
      </c>
      <c r="AB9" s="16">
        <f t="shared" si="1"/>
        <v>0</v>
      </c>
      <c r="AC9" s="16">
        <f t="shared" si="2"/>
        <v>0</v>
      </c>
      <c r="AD9" s="54">
        <f t="shared" si="58"/>
        <v>-100</v>
      </c>
      <c r="AE9" s="55">
        <f t="shared" si="3"/>
        <v>0</v>
      </c>
      <c r="AF9" s="56">
        <v>0</v>
      </c>
      <c r="AG9" s="53">
        <v>53093</v>
      </c>
      <c r="AH9" s="53">
        <v>0</v>
      </c>
      <c r="AI9" s="53">
        <v>0</v>
      </c>
      <c r="AJ9" s="62">
        <f t="shared" si="60"/>
        <v>-100</v>
      </c>
      <c r="AK9" s="53">
        <v>0</v>
      </c>
      <c r="AL9" s="56">
        <v>0</v>
      </c>
      <c r="AM9" s="55">
        <f t="shared" si="4"/>
        <v>0</v>
      </c>
      <c r="AN9" s="55">
        <f t="shared" si="5"/>
        <v>0</v>
      </c>
      <c r="AO9" s="55">
        <f t="shared" si="6"/>
        <v>42057</v>
      </c>
      <c r="AP9" s="56">
        <v>0</v>
      </c>
      <c r="AQ9" s="55">
        <f t="shared" si="7"/>
        <v>13</v>
      </c>
      <c r="AR9" s="56">
        <v>0</v>
      </c>
      <c r="AS9" s="53">
        <v>53093</v>
      </c>
      <c r="AT9" s="53">
        <v>0</v>
      </c>
      <c r="AU9" s="53">
        <v>42057</v>
      </c>
      <c r="AV9" s="62">
        <f t="shared" si="61"/>
        <v>-20.8</v>
      </c>
      <c r="AW9" s="53">
        <v>13</v>
      </c>
      <c r="AX9" s="56">
        <v>0</v>
      </c>
      <c r="AY9" s="55">
        <f t="shared" si="8"/>
        <v>79450</v>
      </c>
      <c r="AZ9" s="55">
        <f t="shared" si="9"/>
        <v>3</v>
      </c>
      <c r="BA9" s="55">
        <f t="shared" si="10"/>
        <v>0</v>
      </c>
      <c r="BB9" s="54">
        <f t="shared" si="42"/>
        <v>-100</v>
      </c>
      <c r="BC9" s="55">
        <f t="shared" si="11"/>
        <v>0</v>
      </c>
      <c r="BD9" s="54">
        <f t="shared" si="43"/>
        <v>-100</v>
      </c>
      <c r="BE9" s="53">
        <v>132543</v>
      </c>
      <c r="BF9" s="53">
        <v>3</v>
      </c>
      <c r="BG9" s="53">
        <v>42057</v>
      </c>
      <c r="BH9" s="62">
        <f t="shared" si="63"/>
        <v>-68.3</v>
      </c>
      <c r="BI9" s="53">
        <v>13</v>
      </c>
      <c r="BJ9" s="54">
        <f t="shared" si="64"/>
        <v>333.3</v>
      </c>
      <c r="BK9" s="55">
        <f t="shared" si="12"/>
        <v>39774</v>
      </c>
      <c r="BL9" s="55">
        <f t="shared" si="13"/>
        <v>0</v>
      </c>
      <c r="BM9" s="55">
        <f t="shared" si="14"/>
        <v>0</v>
      </c>
      <c r="BN9" s="54">
        <f t="shared" si="44"/>
        <v>-100</v>
      </c>
      <c r="BO9" s="55">
        <f t="shared" si="15"/>
        <v>0</v>
      </c>
      <c r="BP9" s="56">
        <v>0</v>
      </c>
      <c r="BQ9" s="53">
        <v>172317</v>
      </c>
      <c r="BR9" s="53">
        <v>3</v>
      </c>
      <c r="BS9" s="53">
        <v>42057</v>
      </c>
      <c r="BT9" s="62">
        <f t="shared" si="65"/>
        <v>-75.599999999999994</v>
      </c>
      <c r="BU9" s="53">
        <v>13</v>
      </c>
      <c r="BV9" s="56">
        <v>0</v>
      </c>
      <c r="BW9" s="55">
        <f t="shared" si="16"/>
        <v>98835</v>
      </c>
      <c r="BX9" s="55">
        <f t="shared" si="17"/>
        <v>2</v>
      </c>
      <c r="BY9" s="53">
        <f t="shared" si="18"/>
        <v>0</v>
      </c>
      <c r="BZ9" s="54">
        <f t="shared" si="46"/>
        <v>-100</v>
      </c>
      <c r="CA9" s="55">
        <f t="shared" si="19"/>
        <v>0</v>
      </c>
      <c r="CB9" s="54">
        <f t="shared" si="47"/>
        <v>-100</v>
      </c>
      <c r="CC9" s="53">
        <v>271152</v>
      </c>
      <c r="CD9" s="53">
        <v>5</v>
      </c>
      <c r="CE9" s="53">
        <v>42057</v>
      </c>
      <c r="CF9" s="62">
        <f t="shared" si="67"/>
        <v>-84.5</v>
      </c>
      <c r="CG9" s="53">
        <v>13</v>
      </c>
      <c r="CH9" s="54">
        <f t="shared" si="68"/>
        <v>160</v>
      </c>
      <c r="CI9" s="55">
        <f t="shared" si="20"/>
        <v>41290</v>
      </c>
      <c r="CJ9" s="55">
        <f t="shared" si="21"/>
        <v>1</v>
      </c>
      <c r="CK9" s="55">
        <f t="shared" si="22"/>
        <v>0</v>
      </c>
      <c r="CL9" s="54">
        <f t="shared" si="48"/>
        <v>-100</v>
      </c>
      <c r="CM9" s="55">
        <f t="shared" si="23"/>
        <v>0</v>
      </c>
      <c r="CN9" s="54">
        <f t="shared" si="49"/>
        <v>-100</v>
      </c>
      <c r="CO9" s="53">
        <v>312442</v>
      </c>
      <c r="CP9" s="53">
        <v>6</v>
      </c>
      <c r="CQ9" s="53">
        <v>42057</v>
      </c>
      <c r="CR9" s="62">
        <f t="shared" si="69"/>
        <v>-86.5</v>
      </c>
      <c r="CS9" s="53">
        <v>13</v>
      </c>
      <c r="CT9" s="54">
        <f t="shared" si="70"/>
        <v>116.7</v>
      </c>
      <c r="CU9" s="55">
        <f t="shared" si="71"/>
        <v>57760</v>
      </c>
      <c r="CV9" s="55">
        <f t="shared" si="72"/>
        <v>0</v>
      </c>
      <c r="CW9" s="55">
        <f t="shared" si="26"/>
        <v>0</v>
      </c>
      <c r="CX9" s="54">
        <f t="shared" si="50"/>
        <v>-100</v>
      </c>
      <c r="CY9" s="55">
        <f t="shared" si="27"/>
        <v>0</v>
      </c>
      <c r="CZ9" s="56">
        <v>0</v>
      </c>
      <c r="DA9" s="53">
        <v>370202</v>
      </c>
      <c r="DB9" s="53">
        <v>6</v>
      </c>
      <c r="DC9" s="53">
        <v>42057</v>
      </c>
      <c r="DD9" s="62">
        <f t="shared" si="73"/>
        <v>-88.6</v>
      </c>
      <c r="DE9" s="53">
        <v>13</v>
      </c>
      <c r="DF9" s="54">
        <f t="shared" si="74"/>
        <v>116.7</v>
      </c>
      <c r="DG9" s="55">
        <f t="shared" si="28"/>
        <v>0</v>
      </c>
      <c r="DH9" s="55">
        <f t="shared" si="29"/>
        <v>0</v>
      </c>
      <c r="DI9" s="55">
        <f t="shared" si="30"/>
        <v>0</v>
      </c>
      <c r="DJ9" s="56">
        <v>0</v>
      </c>
      <c r="DK9" s="55">
        <f t="shared" si="31"/>
        <v>0</v>
      </c>
      <c r="DL9" s="56">
        <v>0</v>
      </c>
      <c r="DM9" s="53">
        <v>370202</v>
      </c>
      <c r="DN9" s="53">
        <v>6</v>
      </c>
      <c r="DO9" s="53">
        <v>42057</v>
      </c>
      <c r="DP9" s="62">
        <f t="shared" si="75"/>
        <v>-88.6</v>
      </c>
      <c r="DQ9" s="53">
        <v>13</v>
      </c>
      <c r="DR9" s="54">
        <f t="shared" si="76"/>
        <v>116.7</v>
      </c>
      <c r="DS9" s="55">
        <f t="shared" si="32"/>
        <v>48716</v>
      </c>
      <c r="DT9" s="55">
        <f t="shared" si="33"/>
        <v>0</v>
      </c>
      <c r="DU9" s="55">
        <f t="shared" si="34"/>
        <v>0</v>
      </c>
      <c r="DV9" s="54">
        <f t="shared" si="54"/>
        <v>-100</v>
      </c>
      <c r="DW9" s="55">
        <f t="shared" si="35"/>
        <v>0</v>
      </c>
      <c r="DX9" s="56">
        <v>0</v>
      </c>
      <c r="DY9" s="53">
        <v>418918</v>
      </c>
      <c r="DZ9" s="53">
        <v>6</v>
      </c>
      <c r="EA9" s="53">
        <v>42057</v>
      </c>
      <c r="EB9" s="62">
        <f t="shared" si="77"/>
        <v>-90</v>
      </c>
      <c r="EC9" s="53">
        <v>13</v>
      </c>
      <c r="ED9" s="54">
        <f t="shared" si="78"/>
        <v>116.7</v>
      </c>
      <c r="EE9" s="55">
        <f t="shared" si="36"/>
        <v>0</v>
      </c>
      <c r="EF9" s="55">
        <f t="shared" si="37"/>
        <v>0</v>
      </c>
      <c r="EG9" s="55">
        <f t="shared" si="38"/>
        <v>0</v>
      </c>
      <c r="EH9" s="56">
        <v>0</v>
      </c>
      <c r="EI9" s="55">
        <f t="shared" si="39"/>
        <v>0</v>
      </c>
      <c r="EJ9" s="56">
        <v>0</v>
      </c>
      <c r="EK9" s="53">
        <v>418918</v>
      </c>
      <c r="EL9" s="53">
        <v>6</v>
      </c>
      <c r="EM9" s="53">
        <v>42057</v>
      </c>
      <c r="EN9" s="62">
        <f t="shared" si="79"/>
        <v>-90</v>
      </c>
      <c r="EO9" s="53">
        <v>13</v>
      </c>
      <c r="EP9" s="54">
        <f t="shared" si="80"/>
        <v>116.7</v>
      </c>
    </row>
    <row r="10" spans="1:146" s="8" customFormat="1" ht="16.5" customHeight="1">
      <c r="A10" s="7"/>
      <c r="B10" s="27" t="s">
        <v>43</v>
      </c>
      <c r="C10" s="16">
        <v>40270</v>
      </c>
      <c r="D10" s="16">
        <v>33</v>
      </c>
      <c r="E10" s="16">
        <v>493804</v>
      </c>
      <c r="F10" s="16">
        <v>603</v>
      </c>
      <c r="G10" s="14">
        <v>361840</v>
      </c>
      <c r="H10" s="14">
        <v>590</v>
      </c>
      <c r="I10" s="14">
        <v>345311</v>
      </c>
      <c r="J10" s="14">
        <v>374</v>
      </c>
      <c r="K10" s="14">
        <v>1357005</v>
      </c>
      <c r="L10" s="14">
        <v>614</v>
      </c>
      <c r="M10" s="53">
        <v>568117</v>
      </c>
      <c r="N10" s="53">
        <v>623</v>
      </c>
      <c r="O10" s="53">
        <v>221699</v>
      </c>
      <c r="P10" s="53">
        <v>853</v>
      </c>
      <c r="Q10" s="53">
        <v>191819</v>
      </c>
      <c r="R10" s="53">
        <v>234</v>
      </c>
      <c r="S10" s="53">
        <v>286430</v>
      </c>
      <c r="T10" s="53">
        <v>693</v>
      </c>
      <c r="U10" s="53">
        <v>21757</v>
      </c>
      <c r="V10" s="53">
        <v>38</v>
      </c>
      <c r="W10" s="53">
        <v>7375</v>
      </c>
      <c r="X10" s="54">
        <f t="shared" ref="X10:X11" si="81">ROUND(((W10/U10-1)*100),1)</f>
        <v>-66.099999999999994</v>
      </c>
      <c r="Y10" s="53">
        <v>29</v>
      </c>
      <c r="Z10" s="54">
        <f t="shared" ref="Z10:Z11" si="82">ROUND(((Y10/V10-1)*100),1)</f>
        <v>-23.7</v>
      </c>
      <c r="AA10" s="16">
        <f t="shared" si="0"/>
        <v>0</v>
      </c>
      <c r="AB10" s="16">
        <f t="shared" si="1"/>
        <v>0</v>
      </c>
      <c r="AC10" s="16">
        <f t="shared" si="2"/>
        <v>0</v>
      </c>
      <c r="AD10" s="56">
        <v>0</v>
      </c>
      <c r="AE10" s="55">
        <f t="shared" si="3"/>
        <v>0</v>
      </c>
      <c r="AF10" s="56">
        <v>0</v>
      </c>
      <c r="AG10" s="53">
        <v>21757</v>
      </c>
      <c r="AH10" s="53">
        <v>38</v>
      </c>
      <c r="AI10" s="53">
        <v>7375</v>
      </c>
      <c r="AJ10" s="62">
        <f t="shared" si="60"/>
        <v>-66.099999999999994</v>
      </c>
      <c r="AK10" s="53">
        <v>29</v>
      </c>
      <c r="AL10" s="54">
        <f t="shared" ref="AL10:AL14" si="83">ROUND(((AK10/AH10-1)*100),1)</f>
        <v>-23.7</v>
      </c>
      <c r="AM10" s="55">
        <f t="shared" si="4"/>
        <v>0</v>
      </c>
      <c r="AN10" s="55">
        <f t="shared" si="5"/>
        <v>0</v>
      </c>
      <c r="AO10" s="55">
        <f t="shared" si="6"/>
        <v>0</v>
      </c>
      <c r="AP10" s="56">
        <v>0</v>
      </c>
      <c r="AQ10" s="55">
        <f t="shared" si="7"/>
        <v>0</v>
      </c>
      <c r="AR10" s="56">
        <v>0</v>
      </c>
      <c r="AS10" s="53">
        <v>21757</v>
      </c>
      <c r="AT10" s="53">
        <v>38</v>
      </c>
      <c r="AU10" s="53">
        <v>7375</v>
      </c>
      <c r="AV10" s="62">
        <f t="shared" si="61"/>
        <v>-66.099999999999994</v>
      </c>
      <c r="AW10" s="53">
        <v>29</v>
      </c>
      <c r="AX10" s="54">
        <f t="shared" si="62"/>
        <v>-23.7</v>
      </c>
      <c r="AY10" s="55">
        <f t="shared" si="8"/>
        <v>48140</v>
      </c>
      <c r="AZ10" s="55">
        <f t="shared" si="9"/>
        <v>28</v>
      </c>
      <c r="BA10" s="55">
        <f t="shared" si="10"/>
        <v>0</v>
      </c>
      <c r="BB10" s="54">
        <f t="shared" si="42"/>
        <v>-100</v>
      </c>
      <c r="BC10" s="55">
        <f t="shared" si="11"/>
        <v>0</v>
      </c>
      <c r="BD10" s="54">
        <f t="shared" si="43"/>
        <v>-100</v>
      </c>
      <c r="BE10" s="53">
        <v>69897</v>
      </c>
      <c r="BF10" s="53">
        <v>66</v>
      </c>
      <c r="BG10" s="53">
        <v>7375</v>
      </c>
      <c r="BH10" s="62">
        <f t="shared" si="63"/>
        <v>-89.4</v>
      </c>
      <c r="BI10" s="53">
        <v>29</v>
      </c>
      <c r="BJ10" s="54">
        <f t="shared" si="64"/>
        <v>-56.1</v>
      </c>
      <c r="BK10" s="55">
        <f t="shared" si="12"/>
        <v>94880</v>
      </c>
      <c r="BL10" s="55">
        <f t="shared" si="13"/>
        <v>57</v>
      </c>
      <c r="BM10" s="55">
        <f t="shared" si="14"/>
        <v>0</v>
      </c>
      <c r="BN10" s="54">
        <f t="shared" si="44"/>
        <v>-100</v>
      </c>
      <c r="BO10" s="55">
        <f t="shared" si="15"/>
        <v>0</v>
      </c>
      <c r="BP10" s="54">
        <f t="shared" si="45"/>
        <v>-100</v>
      </c>
      <c r="BQ10" s="53">
        <v>164777</v>
      </c>
      <c r="BR10" s="53">
        <v>123</v>
      </c>
      <c r="BS10" s="53">
        <v>7375</v>
      </c>
      <c r="BT10" s="62">
        <f t="shared" si="65"/>
        <v>-95.5</v>
      </c>
      <c r="BU10" s="53">
        <v>29</v>
      </c>
      <c r="BV10" s="54">
        <f t="shared" ref="BV10:BV11" si="84">ROUND(((BU10/BR10-1)*100),1)</f>
        <v>-76.400000000000006</v>
      </c>
      <c r="BW10" s="55">
        <f t="shared" si="16"/>
        <v>0</v>
      </c>
      <c r="BX10" s="55">
        <f t="shared" si="17"/>
        <v>0</v>
      </c>
      <c r="BY10" s="53">
        <f t="shared" si="18"/>
        <v>0</v>
      </c>
      <c r="BZ10" s="56">
        <v>0</v>
      </c>
      <c r="CA10" s="55">
        <f t="shared" si="19"/>
        <v>0</v>
      </c>
      <c r="CB10" s="56">
        <v>0</v>
      </c>
      <c r="CC10" s="53">
        <v>164777</v>
      </c>
      <c r="CD10" s="53">
        <v>123</v>
      </c>
      <c r="CE10" s="53">
        <v>7375</v>
      </c>
      <c r="CF10" s="62">
        <f t="shared" si="67"/>
        <v>-95.5</v>
      </c>
      <c r="CG10" s="53">
        <v>29</v>
      </c>
      <c r="CH10" s="54">
        <f t="shared" ref="CH10:CH11" si="85">ROUND(((CG10/CD10-1)*100),1)</f>
        <v>-76.400000000000006</v>
      </c>
      <c r="CI10" s="55">
        <f t="shared" si="20"/>
        <v>104007</v>
      </c>
      <c r="CJ10" s="55">
        <f t="shared" si="21"/>
        <v>405</v>
      </c>
      <c r="CK10" s="55">
        <f t="shared" si="22"/>
        <v>36694</v>
      </c>
      <c r="CL10" s="54">
        <f t="shared" si="48"/>
        <v>-64.7</v>
      </c>
      <c r="CM10" s="55">
        <f t="shared" si="23"/>
        <v>128</v>
      </c>
      <c r="CN10" s="54">
        <f t="shared" si="49"/>
        <v>-68.400000000000006</v>
      </c>
      <c r="CO10" s="53">
        <v>268784</v>
      </c>
      <c r="CP10" s="53">
        <v>528</v>
      </c>
      <c r="CQ10" s="53">
        <v>44069</v>
      </c>
      <c r="CR10" s="62">
        <f t="shared" si="69"/>
        <v>-83.6</v>
      </c>
      <c r="CS10" s="53">
        <v>157</v>
      </c>
      <c r="CT10" s="54">
        <f t="shared" si="70"/>
        <v>-70.3</v>
      </c>
      <c r="CU10" s="55">
        <f t="shared" si="71"/>
        <v>0</v>
      </c>
      <c r="CV10" s="55">
        <f t="shared" si="72"/>
        <v>0</v>
      </c>
      <c r="CW10" s="55">
        <f t="shared" si="26"/>
        <v>4161</v>
      </c>
      <c r="CX10" s="56">
        <v>0</v>
      </c>
      <c r="CY10" s="55">
        <f t="shared" si="27"/>
        <v>38</v>
      </c>
      <c r="CZ10" s="56">
        <v>0</v>
      </c>
      <c r="DA10" s="53">
        <v>268784</v>
      </c>
      <c r="DB10" s="53">
        <v>528</v>
      </c>
      <c r="DC10" s="53">
        <v>48230</v>
      </c>
      <c r="DD10" s="62">
        <f t="shared" si="73"/>
        <v>-82.1</v>
      </c>
      <c r="DE10" s="53">
        <v>195</v>
      </c>
      <c r="DF10" s="54">
        <f t="shared" si="74"/>
        <v>-63.1</v>
      </c>
      <c r="DG10" s="55">
        <f t="shared" si="28"/>
        <v>0</v>
      </c>
      <c r="DH10" s="55">
        <f t="shared" si="29"/>
        <v>0</v>
      </c>
      <c r="DI10" s="55">
        <f t="shared" si="30"/>
        <v>27850</v>
      </c>
      <c r="DJ10" s="56">
        <v>0</v>
      </c>
      <c r="DK10" s="55">
        <f t="shared" si="31"/>
        <v>99</v>
      </c>
      <c r="DL10" s="56">
        <v>0</v>
      </c>
      <c r="DM10" s="53">
        <v>268784</v>
      </c>
      <c r="DN10" s="53">
        <v>528</v>
      </c>
      <c r="DO10" s="53">
        <v>76080</v>
      </c>
      <c r="DP10" s="62">
        <f t="shared" si="75"/>
        <v>-71.7</v>
      </c>
      <c r="DQ10" s="53">
        <v>294</v>
      </c>
      <c r="DR10" s="54">
        <f t="shared" si="76"/>
        <v>-44.3</v>
      </c>
      <c r="DS10" s="55">
        <f t="shared" si="32"/>
        <v>0</v>
      </c>
      <c r="DT10" s="55">
        <f t="shared" si="33"/>
        <v>0</v>
      </c>
      <c r="DU10" s="55">
        <f t="shared" si="34"/>
        <v>2690</v>
      </c>
      <c r="DV10" s="56">
        <v>0</v>
      </c>
      <c r="DW10" s="55">
        <f t="shared" si="35"/>
        <v>28</v>
      </c>
      <c r="DX10" s="56">
        <v>0</v>
      </c>
      <c r="DY10" s="53">
        <v>268784</v>
      </c>
      <c r="DZ10" s="53">
        <v>528</v>
      </c>
      <c r="EA10" s="53">
        <v>78770</v>
      </c>
      <c r="EB10" s="62">
        <f t="shared" si="77"/>
        <v>-70.7</v>
      </c>
      <c r="EC10" s="53">
        <v>322</v>
      </c>
      <c r="ED10" s="54">
        <f t="shared" si="78"/>
        <v>-39</v>
      </c>
      <c r="EE10" s="55">
        <f t="shared" si="36"/>
        <v>0</v>
      </c>
      <c r="EF10" s="55">
        <f t="shared" si="37"/>
        <v>0</v>
      </c>
      <c r="EG10" s="55">
        <f t="shared" si="38"/>
        <v>46104</v>
      </c>
      <c r="EH10" s="56">
        <v>0</v>
      </c>
      <c r="EI10" s="55">
        <f t="shared" si="39"/>
        <v>208</v>
      </c>
      <c r="EJ10" s="56">
        <v>0</v>
      </c>
      <c r="EK10" s="53">
        <v>268784</v>
      </c>
      <c r="EL10" s="53">
        <v>528</v>
      </c>
      <c r="EM10" s="53">
        <v>124874</v>
      </c>
      <c r="EN10" s="62">
        <f t="shared" si="79"/>
        <v>-53.5</v>
      </c>
      <c r="EO10" s="53">
        <v>530</v>
      </c>
      <c r="EP10" s="54">
        <f t="shared" si="80"/>
        <v>0.4</v>
      </c>
    </row>
    <row r="11" spans="1:146" s="8" customFormat="1" ht="16.5" customHeight="1">
      <c r="A11" s="7"/>
      <c r="B11" s="27" t="s">
        <v>48</v>
      </c>
      <c r="C11" s="16">
        <v>40818</v>
      </c>
      <c r="D11" s="16">
        <v>520</v>
      </c>
      <c r="E11" s="16">
        <v>93742</v>
      </c>
      <c r="F11" s="16">
        <v>1284</v>
      </c>
      <c r="G11" s="14">
        <v>55959</v>
      </c>
      <c r="H11" s="14">
        <v>477</v>
      </c>
      <c r="I11" s="14">
        <v>86763</v>
      </c>
      <c r="J11" s="14">
        <v>893</v>
      </c>
      <c r="K11" s="14">
        <v>274390</v>
      </c>
      <c r="L11" s="14">
        <v>1907</v>
      </c>
      <c r="M11" s="53">
        <v>248390</v>
      </c>
      <c r="N11" s="53">
        <v>1816</v>
      </c>
      <c r="O11" s="53">
        <v>302297</v>
      </c>
      <c r="P11" s="53">
        <v>2666</v>
      </c>
      <c r="Q11" s="53">
        <v>231115</v>
      </c>
      <c r="R11" s="53">
        <v>2392</v>
      </c>
      <c r="S11" s="53">
        <v>220927</v>
      </c>
      <c r="T11" s="53">
        <v>2006</v>
      </c>
      <c r="U11" s="53">
        <v>16448</v>
      </c>
      <c r="V11" s="53">
        <v>165</v>
      </c>
      <c r="W11" s="53">
        <v>51602</v>
      </c>
      <c r="X11" s="54">
        <f t="shared" si="81"/>
        <v>213.7</v>
      </c>
      <c r="Y11" s="53">
        <v>108</v>
      </c>
      <c r="Z11" s="54">
        <f t="shared" si="82"/>
        <v>-34.5</v>
      </c>
      <c r="AA11" s="16">
        <f t="shared" si="0"/>
        <v>30232</v>
      </c>
      <c r="AB11" s="16">
        <f t="shared" si="1"/>
        <v>628</v>
      </c>
      <c r="AC11" s="16">
        <f t="shared" si="2"/>
        <v>7355</v>
      </c>
      <c r="AD11" s="54">
        <f t="shared" si="58"/>
        <v>-75.7</v>
      </c>
      <c r="AE11" s="55">
        <f t="shared" si="3"/>
        <v>104</v>
      </c>
      <c r="AF11" s="54">
        <f t="shared" si="59"/>
        <v>-83.4</v>
      </c>
      <c r="AG11" s="53">
        <v>46680</v>
      </c>
      <c r="AH11" s="53">
        <v>793</v>
      </c>
      <c r="AI11" s="53">
        <v>58957</v>
      </c>
      <c r="AJ11" s="62">
        <f t="shared" si="60"/>
        <v>26.3</v>
      </c>
      <c r="AK11" s="53">
        <v>212</v>
      </c>
      <c r="AL11" s="54">
        <f t="shared" si="83"/>
        <v>-73.3</v>
      </c>
      <c r="AM11" s="55">
        <f t="shared" si="4"/>
        <v>49914</v>
      </c>
      <c r="AN11" s="55">
        <f t="shared" si="5"/>
        <v>220</v>
      </c>
      <c r="AO11" s="55">
        <f t="shared" si="6"/>
        <v>14117</v>
      </c>
      <c r="AP11" s="54">
        <f t="shared" si="40"/>
        <v>-71.7</v>
      </c>
      <c r="AQ11" s="55">
        <f t="shared" si="7"/>
        <v>131</v>
      </c>
      <c r="AR11" s="54">
        <f t="shared" si="41"/>
        <v>-40.5</v>
      </c>
      <c r="AS11" s="53">
        <v>96594</v>
      </c>
      <c r="AT11" s="53">
        <v>1013</v>
      </c>
      <c r="AU11" s="53">
        <v>73074</v>
      </c>
      <c r="AV11" s="62">
        <f t="shared" si="61"/>
        <v>-24.3</v>
      </c>
      <c r="AW11" s="53">
        <v>343</v>
      </c>
      <c r="AX11" s="54">
        <f t="shared" si="62"/>
        <v>-66.099999999999994</v>
      </c>
      <c r="AY11" s="55">
        <f t="shared" si="8"/>
        <v>7797</v>
      </c>
      <c r="AZ11" s="55">
        <f t="shared" si="9"/>
        <v>74</v>
      </c>
      <c r="BA11" s="55">
        <f t="shared" si="10"/>
        <v>8658</v>
      </c>
      <c r="BB11" s="54">
        <f t="shared" si="42"/>
        <v>11</v>
      </c>
      <c r="BC11" s="55">
        <f t="shared" si="11"/>
        <v>55</v>
      </c>
      <c r="BD11" s="54">
        <f t="shared" si="43"/>
        <v>-25.7</v>
      </c>
      <c r="BE11" s="53">
        <v>104391</v>
      </c>
      <c r="BF11" s="53">
        <v>1087</v>
      </c>
      <c r="BG11" s="53">
        <v>81732</v>
      </c>
      <c r="BH11" s="62">
        <f t="shared" si="63"/>
        <v>-21.7</v>
      </c>
      <c r="BI11" s="53">
        <v>398</v>
      </c>
      <c r="BJ11" s="54">
        <f t="shared" ref="BJ11" si="86">ROUND(((BI11/BF11-1)*100),1)</f>
        <v>-63.4</v>
      </c>
      <c r="BK11" s="55">
        <f t="shared" si="12"/>
        <v>26978</v>
      </c>
      <c r="BL11" s="55">
        <f t="shared" si="13"/>
        <v>210</v>
      </c>
      <c r="BM11" s="55">
        <f t="shared" si="14"/>
        <v>14571</v>
      </c>
      <c r="BN11" s="54">
        <f t="shared" si="44"/>
        <v>-46</v>
      </c>
      <c r="BO11" s="55">
        <f t="shared" si="15"/>
        <v>23</v>
      </c>
      <c r="BP11" s="54">
        <f t="shared" si="45"/>
        <v>-89</v>
      </c>
      <c r="BQ11" s="53">
        <v>131369</v>
      </c>
      <c r="BR11" s="53">
        <v>1297</v>
      </c>
      <c r="BS11" s="53">
        <v>96303</v>
      </c>
      <c r="BT11" s="62">
        <f t="shared" si="65"/>
        <v>-26.7</v>
      </c>
      <c r="BU11" s="53">
        <v>421</v>
      </c>
      <c r="BV11" s="54">
        <f t="shared" si="84"/>
        <v>-67.5</v>
      </c>
      <c r="BW11" s="55">
        <f t="shared" si="16"/>
        <v>32544</v>
      </c>
      <c r="BX11" s="55">
        <f t="shared" si="17"/>
        <v>207</v>
      </c>
      <c r="BY11" s="53">
        <f t="shared" si="18"/>
        <v>0</v>
      </c>
      <c r="BZ11" s="54">
        <f t="shared" si="46"/>
        <v>-100</v>
      </c>
      <c r="CA11" s="55">
        <f t="shared" si="19"/>
        <v>0</v>
      </c>
      <c r="CB11" s="54">
        <f t="shared" si="47"/>
        <v>-100</v>
      </c>
      <c r="CC11" s="53">
        <v>163913</v>
      </c>
      <c r="CD11" s="53">
        <v>1504</v>
      </c>
      <c r="CE11" s="53">
        <v>96303</v>
      </c>
      <c r="CF11" s="62">
        <f t="shared" si="67"/>
        <v>-41.2</v>
      </c>
      <c r="CG11" s="53">
        <v>421</v>
      </c>
      <c r="CH11" s="54">
        <f t="shared" si="85"/>
        <v>-72</v>
      </c>
      <c r="CI11" s="55">
        <f t="shared" si="20"/>
        <v>14274</v>
      </c>
      <c r="CJ11" s="55">
        <f t="shared" si="21"/>
        <v>91</v>
      </c>
      <c r="CK11" s="55">
        <f t="shared" si="22"/>
        <v>7797</v>
      </c>
      <c r="CL11" s="54">
        <f t="shared" si="48"/>
        <v>-45.4</v>
      </c>
      <c r="CM11" s="55">
        <f t="shared" si="23"/>
        <v>69</v>
      </c>
      <c r="CN11" s="54">
        <f t="shared" si="49"/>
        <v>-24.2</v>
      </c>
      <c r="CO11" s="53">
        <v>178187</v>
      </c>
      <c r="CP11" s="53">
        <v>1595</v>
      </c>
      <c r="CQ11" s="53">
        <v>104100</v>
      </c>
      <c r="CR11" s="62">
        <f t="shared" si="69"/>
        <v>-41.6</v>
      </c>
      <c r="CS11" s="53">
        <v>490</v>
      </c>
      <c r="CT11" s="54">
        <f t="shared" si="70"/>
        <v>-69.3</v>
      </c>
      <c r="CU11" s="55">
        <f t="shared" si="71"/>
        <v>9335</v>
      </c>
      <c r="CV11" s="55">
        <f t="shared" si="72"/>
        <v>105</v>
      </c>
      <c r="CW11" s="55">
        <f t="shared" si="26"/>
        <v>8619</v>
      </c>
      <c r="CX11" s="54">
        <f t="shared" si="50"/>
        <v>-7.7</v>
      </c>
      <c r="CY11" s="55">
        <f t="shared" si="27"/>
        <v>74</v>
      </c>
      <c r="CZ11" s="54">
        <f t="shared" si="51"/>
        <v>-29.5</v>
      </c>
      <c r="DA11" s="53">
        <v>187522</v>
      </c>
      <c r="DB11" s="53">
        <v>1700</v>
      </c>
      <c r="DC11" s="53">
        <v>112719</v>
      </c>
      <c r="DD11" s="62">
        <f t="shared" si="73"/>
        <v>-39.9</v>
      </c>
      <c r="DE11" s="53">
        <v>564</v>
      </c>
      <c r="DF11" s="54">
        <f t="shared" si="74"/>
        <v>-66.8</v>
      </c>
      <c r="DG11" s="55">
        <f t="shared" si="28"/>
        <v>8650</v>
      </c>
      <c r="DH11" s="55">
        <f t="shared" si="29"/>
        <v>85</v>
      </c>
      <c r="DI11" s="55">
        <f t="shared" si="30"/>
        <v>28756</v>
      </c>
      <c r="DJ11" s="54">
        <f t="shared" si="52"/>
        <v>232.4</v>
      </c>
      <c r="DK11" s="55">
        <f t="shared" si="31"/>
        <v>95</v>
      </c>
      <c r="DL11" s="54">
        <f t="shared" si="53"/>
        <v>11.8</v>
      </c>
      <c r="DM11" s="53">
        <v>196172</v>
      </c>
      <c r="DN11" s="53">
        <v>1785</v>
      </c>
      <c r="DO11" s="53">
        <v>141475</v>
      </c>
      <c r="DP11" s="62">
        <f t="shared" si="75"/>
        <v>-27.9</v>
      </c>
      <c r="DQ11" s="53">
        <v>659</v>
      </c>
      <c r="DR11" s="54">
        <f t="shared" si="76"/>
        <v>-63.1</v>
      </c>
      <c r="DS11" s="55">
        <f t="shared" si="32"/>
        <v>2655</v>
      </c>
      <c r="DT11" s="55">
        <f t="shared" si="33"/>
        <v>22</v>
      </c>
      <c r="DU11" s="55">
        <f t="shared" si="34"/>
        <v>14022</v>
      </c>
      <c r="DV11" s="54">
        <f t="shared" ref="DV11" si="87">ROUND(((DU11/DS11-1)*100),1)</f>
        <v>428.1</v>
      </c>
      <c r="DW11" s="55">
        <f t="shared" si="35"/>
        <v>114</v>
      </c>
      <c r="DX11" s="54">
        <f t="shared" si="55"/>
        <v>418.2</v>
      </c>
      <c r="DY11" s="53">
        <v>198827</v>
      </c>
      <c r="DZ11" s="53">
        <v>1807</v>
      </c>
      <c r="EA11" s="53">
        <v>155497</v>
      </c>
      <c r="EB11" s="62">
        <f t="shared" si="77"/>
        <v>-21.8</v>
      </c>
      <c r="EC11" s="53">
        <v>773</v>
      </c>
      <c r="ED11" s="54">
        <f t="shared" si="78"/>
        <v>-57.2</v>
      </c>
      <c r="EE11" s="55">
        <f t="shared" si="36"/>
        <v>0</v>
      </c>
      <c r="EF11" s="55">
        <f t="shared" si="37"/>
        <v>0</v>
      </c>
      <c r="EG11" s="55">
        <f t="shared" si="38"/>
        <v>16616</v>
      </c>
      <c r="EH11" s="56">
        <v>0</v>
      </c>
      <c r="EI11" s="55">
        <f t="shared" si="39"/>
        <v>44</v>
      </c>
      <c r="EJ11" s="56">
        <v>0</v>
      </c>
      <c r="EK11" s="53">
        <v>198827</v>
      </c>
      <c r="EL11" s="53">
        <v>1807</v>
      </c>
      <c r="EM11" s="53">
        <v>172113</v>
      </c>
      <c r="EN11" s="62">
        <f t="shared" si="79"/>
        <v>-13.4</v>
      </c>
      <c r="EO11" s="53">
        <v>817</v>
      </c>
      <c r="EP11" s="54">
        <f t="shared" si="80"/>
        <v>-54.8</v>
      </c>
    </row>
    <row r="12" spans="1:146" s="8" customFormat="1" ht="16.5" customHeight="1">
      <c r="A12" s="7"/>
      <c r="B12" s="27" t="s">
        <v>51</v>
      </c>
      <c r="C12" s="16">
        <v>142500</v>
      </c>
      <c r="D12" s="16">
        <v>563</v>
      </c>
      <c r="E12" s="16">
        <v>0</v>
      </c>
      <c r="F12" s="16">
        <v>0</v>
      </c>
      <c r="G12" s="14">
        <v>64280</v>
      </c>
      <c r="H12" s="14">
        <v>168</v>
      </c>
      <c r="I12" s="14">
        <v>20000</v>
      </c>
      <c r="J12" s="14">
        <v>64</v>
      </c>
      <c r="K12" s="14">
        <v>0</v>
      </c>
      <c r="L12" s="14">
        <v>0</v>
      </c>
      <c r="M12" s="53">
        <v>0</v>
      </c>
      <c r="N12" s="53">
        <v>0</v>
      </c>
      <c r="O12" s="53">
        <v>59635</v>
      </c>
      <c r="P12" s="53">
        <v>390</v>
      </c>
      <c r="Q12" s="53">
        <v>0</v>
      </c>
      <c r="R12" s="53">
        <v>0</v>
      </c>
      <c r="S12" s="53">
        <v>209705</v>
      </c>
      <c r="T12" s="53">
        <v>332</v>
      </c>
      <c r="U12" s="53">
        <v>0</v>
      </c>
      <c r="V12" s="53">
        <v>0</v>
      </c>
      <c r="W12" s="53">
        <v>0</v>
      </c>
      <c r="X12" s="55">
        <v>0</v>
      </c>
      <c r="Y12" s="53">
        <v>0</v>
      </c>
      <c r="Z12" s="55">
        <v>0</v>
      </c>
      <c r="AA12" s="55">
        <f t="shared" ref="AA12:AA19" si="88">AG12-U12</f>
        <v>0</v>
      </c>
      <c r="AB12" s="55">
        <f t="shared" ref="AB12:AB19" si="89">AH12-V12</f>
        <v>0</v>
      </c>
      <c r="AC12" s="55">
        <f t="shared" ref="AC12:AC19" si="90">AI12-W12</f>
        <v>43250</v>
      </c>
      <c r="AD12" s="56">
        <v>0</v>
      </c>
      <c r="AE12" s="55">
        <f t="shared" si="3"/>
        <v>110</v>
      </c>
      <c r="AF12" s="56">
        <v>0</v>
      </c>
      <c r="AG12" s="53">
        <v>0</v>
      </c>
      <c r="AH12" s="53">
        <v>0</v>
      </c>
      <c r="AI12" s="53">
        <v>43250</v>
      </c>
      <c r="AJ12" s="56"/>
      <c r="AK12" s="53">
        <v>110</v>
      </c>
      <c r="AL12" s="56">
        <v>0</v>
      </c>
      <c r="AM12" s="55">
        <f t="shared" ref="AM12:AM18" si="91">AS12-AG12</f>
        <v>0</v>
      </c>
      <c r="AN12" s="55">
        <f t="shared" ref="AN12:AN18" si="92">AT12-AH12</f>
        <v>0</v>
      </c>
      <c r="AO12" s="55">
        <f t="shared" ref="AO12:AO18" si="93">AU12-AI12</f>
        <v>7</v>
      </c>
      <c r="AP12" s="56">
        <v>0</v>
      </c>
      <c r="AQ12" s="55">
        <f t="shared" ref="AQ12:AQ18" si="94">AW12-AK12</f>
        <v>14</v>
      </c>
      <c r="AR12" s="56">
        <v>0</v>
      </c>
      <c r="AS12" s="53">
        <v>0</v>
      </c>
      <c r="AT12" s="53">
        <v>0</v>
      </c>
      <c r="AU12" s="53">
        <v>43257</v>
      </c>
      <c r="AV12" s="56">
        <v>0</v>
      </c>
      <c r="AW12" s="53">
        <v>124</v>
      </c>
      <c r="AX12" s="56">
        <v>0</v>
      </c>
      <c r="AY12" s="55">
        <f t="shared" si="8"/>
        <v>0</v>
      </c>
      <c r="AZ12" s="55">
        <f t="shared" si="9"/>
        <v>0</v>
      </c>
      <c r="BA12" s="55">
        <f t="shared" si="10"/>
        <v>147782</v>
      </c>
      <c r="BB12" s="56">
        <v>0</v>
      </c>
      <c r="BC12" s="55">
        <f t="shared" si="11"/>
        <v>27</v>
      </c>
      <c r="BD12" s="56">
        <v>0</v>
      </c>
      <c r="BE12" s="53">
        <v>0</v>
      </c>
      <c r="BF12" s="53">
        <v>0</v>
      </c>
      <c r="BG12" s="53">
        <v>191039</v>
      </c>
      <c r="BH12" s="56">
        <v>0</v>
      </c>
      <c r="BI12" s="53">
        <v>151</v>
      </c>
      <c r="BJ12" s="56">
        <v>0</v>
      </c>
      <c r="BK12" s="55">
        <f t="shared" si="12"/>
        <v>0</v>
      </c>
      <c r="BL12" s="55">
        <f t="shared" si="13"/>
        <v>0</v>
      </c>
      <c r="BM12" s="55">
        <f t="shared" si="14"/>
        <v>0</v>
      </c>
      <c r="BN12" s="56">
        <v>0</v>
      </c>
      <c r="BO12" s="55">
        <f t="shared" si="15"/>
        <v>0</v>
      </c>
      <c r="BP12" s="56">
        <v>0</v>
      </c>
      <c r="BQ12" s="53">
        <v>0</v>
      </c>
      <c r="BR12" s="53">
        <v>0</v>
      </c>
      <c r="BS12" s="53">
        <v>191039</v>
      </c>
      <c r="BT12" s="56">
        <v>0</v>
      </c>
      <c r="BU12" s="53">
        <v>151</v>
      </c>
      <c r="BV12" s="56">
        <v>0</v>
      </c>
      <c r="BW12" s="55">
        <f t="shared" si="16"/>
        <v>0</v>
      </c>
      <c r="BX12" s="55">
        <f t="shared" si="17"/>
        <v>0</v>
      </c>
      <c r="BY12" s="53">
        <f t="shared" si="18"/>
        <v>0</v>
      </c>
      <c r="BZ12" s="56">
        <v>0</v>
      </c>
      <c r="CA12" s="55">
        <f t="shared" si="19"/>
        <v>0</v>
      </c>
      <c r="CB12" s="56">
        <v>0</v>
      </c>
      <c r="CC12" s="53">
        <v>0</v>
      </c>
      <c r="CD12" s="53">
        <v>0</v>
      </c>
      <c r="CE12" s="53">
        <v>191039</v>
      </c>
      <c r="CF12" s="56">
        <v>0</v>
      </c>
      <c r="CG12" s="53">
        <v>151</v>
      </c>
      <c r="CH12" s="56">
        <v>0</v>
      </c>
      <c r="CI12" s="55">
        <f t="shared" si="20"/>
        <v>20726</v>
      </c>
      <c r="CJ12" s="55">
        <f t="shared" si="21"/>
        <v>55</v>
      </c>
      <c r="CK12" s="55">
        <f t="shared" si="22"/>
        <v>17460</v>
      </c>
      <c r="CL12" s="54">
        <f t="shared" si="48"/>
        <v>-15.8</v>
      </c>
      <c r="CM12" s="55">
        <f t="shared" si="23"/>
        <v>35</v>
      </c>
      <c r="CN12" s="54">
        <f t="shared" si="49"/>
        <v>-36.4</v>
      </c>
      <c r="CO12" s="53">
        <v>20726</v>
      </c>
      <c r="CP12" s="53">
        <v>55</v>
      </c>
      <c r="CQ12" s="53">
        <v>208499</v>
      </c>
      <c r="CR12" s="62">
        <f t="shared" si="69"/>
        <v>906</v>
      </c>
      <c r="CS12" s="53">
        <v>186</v>
      </c>
      <c r="CT12" s="54">
        <f t="shared" si="70"/>
        <v>238.2</v>
      </c>
      <c r="CU12" s="55">
        <f t="shared" si="71"/>
        <v>0</v>
      </c>
      <c r="CV12" s="55">
        <f t="shared" si="72"/>
        <v>0</v>
      </c>
      <c r="CW12" s="55">
        <f t="shared" si="26"/>
        <v>0</v>
      </c>
      <c r="CX12" s="56">
        <v>0</v>
      </c>
      <c r="CY12" s="55">
        <f t="shared" si="27"/>
        <v>0</v>
      </c>
      <c r="CZ12" s="56">
        <v>0</v>
      </c>
      <c r="DA12" s="53">
        <v>20726</v>
      </c>
      <c r="DB12" s="53">
        <v>55</v>
      </c>
      <c r="DC12" s="53">
        <v>208499</v>
      </c>
      <c r="DD12" s="62">
        <f t="shared" si="73"/>
        <v>906</v>
      </c>
      <c r="DE12" s="53">
        <v>186</v>
      </c>
      <c r="DF12" s="54">
        <f t="shared" si="74"/>
        <v>238.2</v>
      </c>
      <c r="DG12" s="55">
        <f t="shared" si="28"/>
        <v>0</v>
      </c>
      <c r="DH12" s="55">
        <f t="shared" si="29"/>
        <v>0</v>
      </c>
      <c r="DI12" s="55">
        <f t="shared" si="30"/>
        <v>20865</v>
      </c>
      <c r="DJ12" s="56">
        <v>0</v>
      </c>
      <c r="DK12" s="55">
        <f t="shared" si="31"/>
        <v>82</v>
      </c>
      <c r="DL12" s="56">
        <v>0</v>
      </c>
      <c r="DM12" s="53">
        <v>20726</v>
      </c>
      <c r="DN12" s="53">
        <v>55</v>
      </c>
      <c r="DO12" s="53">
        <v>229364</v>
      </c>
      <c r="DP12" s="62">
        <f t="shared" si="75"/>
        <v>1006.6</v>
      </c>
      <c r="DQ12" s="53">
        <v>268</v>
      </c>
      <c r="DR12" s="54">
        <f t="shared" si="76"/>
        <v>387.3</v>
      </c>
      <c r="DS12" s="55">
        <f t="shared" si="32"/>
        <v>44225</v>
      </c>
      <c r="DT12" s="55">
        <f t="shared" si="33"/>
        <v>145</v>
      </c>
      <c r="DU12" s="55">
        <f t="shared" si="34"/>
        <v>0</v>
      </c>
      <c r="DV12" s="54">
        <f t="shared" si="54"/>
        <v>-100</v>
      </c>
      <c r="DW12" s="55">
        <f t="shared" si="35"/>
        <v>0</v>
      </c>
      <c r="DX12" s="54">
        <f t="shared" si="55"/>
        <v>-100</v>
      </c>
      <c r="DY12" s="53">
        <v>64951</v>
      </c>
      <c r="DZ12" s="53">
        <v>200</v>
      </c>
      <c r="EA12" s="53">
        <v>229364</v>
      </c>
      <c r="EB12" s="62">
        <f t="shared" si="77"/>
        <v>253.1</v>
      </c>
      <c r="EC12" s="53">
        <v>268</v>
      </c>
      <c r="ED12" s="54">
        <f t="shared" si="78"/>
        <v>34</v>
      </c>
      <c r="EE12" s="55">
        <f t="shared" si="36"/>
        <v>0</v>
      </c>
      <c r="EF12" s="55">
        <f t="shared" si="37"/>
        <v>0</v>
      </c>
      <c r="EG12" s="55">
        <f t="shared" si="38"/>
        <v>0</v>
      </c>
      <c r="EH12" s="56">
        <v>0</v>
      </c>
      <c r="EI12" s="55">
        <f t="shared" si="39"/>
        <v>0</v>
      </c>
      <c r="EJ12" s="56">
        <v>0</v>
      </c>
      <c r="EK12" s="53">
        <v>64951</v>
      </c>
      <c r="EL12" s="53">
        <v>200</v>
      </c>
      <c r="EM12" s="53">
        <v>229364</v>
      </c>
      <c r="EN12" s="62">
        <f t="shared" si="79"/>
        <v>253.1</v>
      </c>
      <c r="EO12" s="53">
        <v>268</v>
      </c>
      <c r="EP12" s="54">
        <f t="shared" si="80"/>
        <v>34</v>
      </c>
    </row>
    <row r="13" spans="1:146" s="43" customFormat="1" ht="16.5" customHeight="1">
      <c r="A13" s="42"/>
      <c r="B13" s="46" t="s">
        <v>45</v>
      </c>
      <c r="C13" s="55">
        <v>54178</v>
      </c>
      <c r="D13" s="55">
        <v>48</v>
      </c>
      <c r="E13" s="55">
        <v>0</v>
      </c>
      <c r="F13" s="55">
        <v>0</v>
      </c>
      <c r="G13" s="53">
        <v>0</v>
      </c>
      <c r="H13" s="53">
        <v>0</v>
      </c>
      <c r="I13" s="53">
        <v>0</v>
      </c>
      <c r="J13" s="53">
        <v>0</v>
      </c>
      <c r="K13" s="53">
        <v>155474</v>
      </c>
      <c r="L13" s="53">
        <v>563</v>
      </c>
      <c r="M13" s="53">
        <v>169681</v>
      </c>
      <c r="N13" s="53">
        <v>323</v>
      </c>
      <c r="O13" s="53">
        <v>409160</v>
      </c>
      <c r="P13" s="53">
        <v>624</v>
      </c>
      <c r="Q13" s="53">
        <v>99179</v>
      </c>
      <c r="R13" s="53">
        <v>229</v>
      </c>
      <c r="S13" s="53">
        <v>124596</v>
      </c>
      <c r="T13" s="53">
        <v>285</v>
      </c>
      <c r="U13" s="53">
        <v>0</v>
      </c>
      <c r="V13" s="53">
        <v>0</v>
      </c>
      <c r="W13" s="53">
        <v>0</v>
      </c>
      <c r="X13" s="55">
        <v>0</v>
      </c>
      <c r="Y13" s="53">
        <v>0</v>
      </c>
      <c r="Z13" s="55">
        <v>0</v>
      </c>
      <c r="AA13" s="55">
        <f t="shared" si="88"/>
        <v>17914</v>
      </c>
      <c r="AB13" s="55">
        <f t="shared" si="89"/>
        <v>32</v>
      </c>
      <c r="AC13" s="55">
        <f t="shared" si="90"/>
        <v>0</v>
      </c>
      <c r="AD13" s="54">
        <f t="shared" si="58"/>
        <v>-100</v>
      </c>
      <c r="AE13" s="55">
        <f t="shared" si="3"/>
        <v>0</v>
      </c>
      <c r="AF13" s="54">
        <f t="shared" si="59"/>
        <v>-100</v>
      </c>
      <c r="AG13" s="53">
        <v>17914</v>
      </c>
      <c r="AH13" s="53">
        <v>32</v>
      </c>
      <c r="AI13" s="53">
        <v>0</v>
      </c>
      <c r="AJ13" s="62">
        <f t="shared" si="60"/>
        <v>-100</v>
      </c>
      <c r="AK13" s="53">
        <v>0</v>
      </c>
      <c r="AL13" s="54">
        <f t="shared" si="83"/>
        <v>-100</v>
      </c>
      <c r="AM13" s="55">
        <f t="shared" si="91"/>
        <v>14757</v>
      </c>
      <c r="AN13" s="55">
        <f t="shared" si="92"/>
        <v>27</v>
      </c>
      <c r="AO13" s="55">
        <f t="shared" si="93"/>
        <v>0</v>
      </c>
      <c r="AP13" s="54">
        <f t="shared" si="40"/>
        <v>-100</v>
      </c>
      <c r="AQ13" s="55">
        <f t="shared" si="94"/>
        <v>0</v>
      </c>
      <c r="AR13" s="54">
        <f t="shared" si="41"/>
        <v>-100</v>
      </c>
      <c r="AS13" s="53">
        <v>32671</v>
      </c>
      <c r="AT13" s="53">
        <v>59</v>
      </c>
      <c r="AU13" s="53">
        <v>0</v>
      </c>
      <c r="AV13" s="62">
        <f t="shared" si="61"/>
        <v>-100</v>
      </c>
      <c r="AW13" s="53">
        <v>0</v>
      </c>
      <c r="AX13" s="54">
        <f t="shared" si="62"/>
        <v>-100</v>
      </c>
      <c r="AY13" s="55">
        <f t="shared" si="8"/>
        <v>21490</v>
      </c>
      <c r="AZ13" s="55">
        <f t="shared" si="9"/>
        <v>42</v>
      </c>
      <c r="BA13" s="55">
        <f t="shared" si="10"/>
        <v>0</v>
      </c>
      <c r="BB13" s="54">
        <f t="shared" si="42"/>
        <v>-100</v>
      </c>
      <c r="BC13" s="55">
        <f t="shared" si="11"/>
        <v>0</v>
      </c>
      <c r="BD13" s="54">
        <f t="shared" si="43"/>
        <v>-100</v>
      </c>
      <c r="BE13" s="53">
        <v>54161</v>
      </c>
      <c r="BF13" s="53">
        <v>101</v>
      </c>
      <c r="BG13" s="53">
        <v>0</v>
      </c>
      <c r="BH13" s="62">
        <f t="shared" ref="BH13:BH14" si="95">ROUND(((BG13/BE13-1)*100),1)</f>
        <v>-100</v>
      </c>
      <c r="BI13" s="53">
        <v>0</v>
      </c>
      <c r="BJ13" s="54">
        <f t="shared" ref="BJ13:BJ21" si="96">ROUND(((BI13/BF13-1)*100),1)</f>
        <v>-100</v>
      </c>
      <c r="BK13" s="55">
        <f t="shared" si="12"/>
        <v>0</v>
      </c>
      <c r="BL13" s="55">
        <f t="shared" si="13"/>
        <v>0</v>
      </c>
      <c r="BM13" s="55">
        <f t="shared" si="14"/>
        <v>0</v>
      </c>
      <c r="BN13" s="56">
        <v>0</v>
      </c>
      <c r="BO13" s="55">
        <f t="shared" si="15"/>
        <v>0</v>
      </c>
      <c r="BP13" s="56">
        <v>0</v>
      </c>
      <c r="BQ13" s="53">
        <v>54161</v>
      </c>
      <c r="BR13" s="53">
        <v>101</v>
      </c>
      <c r="BS13" s="53">
        <v>0</v>
      </c>
      <c r="BT13" s="62">
        <f t="shared" ref="BT13:BT14" si="97">ROUND(((BS13/BQ13-1)*100),1)</f>
        <v>-100</v>
      </c>
      <c r="BU13" s="53">
        <v>0</v>
      </c>
      <c r="BV13" s="54">
        <f t="shared" ref="BV13:BV14" si="98">ROUND(((BU13/BR13-1)*100),1)</f>
        <v>-100</v>
      </c>
      <c r="BW13" s="55">
        <f t="shared" si="16"/>
        <v>0</v>
      </c>
      <c r="BX13" s="55">
        <f t="shared" si="17"/>
        <v>0</v>
      </c>
      <c r="BY13" s="53">
        <f t="shared" si="18"/>
        <v>0</v>
      </c>
      <c r="BZ13" s="56">
        <v>0</v>
      </c>
      <c r="CA13" s="55">
        <f t="shared" si="19"/>
        <v>0</v>
      </c>
      <c r="CB13" s="56">
        <v>0</v>
      </c>
      <c r="CC13" s="53">
        <v>54161</v>
      </c>
      <c r="CD13" s="53">
        <v>101</v>
      </c>
      <c r="CE13" s="53">
        <v>0</v>
      </c>
      <c r="CF13" s="62">
        <f t="shared" ref="CF13:CF14" si="99">ROUND(((CE13/CC13-1)*100),1)</f>
        <v>-100</v>
      </c>
      <c r="CG13" s="53">
        <v>0</v>
      </c>
      <c r="CH13" s="54">
        <f t="shared" ref="CH13:CH14" si="100">ROUND(((CG13/CD13-1)*100),1)</f>
        <v>-100</v>
      </c>
      <c r="CI13" s="55">
        <f t="shared" si="20"/>
        <v>0</v>
      </c>
      <c r="CJ13" s="55">
        <f t="shared" si="21"/>
        <v>0</v>
      </c>
      <c r="CK13" s="55">
        <f t="shared" si="22"/>
        <v>0</v>
      </c>
      <c r="CL13" s="56">
        <v>0</v>
      </c>
      <c r="CM13" s="55">
        <f t="shared" si="23"/>
        <v>0</v>
      </c>
      <c r="CN13" s="56">
        <v>0</v>
      </c>
      <c r="CO13" s="53">
        <v>54161</v>
      </c>
      <c r="CP13" s="53">
        <v>101</v>
      </c>
      <c r="CQ13" s="53">
        <v>0</v>
      </c>
      <c r="CR13" s="62">
        <f t="shared" ref="CR13:CR14" si="101">ROUND(((CQ13/CO13-1)*100),1)</f>
        <v>-100</v>
      </c>
      <c r="CS13" s="53">
        <v>0</v>
      </c>
      <c r="CT13" s="54">
        <f t="shared" ref="CT13:CT14" si="102">ROUND(((CS13/CP13-1)*100),1)</f>
        <v>-100</v>
      </c>
      <c r="CU13" s="55">
        <f t="shared" si="71"/>
        <v>0</v>
      </c>
      <c r="CV13" s="55">
        <f t="shared" si="72"/>
        <v>0</v>
      </c>
      <c r="CW13" s="55">
        <f t="shared" si="26"/>
        <v>0</v>
      </c>
      <c r="CX13" s="56">
        <v>0</v>
      </c>
      <c r="CY13" s="55">
        <f t="shared" si="27"/>
        <v>0</v>
      </c>
      <c r="CZ13" s="56">
        <v>0</v>
      </c>
      <c r="DA13" s="53">
        <v>54161</v>
      </c>
      <c r="DB13" s="53">
        <v>101</v>
      </c>
      <c r="DC13" s="53">
        <v>0</v>
      </c>
      <c r="DD13" s="62">
        <f t="shared" si="73"/>
        <v>-100</v>
      </c>
      <c r="DE13" s="53">
        <v>0</v>
      </c>
      <c r="DF13" s="54">
        <f t="shared" si="74"/>
        <v>-100</v>
      </c>
      <c r="DG13" s="55">
        <f t="shared" si="28"/>
        <v>0</v>
      </c>
      <c r="DH13" s="55">
        <f t="shared" si="29"/>
        <v>0</v>
      </c>
      <c r="DI13" s="55">
        <f t="shared" si="30"/>
        <v>0</v>
      </c>
      <c r="DJ13" s="56">
        <v>0</v>
      </c>
      <c r="DK13" s="55">
        <f t="shared" si="31"/>
        <v>0</v>
      </c>
      <c r="DL13" s="56">
        <v>0</v>
      </c>
      <c r="DM13" s="53">
        <v>54161</v>
      </c>
      <c r="DN13" s="53">
        <v>101</v>
      </c>
      <c r="DO13" s="53">
        <v>0</v>
      </c>
      <c r="DP13" s="62">
        <f t="shared" si="75"/>
        <v>-100</v>
      </c>
      <c r="DQ13" s="53">
        <v>0</v>
      </c>
      <c r="DR13" s="54">
        <f t="shared" si="76"/>
        <v>-100</v>
      </c>
      <c r="DS13" s="55">
        <f t="shared" si="32"/>
        <v>29182</v>
      </c>
      <c r="DT13" s="55">
        <f t="shared" si="33"/>
        <v>91</v>
      </c>
      <c r="DU13" s="55">
        <f t="shared" si="34"/>
        <v>7204</v>
      </c>
      <c r="DV13" s="54">
        <f t="shared" si="54"/>
        <v>-75.3</v>
      </c>
      <c r="DW13" s="55">
        <f t="shared" si="35"/>
        <v>26</v>
      </c>
      <c r="DX13" s="54">
        <f t="shared" si="55"/>
        <v>-71.400000000000006</v>
      </c>
      <c r="DY13" s="53">
        <v>83343</v>
      </c>
      <c r="DZ13" s="53">
        <v>192</v>
      </c>
      <c r="EA13" s="53">
        <v>7204</v>
      </c>
      <c r="EB13" s="62">
        <f t="shared" si="77"/>
        <v>-91.4</v>
      </c>
      <c r="EC13" s="53">
        <v>26</v>
      </c>
      <c r="ED13" s="54">
        <f t="shared" si="78"/>
        <v>-86.5</v>
      </c>
      <c r="EE13" s="55">
        <f t="shared" si="36"/>
        <v>1603</v>
      </c>
      <c r="EF13" s="55">
        <f t="shared" si="37"/>
        <v>20</v>
      </c>
      <c r="EG13" s="55">
        <f t="shared" si="38"/>
        <v>0</v>
      </c>
      <c r="EH13" s="54">
        <f t="shared" si="56"/>
        <v>-100</v>
      </c>
      <c r="EI13" s="55">
        <f t="shared" si="39"/>
        <v>0</v>
      </c>
      <c r="EJ13" s="54">
        <f t="shared" si="57"/>
        <v>-100</v>
      </c>
      <c r="EK13" s="53">
        <v>84946</v>
      </c>
      <c r="EL13" s="53">
        <v>212</v>
      </c>
      <c r="EM13" s="53">
        <v>7204</v>
      </c>
      <c r="EN13" s="62">
        <f t="shared" si="79"/>
        <v>-91.5</v>
      </c>
      <c r="EO13" s="53">
        <v>26</v>
      </c>
      <c r="EP13" s="54">
        <f t="shared" si="80"/>
        <v>-87.7</v>
      </c>
    </row>
    <row r="14" spans="1:146" s="43" customFormat="1" ht="16.5" customHeight="1">
      <c r="A14" s="42"/>
      <c r="B14" s="46" t="s">
        <v>44</v>
      </c>
      <c r="C14" s="55">
        <v>6800</v>
      </c>
      <c r="D14" s="55">
        <v>127</v>
      </c>
      <c r="E14" s="55">
        <v>2015</v>
      </c>
      <c r="F14" s="55">
        <v>2</v>
      </c>
      <c r="G14" s="53">
        <v>2165</v>
      </c>
      <c r="H14" s="53">
        <v>4</v>
      </c>
      <c r="I14" s="53">
        <v>0</v>
      </c>
      <c r="J14" s="53">
        <v>0</v>
      </c>
      <c r="K14" s="53">
        <v>94264</v>
      </c>
      <c r="L14" s="53">
        <v>507</v>
      </c>
      <c r="M14" s="53">
        <v>159828</v>
      </c>
      <c r="N14" s="53">
        <v>761</v>
      </c>
      <c r="O14" s="53">
        <v>122404</v>
      </c>
      <c r="P14" s="53">
        <v>786</v>
      </c>
      <c r="Q14" s="53">
        <v>110642</v>
      </c>
      <c r="R14" s="53">
        <v>712</v>
      </c>
      <c r="S14" s="53">
        <v>49599</v>
      </c>
      <c r="T14" s="53">
        <v>468</v>
      </c>
      <c r="U14" s="53">
        <v>0</v>
      </c>
      <c r="V14" s="53">
        <v>0</v>
      </c>
      <c r="W14" s="53">
        <v>6196</v>
      </c>
      <c r="X14" s="55">
        <v>0</v>
      </c>
      <c r="Y14" s="53">
        <v>42</v>
      </c>
      <c r="Z14" s="55">
        <v>0</v>
      </c>
      <c r="AA14" s="55">
        <f t="shared" si="88"/>
        <v>3338</v>
      </c>
      <c r="AB14" s="55">
        <f t="shared" si="89"/>
        <v>28</v>
      </c>
      <c r="AC14" s="55">
        <f t="shared" si="90"/>
        <v>6984</v>
      </c>
      <c r="AD14" s="54">
        <f t="shared" si="58"/>
        <v>109.2</v>
      </c>
      <c r="AE14" s="55">
        <f t="shared" si="3"/>
        <v>70</v>
      </c>
      <c r="AF14" s="54">
        <f t="shared" si="59"/>
        <v>150</v>
      </c>
      <c r="AG14" s="53">
        <v>3338</v>
      </c>
      <c r="AH14" s="53">
        <v>28</v>
      </c>
      <c r="AI14" s="53">
        <v>13180</v>
      </c>
      <c r="AJ14" s="62">
        <f t="shared" si="60"/>
        <v>294.8</v>
      </c>
      <c r="AK14" s="53">
        <v>112</v>
      </c>
      <c r="AL14" s="54">
        <f t="shared" si="83"/>
        <v>300</v>
      </c>
      <c r="AM14" s="55">
        <f t="shared" si="91"/>
        <v>0</v>
      </c>
      <c r="AN14" s="55">
        <f t="shared" si="92"/>
        <v>0</v>
      </c>
      <c r="AO14" s="55">
        <f t="shared" si="93"/>
        <v>18029</v>
      </c>
      <c r="AP14" s="56">
        <v>0</v>
      </c>
      <c r="AQ14" s="55">
        <f t="shared" si="94"/>
        <v>168</v>
      </c>
      <c r="AR14" s="56">
        <v>0</v>
      </c>
      <c r="AS14" s="53">
        <v>3338</v>
      </c>
      <c r="AT14" s="53">
        <v>28</v>
      </c>
      <c r="AU14" s="53">
        <v>31209</v>
      </c>
      <c r="AV14" s="62">
        <f t="shared" si="61"/>
        <v>835</v>
      </c>
      <c r="AW14" s="53">
        <v>280</v>
      </c>
      <c r="AX14" s="54">
        <f t="shared" si="62"/>
        <v>900</v>
      </c>
      <c r="AY14" s="55">
        <f t="shared" si="8"/>
        <v>5277</v>
      </c>
      <c r="AZ14" s="55">
        <f t="shared" si="9"/>
        <v>44</v>
      </c>
      <c r="BA14" s="55">
        <f t="shared" si="10"/>
        <v>20358</v>
      </c>
      <c r="BB14" s="54">
        <f t="shared" si="42"/>
        <v>285.8</v>
      </c>
      <c r="BC14" s="55">
        <f t="shared" si="11"/>
        <v>155</v>
      </c>
      <c r="BD14" s="54">
        <f t="shared" si="43"/>
        <v>252.3</v>
      </c>
      <c r="BE14" s="53">
        <v>8615</v>
      </c>
      <c r="BF14" s="53">
        <v>72</v>
      </c>
      <c r="BG14" s="53">
        <v>51567</v>
      </c>
      <c r="BH14" s="62">
        <f t="shared" si="95"/>
        <v>498.6</v>
      </c>
      <c r="BI14" s="53">
        <v>435</v>
      </c>
      <c r="BJ14" s="54">
        <f t="shared" si="96"/>
        <v>504.2</v>
      </c>
      <c r="BK14" s="55">
        <f t="shared" si="12"/>
        <v>0</v>
      </c>
      <c r="BL14" s="55">
        <f t="shared" si="13"/>
        <v>0</v>
      </c>
      <c r="BM14" s="55">
        <f t="shared" si="14"/>
        <v>9701</v>
      </c>
      <c r="BN14" s="56">
        <v>0</v>
      </c>
      <c r="BO14" s="55">
        <f t="shared" si="15"/>
        <v>60</v>
      </c>
      <c r="BP14" s="56">
        <v>0</v>
      </c>
      <c r="BQ14" s="53">
        <v>8615</v>
      </c>
      <c r="BR14" s="53">
        <v>72</v>
      </c>
      <c r="BS14" s="53">
        <v>61268</v>
      </c>
      <c r="BT14" s="62">
        <f t="shared" si="97"/>
        <v>611.20000000000005</v>
      </c>
      <c r="BU14" s="53">
        <v>495</v>
      </c>
      <c r="BV14" s="54">
        <f t="shared" si="98"/>
        <v>587.5</v>
      </c>
      <c r="BW14" s="55">
        <f t="shared" si="16"/>
        <v>8169</v>
      </c>
      <c r="BX14" s="55">
        <f t="shared" si="17"/>
        <v>80</v>
      </c>
      <c r="BY14" s="53">
        <f t="shared" si="18"/>
        <v>45768</v>
      </c>
      <c r="BZ14" s="54">
        <f t="shared" si="46"/>
        <v>460.3</v>
      </c>
      <c r="CA14" s="55">
        <f t="shared" si="19"/>
        <v>255</v>
      </c>
      <c r="CB14" s="54">
        <f t="shared" si="47"/>
        <v>218.8</v>
      </c>
      <c r="CC14" s="53">
        <v>16784</v>
      </c>
      <c r="CD14" s="53">
        <v>152</v>
      </c>
      <c r="CE14" s="53">
        <v>107036</v>
      </c>
      <c r="CF14" s="62">
        <f t="shared" si="99"/>
        <v>537.70000000000005</v>
      </c>
      <c r="CG14" s="53">
        <v>750</v>
      </c>
      <c r="CH14" s="54">
        <f t="shared" si="100"/>
        <v>393.4</v>
      </c>
      <c r="CI14" s="55">
        <f t="shared" si="20"/>
        <v>5529</v>
      </c>
      <c r="CJ14" s="55">
        <f t="shared" si="21"/>
        <v>52</v>
      </c>
      <c r="CK14" s="55">
        <f t="shared" si="22"/>
        <v>8005</v>
      </c>
      <c r="CL14" s="54">
        <f t="shared" ref="CL14" si="103">ROUND(((CK14/CI14-1)*100),1)</f>
        <v>44.8</v>
      </c>
      <c r="CM14" s="55">
        <f t="shared" si="23"/>
        <v>36</v>
      </c>
      <c r="CN14" s="54">
        <f t="shared" ref="CN14" si="104">ROUND(((CM14/CJ14-1)*100),1)</f>
        <v>-30.8</v>
      </c>
      <c r="CO14" s="53">
        <v>22313</v>
      </c>
      <c r="CP14" s="53">
        <v>204</v>
      </c>
      <c r="CQ14" s="53">
        <v>115041</v>
      </c>
      <c r="CR14" s="62">
        <f t="shared" si="101"/>
        <v>415.6</v>
      </c>
      <c r="CS14" s="53">
        <v>786</v>
      </c>
      <c r="CT14" s="54">
        <f t="shared" si="102"/>
        <v>285.3</v>
      </c>
      <c r="CU14" s="55">
        <f t="shared" si="71"/>
        <v>1908</v>
      </c>
      <c r="CV14" s="55">
        <f t="shared" si="72"/>
        <v>23</v>
      </c>
      <c r="CW14" s="55">
        <f t="shared" si="26"/>
        <v>0</v>
      </c>
      <c r="CX14" s="54">
        <f t="shared" si="50"/>
        <v>-100</v>
      </c>
      <c r="CY14" s="55">
        <f t="shared" si="27"/>
        <v>0</v>
      </c>
      <c r="CZ14" s="54">
        <f t="shared" ref="CZ14" si="105">ROUND(((CY14/CV14-1)*100),1)</f>
        <v>-100</v>
      </c>
      <c r="DA14" s="53">
        <v>24221</v>
      </c>
      <c r="DB14" s="53">
        <v>227</v>
      </c>
      <c r="DC14" s="53">
        <v>115041</v>
      </c>
      <c r="DD14" s="62">
        <f t="shared" si="73"/>
        <v>375</v>
      </c>
      <c r="DE14" s="53">
        <v>786</v>
      </c>
      <c r="DF14" s="54">
        <f t="shared" si="74"/>
        <v>246.3</v>
      </c>
      <c r="DG14" s="55">
        <f t="shared" si="28"/>
        <v>5033</v>
      </c>
      <c r="DH14" s="55">
        <f t="shared" si="29"/>
        <v>39</v>
      </c>
      <c r="DI14" s="55">
        <f t="shared" si="30"/>
        <v>10032</v>
      </c>
      <c r="DJ14" s="54">
        <f t="shared" si="52"/>
        <v>99.3</v>
      </c>
      <c r="DK14" s="55">
        <f t="shared" si="31"/>
        <v>69</v>
      </c>
      <c r="DL14" s="54">
        <f t="shared" si="53"/>
        <v>76.900000000000006</v>
      </c>
      <c r="DM14" s="53">
        <v>29254</v>
      </c>
      <c r="DN14" s="53">
        <v>266</v>
      </c>
      <c r="DO14" s="53">
        <v>125073</v>
      </c>
      <c r="DP14" s="62">
        <f t="shared" si="75"/>
        <v>327.5</v>
      </c>
      <c r="DQ14" s="53">
        <v>855</v>
      </c>
      <c r="DR14" s="54">
        <f t="shared" si="76"/>
        <v>221.4</v>
      </c>
      <c r="DS14" s="55">
        <f t="shared" si="32"/>
        <v>4509</v>
      </c>
      <c r="DT14" s="55">
        <f t="shared" si="33"/>
        <v>42</v>
      </c>
      <c r="DU14" s="55">
        <f t="shared" si="34"/>
        <v>5638</v>
      </c>
      <c r="DV14" s="54">
        <f t="shared" si="54"/>
        <v>25</v>
      </c>
      <c r="DW14" s="55">
        <f t="shared" si="35"/>
        <v>32</v>
      </c>
      <c r="DX14" s="54">
        <f t="shared" si="55"/>
        <v>-23.8</v>
      </c>
      <c r="DY14" s="53">
        <v>33763</v>
      </c>
      <c r="DZ14" s="53">
        <v>308</v>
      </c>
      <c r="EA14" s="53">
        <v>130711</v>
      </c>
      <c r="EB14" s="62">
        <f t="shared" si="77"/>
        <v>287.10000000000002</v>
      </c>
      <c r="EC14" s="53">
        <v>887</v>
      </c>
      <c r="ED14" s="54">
        <f t="shared" si="78"/>
        <v>188</v>
      </c>
      <c r="EE14" s="55">
        <f t="shared" si="36"/>
        <v>6442</v>
      </c>
      <c r="EF14" s="55">
        <f t="shared" si="37"/>
        <v>65</v>
      </c>
      <c r="EG14" s="55">
        <f t="shared" si="38"/>
        <v>6409</v>
      </c>
      <c r="EH14" s="54">
        <f t="shared" si="56"/>
        <v>-0.5</v>
      </c>
      <c r="EI14" s="55">
        <f t="shared" si="39"/>
        <v>40</v>
      </c>
      <c r="EJ14" s="54">
        <f t="shared" si="57"/>
        <v>-38.5</v>
      </c>
      <c r="EK14" s="53">
        <v>40205</v>
      </c>
      <c r="EL14" s="53">
        <v>373</v>
      </c>
      <c r="EM14" s="53">
        <v>137120</v>
      </c>
      <c r="EN14" s="62">
        <f t="shared" si="79"/>
        <v>241.1</v>
      </c>
      <c r="EO14" s="53">
        <v>927</v>
      </c>
      <c r="EP14" s="54">
        <f t="shared" si="80"/>
        <v>148.5</v>
      </c>
    </row>
    <row r="15" spans="1:146" s="43" customFormat="1" ht="16.5" customHeight="1">
      <c r="A15" s="42"/>
      <c r="B15" s="46" t="s">
        <v>179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3">
        <v>24008</v>
      </c>
      <c r="N15" s="53">
        <v>83</v>
      </c>
      <c r="O15" s="53">
        <v>0</v>
      </c>
      <c r="P15" s="53">
        <v>0</v>
      </c>
      <c r="Q15" s="53">
        <v>0</v>
      </c>
      <c r="R15" s="53">
        <v>0</v>
      </c>
      <c r="S15" s="53">
        <v>35218</v>
      </c>
      <c r="T15" s="53">
        <v>85</v>
      </c>
      <c r="U15" s="53">
        <v>0</v>
      </c>
      <c r="V15" s="53">
        <v>0</v>
      </c>
      <c r="W15" s="53">
        <v>0</v>
      </c>
      <c r="X15" s="55">
        <v>0</v>
      </c>
      <c r="Y15" s="53">
        <v>0</v>
      </c>
      <c r="Z15" s="55">
        <v>0</v>
      </c>
      <c r="AA15" s="55">
        <f t="shared" si="88"/>
        <v>0</v>
      </c>
      <c r="AB15" s="55">
        <f t="shared" si="89"/>
        <v>0</v>
      </c>
      <c r="AC15" s="55">
        <f t="shared" si="90"/>
        <v>18714</v>
      </c>
      <c r="AD15" s="56">
        <v>0</v>
      </c>
      <c r="AE15" s="55">
        <f t="shared" si="3"/>
        <v>45</v>
      </c>
      <c r="AF15" s="56">
        <v>0</v>
      </c>
      <c r="AG15" s="53">
        <v>0</v>
      </c>
      <c r="AH15" s="53">
        <v>0</v>
      </c>
      <c r="AI15" s="53">
        <v>18714</v>
      </c>
      <c r="AJ15" s="56"/>
      <c r="AK15" s="53">
        <v>45</v>
      </c>
      <c r="AL15" s="56">
        <v>0</v>
      </c>
      <c r="AM15" s="55">
        <f t="shared" si="91"/>
        <v>0</v>
      </c>
      <c r="AN15" s="55">
        <f t="shared" si="92"/>
        <v>0</v>
      </c>
      <c r="AO15" s="55">
        <f t="shared" si="93"/>
        <v>0</v>
      </c>
      <c r="AP15" s="56">
        <v>0</v>
      </c>
      <c r="AQ15" s="55">
        <f t="shared" si="94"/>
        <v>0</v>
      </c>
      <c r="AR15" s="56">
        <v>0</v>
      </c>
      <c r="AS15" s="53">
        <v>0</v>
      </c>
      <c r="AT15" s="53">
        <v>0</v>
      </c>
      <c r="AU15" s="53">
        <v>18714</v>
      </c>
      <c r="AV15" s="56">
        <v>0</v>
      </c>
      <c r="AW15" s="53">
        <v>45</v>
      </c>
      <c r="AX15" s="56">
        <v>0</v>
      </c>
      <c r="AY15" s="55">
        <f t="shared" si="8"/>
        <v>0</v>
      </c>
      <c r="AZ15" s="55">
        <f t="shared" si="9"/>
        <v>0</v>
      </c>
      <c r="BA15" s="55">
        <f t="shared" si="10"/>
        <v>0</v>
      </c>
      <c r="BB15" s="56">
        <v>0</v>
      </c>
      <c r="BC15" s="55">
        <f t="shared" si="11"/>
        <v>0</v>
      </c>
      <c r="BD15" s="56">
        <v>0</v>
      </c>
      <c r="BE15" s="53">
        <v>0</v>
      </c>
      <c r="BF15" s="53">
        <v>0</v>
      </c>
      <c r="BG15" s="53">
        <v>18714</v>
      </c>
      <c r="BH15" s="56">
        <v>0</v>
      </c>
      <c r="BI15" s="53">
        <v>45</v>
      </c>
      <c r="BJ15" s="56">
        <v>0</v>
      </c>
      <c r="BK15" s="55">
        <f t="shared" si="12"/>
        <v>0</v>
      </c>
      <c r="BL15" s="55">
        <f t="shared" si="13"/>
        <v>0</v>
      </c>
      <c r="BM15" s="55">
        <f t="shared" si="14"/>
        <v>0</v>
      </c>
      <c r="BN15" s="56">
        <v>0</v>
      </c>
      <c r="BO15" s="55">
        <f t="shared" si="15"/>
        <v>0</v>
      </c>
      <c r="BP15" s="56">
        <v>0</v>
      </c>
      <c r="BQ15" s="53">
        <v>0</v>
      </c>
      <c r="BR15" s="53">
        <v>0</v>
      </c>
      <c r="BS15" s="53">
        <v>18714</v>
      </c>
      <c r="BT15" s="56">
        <v>0</v>
      </c>
      <c r="BU15" s="53">
        <v>45</v>
      </c>
      <c r="BV15" s="56">
        <v>0</v>
      </c>
      <c r="BW15" s="55">
        <f t="shared" si="16"/>
        <v>0</v>
      </c>
      <c r="BX15" s="55">
        <f t="shared" si="17"/>
        <v>0</v>
      </c>
      <c r="BY15" s="53">
        <f t="shared" si="18"/>
        <v>0</v>
      </c>
      <c r="BZ15" s="56">
        <v>0</v>
      </c>
      <c r="CA15" s="55">
        <f t="shared" si="19"/>
        <v>0</v>
      </c>
      <c r="CB15" s="56">
        <v>0</v>
      </c>
      <c r="CC15" s="53">
        <v>0</v>
      </c>
      <c r="CD15" s="53">
        <v>0</v>
      </c>
      <c r="CE15" s="53">
        <v>18714</v>
      </c>
      <c r="CF15" s="56">
        <v>0</v>
      </c>
      <c r="CG15" s="53">
        <v>45</v>
      </c>
      <c r="CH15" s="56">
        <v>0</v>
      </c>
      <c r="CI15" s="55">
        <f t="shared" si="20"/>
        <v>0</v>
      </c>
      <c r="CJ15" s="55">
        <f t="shared" si="21"/>
        <v>0</v>
      </c>
      <c r="CK15" s="55">
        <f t="shared" si="22"/>
        <v>0</v>
      </c>
      <c r="CL15" s="56">
        <v>0</v>
      </c>
      <c r="CM15" s="55">
        <f t="shared" si="23"/>
        <v>0</v>
      </c>
      <c r="CN15" s="56">
        <v>0</v>
      </c>
      <c r="CO15" s="53">
        <v>0</v>
      </c>
      <c r="CP15" s="53">
        <v>0</v>
      </c>
      <c r="CQ15" s="53">
        <v>18714</v>
      </c>
      <c r="CR15" s="56">
        <v>0</v>
      </c>
      <c r="CS15" s="53">
        <v>45</v>
      </c>
      <c r="CT15" s="56">
        <v>0</v>
      </c>
      <c r="CU15" s="55">
        <f t="shared" si="71"/>
        <v>0</v>
      </c>
      <c r="CV15" s="55">
        <f t="shared" si="72"/>
        <v>0</v>
      </c>
      <c r="CW15" s="55">
        <f t="shared" si="26"/>
        <v>0</v>
      </c>
      <c r="CX15" s="56">
        <v>0</v>
      </c>
      <c r="CY15" s="55">
        <f t="shared" si="27"/>
        <v>0</v>
      </c>
      <c r="CZ15" s="56">
        <v>0</v>
      </c>
      <c r="DA15" s="53">
        <v>0</v>
      </c>
      <c r="DB15" s="53">
        <v>0</v>
      </c>
      <c r="DC15" s="53">
        <v>18714</v>
      </c>
      <c r="DD15" s="56">
        <v>0</v>
      </c>
      <c r="DE15" s="53">
        <v>45</v>
      </c>
      <c r="DF15" s="56">
        <v>0</v>
      </c>
      <c r="DG15" s="55">
        <f t="shared" si="28"/>
        <v>0</v>
      </c>
      <c r="DH15" s="55">
        <f t="shared" si="29"/>
        <v>0</v>
      </c>
      <c r="DI15" s="55">
        <f t="shared" si="30"/>
        <v>0</v>
      </c>
      <c r="DJ15" s="56">
        <v>0</v>
      </c>
      <c r="DK15" s="55">
        <f t="shared" si="31"/>
        <v>0</v>
      </c>
      <c r="DL15" s="56">
        <v>0</v>
      </c>
      <c r="DM15" s="53">
        <v>0</v>
      </c>
      <c r="DN15" s="53">
        <v>0</v>
      </c>
      <c r="DO15" s="53">
        <v>18714</v>
      </c>
      <c r="DP15" s="56">
        <v>0</v>
      </c>
      <c r="DQ15" s="53">
        <v>45</v>
      </c>
      <c r="DR15" s="56">
        <v>0</v>
      </c>
      <c r="DS15" s="55">
        <f t="shared" si="32"/>
        <v>35218</v>
      </c>
      <c r="DT15" s="55">
        <f t="shared" si="33"/>
        <v>85</v>
      </c>
      <c r="DU15" s="55">
        <f t="shared" si="34"/>
        <v>39716</v>
      </c>
      <c r="DV15" s="54">
        <f t="shared" si="54"/>
        <v>12.8</v>
      </c>
      <c r="DW15" s="55">
        <f t="shared" si="35"/>
        <v>103</v>
      </c>
      <c r="DX15" s="54">
        <f t="shared" si="55"/>
        <v>21.2</v>
      </c>
      <c r="DY15" s="53">
        <v>35218</v>
      </c>
      <c r="DZ15" s="53">
        <v>85</v>
      </c>
      <c r="EA15" s="53">
        <v>58430</v>
      </c>
      <c r="EB15" s="62">
        <f t="shared" si="77"/>
        <v>65.900000000000006</v>
      </c>
      <c r="EC15" s="53">
        <v>148</v>
      </c>
      <c r="ED15" s="54">
        <f t="shared" si="78"/>
        <v>74.099999999999994</v>
      </c>
      <c r="EE15" s="55">
        <f t="shared" si="36"/>
        <v>0</v>
      </c>
      <c r="EF15" s="55">
        <f t="shared" si="37"/>
        <v>0</v>
      </c>
      <c r="EG15" s="55">
        <f t="shared" si="38"/>
        <v>19860</v>
      </c>
      <c r="EH15" s="56">
        <v>0</v>
      </c>
      <c r="EI15" s="55">
        <f t="shared" si="39"/>
        <v>45</v>
      </c>
      <c r="EJ15" s="56">
        <v>0</v>
      </c>
      <c r="EK15" s="53">
        <v>35218</v>
      </c>
      <c r="EL15" s="53">
        <v>85</v>
      </c>
      <c r="EM15" s="53">
        <v>78290</v>
      </c>
      <c r="EN15" s="62">
        <f t="shared" si="79"/>
        <v>122.3</v>
      </c>
      <c r="EO15" s="53">
        <v>193</v>
      </c>
      <c r="EP15" s="54">
        <f t="shared" si="80"/>
        <v>127.1</v>
      </c>
    </row>
    <row r="16" spans="1:146" s="43" customFormat="1" ht="16.5" customHeight="1">
      <c r="A16" s="42"/>
      <c r="B16" s="46" t="s">
        <v>253</v>
      </c>
      <c r="C16" s="55"/>
      <c r="D16" s="55"/>
      <c r="E16" s="55"/>
      <c r="F16" s="55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>
        <v>0</v>
      </c>
      <c r="R16" s="53">
        <v>0</v>
      </c>
      <c r="S16" s="53">
        <v>17499</v>
      </c>
      <c r="T16" s="53">
        <v>9</v>
      </c>
      <c r="U16" s="53">
        <v>0</v>
      </c>
      <c r="V16" s="53">
        <v>0</v>
      </c>
      <c r="W16" s="53">
        <v>0</v>
      </c>
      <c r="X16" s="55">
        <v>0</v>
      </c>
      <c r="Y16" s="53">
        <v>0</v>
      </c>
      <c r="Z16" s="55">
        <v>0</v>
      </c>
      <c r="AA16" s="55">
        <f t="shared" si="88"/>
        <v>0</v>
      </c>
      <c r="AB16" s="55">
        <f t="shared" si="89"/>
        <v>0</v>
      </c>
      <c r="AC16" s="55">
        <f t="shared" si="90"/>
        <v>0</v>
      </c>
      <c r="AD16" s="56">
        <v>0</v>
      </c>
      <c r="AE16" s="55">
        <f t="shared" si="3"/>
        <v>0</v>
      </c>
      <c r="AF16" s="56"/>
      <c r="AG16" s="53">
        <v>0</v>
      </c>
      <c r="AH16" s="53">
        <v>0</v>
      </c>
      <c r="AI16" s="53">
        <v>0</v>
      </c>
      <c r="AJ16" s="56"/>
      <c r="AK16" s="53">
        <v>0</v>
      </c>
      <c r="AL16" s="56"/>
      <c r="AM16" s="55">
        <f t="shared" si="91"/>
        <v>0</v>
      </c>
      <c r="AN16" s="55">
        <f t="shared" si="92"/>
        <v>0</v>
      </c>
      <c r="AO16" s="55">
        <f t="shared" si="93"/>
        <v>0</v>
      </c>
      <c r="AP16" s="56">
        <v>0</v>
      </c>
      <c r="AQ16" s="55">
        <f t="shared" si="94"/>
        <v>0</v>
      </c>
      <c r="AR16" s="56">
        <v>0</v>
      </c>
      <c r="AS16" s="53">
        <v>0</v>
      </c>
      <c r="AT16" s="53">
        <v>0</v>
      </c>
      <c r="AU16" s="53">
        <v>0</v>
      </c>
      <c r="AV16" s="56">
        <v>0</v>
      </c>
      <c r="AW16" s="53">
        <v>0</v>
      </c>
      <c r="AX16" s="56">
        <v>0</v>
      </c>
      <c r="AY16" s="55">
        <f t="shared" si="8"/>
        <v>0</v>
      </c>
      <c r="AZ16" s="55">
        <f t="shared" si="9"/>
        <v>0</v>
      </c>
      <c r="BA16" s="55">
        <f t="shared" si="10"/>
        <v>0</v>
      </c>
      <c r="BB16" s="56">
        <v>0</v>
      </c>
      <c r="BC16" s="55">
        <f t="shared" si="11"/>
        <v>0</v>
      </c>
      <c r="BD16" s="56">
        <v>0</v>
      </c>
      <c r="BE16" s="53">
        <v>0</v>
      </c>
      <c r="BF16" s="53">
        <v>0</v>
      </c>
      <c r="BG16" s="53">
        <v>0</v>
      </c>
      <c r="BH16" s="56">
        <v>0</v>
      </c>
      <c r="BI16" s="53">
        <v>0</v>
      </c>
      <c r="BJ16" s="56">
        <v>0</v>
      </c>
      <c r="BK16" s="55">
        <f t="shared" si="12"/>
        <v>0</v>
      </c>
      <c r="BL16" s="55">
        <f t="shared" si="13"/>
        <v>0</v>
      </c>
      <c r="BM16" s="55">
        <f t="shared" si="14"/>
        <v>0</v>
      </c>
      <c r="BN16" s="56">
        <v>0</v>
      </c>
      <c r="BO16" s="55">
        <f t="shared" si="15"/>
        <v>0</v>
      </c>
      <c r="BP16" s="56">
        <v>0</v>
      </c>
      <c r="BQ16" s="53">
        <v>0</v>
      </c>
      <c r="BR16" s="53">
        <v>0</v>
      </c>
      <c r="BS16" s="53">
        <v>0</v>
      </c>
      <c r="BT16" s="56">
        <v>0</v>
      </c>
      <c r="BU16" s="53">
        <v>0</v>
      </c>
      <c r="BV16" s="56">
        <v>0</v>
      </c>
      <c r="BW16" s="55">
        <f t="shared" si="16"/>
        <v>0</v>
      </c>
      <c r="BX16" s="55">
        <f t="shared" si="17"/>
        <v>0</v>
      </c>
      <c r="BY16" s="53">
        <f t="shared" si="18"/>
        <v>0</v>
      </c>
      <c r="BZ16" s="56">
        <v>0</v>
      </c>
      <c r="CA16" s="55">
        <f t="shared" si="19"/>
        <v>0</v>
      </c>
      <c r="CB16" s="56">
        <v>0</v>
      </c>
      <c r="CC16" s="53">
        <v>0</v>
      </c>
      <c r="CD16" s="53">
        <v>0</v>
      </c>
      <c r="CE16" s="53">
        <v>0</v>
      </c>
      <c r="CF16" s="56">
        <v>0</v>
      </c>
      <c r="CG16" s="53">
        <v>0</v>
      </c>
      <c r="CH16" s="56">
        <v>0</v>
      </c>
      <c r="CI16" s="55">
        <f t="shared" si="20"/>
        <v>0</v>
      </c>
      <c r="CJ16" s="55">
        <f t="shared" si="21"/>
        <v>0</v>
      </c>
      <c r="CK16" s="55">
        <f t="shared" si="22"/>
        <v>0</v>
      </c>
      <c r="CL16" s="56">
        <v>0</v>
      </c>
      <c r="CM16" s="55">
        <f t="shared" si="23"/>
        <v>0</v>
      </c>
      <c r="CN16" s="56">
        <v>0</v>
      </c>
      <c r="CO16" s="53">
        <v>0</v>
      </c>
      <c r="CP16" s="53">
        <v>0</v>
      </c>
      <c r="CQ16" s="53">
        <v>0</v>
      </c>
      <c r="CR16" s="56">
        <v>0</v>
      </c>
      <c r="CS16" s="53">
        <v>0</v>
      </c>
      <c r="CT16" s="56">
        <v>0</v>
      </c>
      <c r="CU16" s="55">
        <f t="shared" si="71"/>
        <v>0</v>
      </c>
      <c r="CV16" s="55">
        <f t="shared" si="72"/>
        <v>0</v>
      </c>
      <c r="CW16" s="55">
        <f t="shared" si="26"/>
        <v>0</v>
      </c>
      <c r="CX16" s="56">
        <v>0</v>
      </c>
      <c r="CY16" s="55">
        <f t="shared" si="27"/>
        <v>0</v>
      </c>
      <c r="CZ16" s="56">
        <v>0</v>
      </c>
      <c r="DA16" s="53">
        <v>0</v>
      </c>
      <c r="DB16" s="53">
        <v>0</v>
      </c>
      <c r="DC16" s="53">
        <v>0</v>
      </c>
      <c r="DD16" s="56">
        <v>0</v>
      </c>
      <c r="DE16" s="53">
        <v>0</v>
      </c>
      <c r="DF16" s="56">
        <v>0</v>
      </c>
      <c r="DG16" s="55">
        <f t="shared" si="28"/>
        <v>0</v>
      </c>
      <c r="DH16" s="55">
        <f t="shared" si="29"/>
        <v>0</v>
      </c>
      <c r="DI16" s="55">
        <f t="shared" si="30"/>
        <v>0</v>
      </c>
      <c r="DJ16" s="56">
        <v>0</v>
      </c>
      <c r="DK16" s="55">
        <f t="shared" si="31"/>
        <v>0</v>
      </c>
      <c r="DL16" s="56">
        <v>0</v>
      </c>
      <c r="DM16" s="53">
        <v>0</v>
      </c>
      <c r="DN16" s="53">
        <v>0</v>
      </c>
      <c r="DO16" s="53">
        <v>0</v>
      </c>
      <c r="DP16" s="56">
        <v>0</v>
      </c>
      <c r="DQ16" s="53">
        <v>0</v>
      </c>
      <c r="DR16" s="56">
        <v>0</v>
      </c>
      <c r="DS16" s="55">
        <f t="shared" si="32"/>
        <v>17499</v>
      </c>
      <c r="DT16" s="55">
        <f t="shared" si="33"/>
        <v>9</v>
      </c>
      <c r="DU16" s="55">
        <f t="shared" si="34"/>
        <v>0</v>
      </c>
      <c r="DV16" s="54">
        <f t="shared" si="54"/>
        <v>-100</v>
      </c>
      <c r="DW16" s="55">
        <f t="shared" si="35"/>
        <v>0</v>
      </c>
      <c r="DX16" s="54">
        <f t="shared" si="55"/>
        <v>-100</v>
      </c>
      <c r="DY16" s="53">
        <v>17499</v>
      </c>
      <c r="DZ16" s="53">
        <v>9</v>
      </c>
      <c r="EA16" s="53">
        <v>0</v>
      </c>
      <c r="EB16" s="62">
        <f t="shared" si="77"/>
        <v>-100</v>
      </c>
      <c r="EC16" s="53">
        <v>0</v>
      </c>
      <c r="ED16" s="54">
        <f t="shared" si="78"/>
        <v>-100</v>
      </c>
      <c r="EE16" s="55">
        <f t="shared" si="36"/>
        <v>0</v>
      </c>
      <c r="EF16" s="55">
        <f t="shared" si="37"/>
        <v>0</v>
      </c>
      <c r="EG16" s="55">
        <f t="shared" si="38"/>
        <v>0</v>
      </c>
      <c r="EH16" s="56">
        <v>0</v>
      </c>
      <c r="EI16" s="55">
        <f t="shared" si="39"/>
        <v>0</v>
      </c>
      <c r="EJ16" s="56">
        <v>0</v>
      </c>
      <c r="EK16" s="53">
        <v>17499</v>
      </c>
      <c r="EL16" s="53">
        <v>9</v>
      </c>
      <c r="EM16" s="53">
        <v>0</v>
      </c>
      <c r="EN16" s="62">
        <f t="shared" si="79"/>
        <v>-100</v>
      </c>
      <c r="EO16" s="53">
        <v>0</v>
      </c>
      <c r="EP16" s="54">
        <f t="shared" si="80"/>
        <v>-100</v>
      </c>
    </row>
    <row r="17" spans="1:146" s="43" customFormat="1" ht="16.5" customHeight="1">
      <c r="A17" s="42"/>
      <c r="B17" s="46" t="s">
        <v>304</v>
      </c>
      <c r="C17" s="55">
        <v>62716</v>
      </c>
      <c r="D17" s="55">
        <v>180</v>
      </c>
      <c r="E17" s="55">
        <v>0</v>
      </c>
      <c r="F17" s="55">
        <v>0</v>
      </c>
      <c r="G17" s="53">
        <v>88029</v>
      </c>
      <c r="H17" s="53">
        <v>253</v>
      </c>
      <c r="I17" s="53">
        <v>60000</v>
      </c>
      <c r="J17" s="53">
        <v>225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5">
        <v>0</v>
      </c>
      <c r="Y17" s="53">
        <v>0</v>
      </c>
      <c r="Z17" s="55">
        <v>0</v>
      </c>
      <c r="AA17" s="55">
        <f t="shared" si="88"/>
        <v>0</v>
      </c>
      <c r="AB17" s="55">
        <f t="shared" si="89"/>
        <v>0</v>
      </c>
      <c r="AC17" s="55">
        <f t="shared" si="90"/>
        <v>0</v>
      </c>
      <c r="AD17" s="56">
        <v>0</v>
      </c>
      <c r="AE17" s="55">
        <f t="shared" si="3"/>
        <v>0</v>
      </c>
      <c r="AF17" s="56">
        <v>0</v>
      </c>
      <c r="AG17" s="53">
        <v>0</v>
      </c>
      <c r="AH17" s="53">
        <v>0</v>
      </c>
      <c r="AI17" s="53">
        <v>0</v>
      </c>
      <c r="AJ17" s="56">
        <v>0</v>
      </c>
      <c r="AK17" s="53">
        <v>0</v>
      </c>
      <c r="AL17" s="56">
        <v>0</v>
      </c>
      <c r="AM17" s="55">
        <f t="shared" si="91"/>
        <v>0</v>
      </c>
      <c r="AN17" s="55">
        <f t="shared" si="92"/>
        <v>0</v>
      </c>
      <c r="AO17" s="55">
        <f t="shared" si="93"/>
        <v>0</v>
      </c>
      <c r="AP17" s="56">
        <v>0</v>
      </c>
      <c r="AQ17" s="55">
        <f t="shared" si="94"/>
        <v>0</v>
      </c>
      <c r="AR17" s="56">
        <v>0</v>
      </c>
      <c r="AS17" s="53">
        <v>0</v>
      </c>
      <c r="AT17" s="53">
        <v>0</v>
      </c>
      <c r="AU17" s="53">
        <v>0</v>
      </c>
      <c r="AV17" s="56">
        <v>0</v>
      </c>
      <c r="AW17" s="53">
        <v>0</v>
      </c>
      <c r="AX17" s="56">
        <v>0</v>
      </c>
      <c r="AY17" s="55">
        <f t="shared" si="8"/>
        <v>0</v>
      </c>
      <c r="AZ17" s="55">
        <f t="shared" si="9"/>
        <v>0</v>
      </c>
      <c r="BA17" s="55">
        <f t="shared" si="10"/>
        <v>0</v>
      </c>
      <c r="BB17" s="56">
        <v>0</v>
      </c>
      <c r="BC17" s="55">
        <f t="shared" si="11"/>
        <v>0</v>
      </c>
      <c r="BD17" s="56">
        <v>0</v>
      </c>
      <c r="BE17" s="53">
        <v>0</v>
      </c>
      <c r="BF17" s="53">
        <v>0</v>
      </c>
      <c r="BG17" s="53">
        <v>0</v>
      </c>
      <c r="BH17" s="56">
        <v>0</v>
      </c>
      <c r="BI17" s="53">
        <v>0</v>
      </c>
      <c r="BJ17" s="56">
        <v>0</v>
      </c>
      <c r="BK17" s="55">
        <f t="shared" si="12"/>
        <v>0</v>
      </c>
      <c r="BL17" s="55">
        <f t="shared" si="13"/>
        <v>0</v>
      </c>
      <c r="BM17" s="55">
        <f t="shared" si="14"/>
        <v>100178</v>
      </c>
      <c r="BN17" s="56">
        <v>0</v>
      </c>
      <c r="BO17" s="55">
        <f t="shared" si="15"/>
        <v>293</v>
      </c>
      <c r="BP17" s="56">
        <v>0</v>
      </c>
      <c r="BQ17" s="53">
        <v>0</v>
      </c>
      <c r="BR17" s="53">
        <v>0</v>
      </c>
      <c r="BS17" s="53">
        <v>100178</v>
      </c>
      <c r="BT17" s="56">
        <v>0</v>
      </c>
      <c r="BU17" s="53">
        <v>293</v>
      </c>
      <c r="BV17" s="56">
        <v>0</v>
      </c>
      <c r="BW17" s="55">
        <f t="shared" ref="BW17" si="106">CC17-BQ17</f>
        <v>0</v>
      </c>
      <c r="BX17" s="55">
        <f t="shared" ref="BX17" si="107">CD17-BR17</f>
        <v>0</v>
      </c>
      <c r="BY17" s="53">
        <f t="shared" si="18"/>
        <v>50630</v>
      </c>
      <c r="BZ17" s="56">
        <v>0</v>
      </c>
      <c r="CA17" s="55">
        <f t="shared" si="19"/>
        <v>152</v>
      </c>
      <c r="CB17" s="56">
        <v>0</v>
      </c>
      <c r="CC17" s="53">
        <v>0</v>
      </c>
      <c r="CD17" s="53">
        <v>0</v>
      </c>
      <c r="CE17" s="53">
        <v>150808</v>
      </c>
      <c r="CF17" s="56">
        <v>0</v>
      </c>
      <c r="CG17" s="53">
        <v>445</v>
      </c>
      <c r="CH17" s="56">
        <v>0</v>
      </c>
      <c r="CI17" s="55">
        <f t="shared" ref="CI17:CI18" si="108">CO17-CC17</f>
        <v>0</v>
      </c>
      <c r="CJ17" s="55">
        <f t="shared" ref="CJ17:CJ18" si="109">CP17-CD17</f>
        <v>0</v>
      </c>
      <c r="CK17" s="55">
        <f t="shared" ref="CK17:CK18" si="110">CQ17-CE17</f>
        <v>0</v>
      </c>
      <c r="CL17" s="56">
        <v>0</v>
      </c>
      <c r="CM17" s="55">
        <f t="shared" ref="CM17:CM18" si="111">CS17-CG17</f>
        <v>0</v>
      </c>
      <c r="CN17" s="56">
        <v>0</v>
      </c>
      <c r="CO17" s="53">
        <v>0</v>
      </c>
      <c r="CP17" s="53">
        <v>0</v>
      </c>
      <c r="CQ17" s="53">
        <v>150808</v>
      </c>
      <c r="CR17" s="56">
        <v>0</v>
      </c>
      <c r="CS17" s="53">
        <v>445</v>
      </c>
      <c r="CT17" s="56">
        <v>0</v>
      </c>
      <c r="CU17" s="55">
        <f t="shared" si="71"/>
        <v>0</v>
      </c>
      <c r="CV17" s="55">
        <f t="shared" si="72"/>
        <v>0</v>
      </c>
      <c r="CW17" s="55">
        <f t="shared" si="26"/>
        <v>0</v>
      </c>
      <c r="CX17" s="56">
        <v>0</v>
      </c>
      <c r="CY17" s="55">
        <f t="shared" si="27"/>
        <v>0</v>
      </c>
      <c r="CZ17" s="56">
        <v>0</v>
      </c>
      <c r="DA17" s="53">
        <v>0</v>
      </c>
      <c r="DB17" s="53">
        <v>0</v>
      </c>
      <c r="DC17" s="53">
        <v>150808</v>
      </c>
      <c r="DD17" s="56">
        <v>0</v>
      </c>
      <c r="DE17" s="53">
        <v>445</v>
      </c>
      <c r="DF17" s="56">
        <v>0</v>
      </c>
      <c r="DG17" s="55">
        <f t="shared" si="28"/>
        <v>0</v>
      </c>
      <c r="DH17" s="55">
        <f t="shared" si="29"/>
        <v>0</v>
      </c>
      <c r="DI17" s="55">
        <f t="shared" si="30"/>
        <v>0</v>
      </c>
      <c r="DJ17" s="56">
        <v>0</v>
      </c>
      <c r="DK17" s="55">
        <f t="shared" si="31"/>
        <v>0</v>
      </c>
      <c r="DL17" s="56">
        <v>0</v>
      </c>
      <c r="DM17" s="53">
        <v>0</v>
      </c>
      <c r="DN17" s="53">
        <v>0</v>
      </c>
      <c r="DO17" s="53">
        <v>150808</v>
      </c>
      <c r="DP17" s="56">
        <v>0</v>
      </c>
      <c r="DQ17" s="53">
        <v>445</v>
      </c>
      <c r="DR17" s="56">
        <v>0</v>
      </c>
      <c r="DS17" s="55">
        <f t="shared" si="32"/>
        <v>0</v>
      </c>
      <c r="DT17" s="55">
        <f t="shared" si="33"/>
        <v>0</v>
      </c>
      <c r="DU17" s="55">
        <f t="shared" si="34"/>
        <v>0</v>
      </c>
      <c r="DV17" s="56">
        <v>0</v>
      </c>
      <c r="DW17" s="55">
        <f t="shared" si="35"/>
        <v>0</v>
      </c>
      <c r="DX17" s="56">
        <v>0</v>
      </c>
      <c r="DY17" s="53">
        <v>0</v>
      </c>
      <c r="DZ17" s="53">
        <v>0</v>
      </c>
      <c r="EA17" s="53">
        <v>150808</v>
      </c>
      <c r="EB17" s="56">
        <v>0</v>
      </c>
      <c r="EC17" s="53">
        <v>445</v>
      </c>
      <c r="ED17" s="56">
        <v>0</v>
      </c>
      <c r="EE17" s="55">
        <f t="shared" si="36"/>
        <v>0</v>
      </c>
      <c r="EF17" s="55">
        <f t="shared" si="37"/>
        <v>0</v>
      </c>
      <c r="EG17" s="55">
        <f t="shared" si="38"/>
        <v>0</v>
      </c>
      <c r="EH17" s="56">
        <v>0</v>
      </c>
      <c r="EI17" s="55">
        <f t="shared" si="39"/>
        <v>0</v>
      </c>
      <c r="EJ17" s="56">
        <v>0</v>
      </c>
      <c r="EK17" s="53">
        <v>0</v>
      </c>
      <c r="EL17" s="53">
        <v>0</v>
      </c>
      <c r="EM17" s="53">
        <v>150808</v>
      </c>
      <c r="EN17" s="56">
        <v>0</v>
      </c>
      <c r="EO17" s="53">
        <v>445</v>
      </c>
      <c r="EP17" s="56">
        <v>0</v>
      </c>
    </row>
    <row r="18" spans="1:146" s="43" customFormat="1" ht="16.5" customHeight="1">
      <c r="A18" s="42"/>
      <c r="B18" s="46" t="s">
        <v>234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60910</v>
      </c>
      <c r="R18" s="53">
        <v>4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5">
        <v>0</v>
      </c>
      <c r="Y18" s="53">
        <v>0</v>
      </c>
      <c r="Z18" s="55">
        <v>0</v>
      </c>
      <c r="AA18" s="55">
        <f t="shared" si="88"/>
        <v>0</v>
      </c>
      <c r="AB18" s="55">
        <f t="shared" si="89"/>
        <v>0</v>
      </c>
      <c r="AC18" s="55">
        <f t="shared" si="90"/>
        <v>0</v>
      </c>
      <c r="AD18" s="56">
        <v>0</v>
      </c>
      <c r="AE18" s="55">
        <f t="shared" si="3"/>
        <v>0</v>
      </c>
      <c r="AF18" s="56">
        <v>0</v>
      </c>
      <c r="AG18" s="53">
        <v>0</v>
      </c>
      <c r="AH18" s="53">
        <v>0</v>
      </c>
      <c r="AI18" s="53">
        <v>0</v>
      </c>
      <c r="AJ18" s="56"/>
      <c r="AK18" s="53">
        <v>0</v>
      </c>
      <c r="AL18" s="56">
        <v>0</v>
      </c>
      <c r="AM18" s="55">
        <f t="shared" si="91"/>
        <v>0</v>
      </c>
      <c r="AN18" s="55">
        <f t="shared" si="92"/>
        <v>0</v>
      </c>
      <c r="AO18" s="55">
        <f t="shared" si="93"/>
        <v>0</v>
      </c>
      <c r="AP18" s="56">
        <v>0</v>
      </c>
      <c r="AQ18" s="55">
        <f t="shared" si="94"/>
        <v>0</v>
      </c>
      <c r="AR18" s="56">
        <v>0</v>
      </c>
      <c r="AS18" s="53">
        <v>0</v>
      </c>
      <c r="AT18" s="53">
        <v>0</v>
      </c>
      <c r="AU18" s="53">
        <v>0</v>
      </c>
      <c r="AV18" s="56">
        <v>0</v>
      </c>
      <c r="AW18" s="53">
        <v>0</v>
      </c>
      <c r="AX18" s="56">
        <v>0</v>
      </c>
      <c r="AY18" s="55">
        <f t="shared" si="8"/>
        <v>0</v>
      </c>
      <c r="AZ18" s="55">
        <f t="shared" si="9"/>
        <v>0</v>
      </c>
      <c r="BA18" s="55">
        <f t="shared" si="10"/>
        <v>0</v>
      </c>
      <c r="BB18" s="56">
        <v>0</v>
      </c>
      <c r="BC18" s="55">
        <f t="shared" si="11"/>
        <v>0</v>
      </c>
      <c r="BD18" s="56">
        <v>0</v>
      </c>
      <c r="BE18" s="53">
        <v>0</v>
      </c>
      <c r="BF18" s="53">
        <v>0</v>
      </c>
      <c r="BG18" s="53">
        <v>0</v>
      </c>
      <c r="BH18" s="56">
        <v>0</v>
      </c>
      <c r="BI18" s="53">
        <v>0</v>
      </c>
      <c r="BJ18" s="56">
        <v>0</v>
      </c>
      <c r="BK18" s="55">
        <f t="shared" si="12"/>
        <v>0</v>
      </c>
      <c r="BL18" s="55">
        <f t="shared" si="13"/>
        <v>0</v>
      </c>
      <c r="BM18" s="55">
        <f t="shared" si="14"/>
        <v>0</v>
      </c>
      <c r="BN18" s="56">
        <v>0</v>
      </c>
      <c r="BO18" s="55">
        <f t="shared" si="15"/>
        <v>0</v>
      </c>
      <c r="BP18" s="56">
        <v>0</v>
      </c>
      <c r="BQ18" s="53">
        <v>0</v>
      </c>
      <c r="BR18" s="53">
        <v>0</v>
      </c>
      <c r="BS18" s="53">
        <v>0</v>
      </c>
      <c r="BT18" s="56">
        <v>0</v>
      </c>
      <c r="BU18" s="53">
        <v>0</v>
      </c>
      <c r="BV18" s="56">
        <v>0</v>
      </c>
      <c r="BW18" s="55">
        <f t="shared" si="16"/>
        <v>0</v>
      </c>
      <c r="BX18" s="55">
        <f t="shared" si="17"/>
        <v>0</v>
      </c>
      <c r="BY18" s="53">
        <f t="shared" si="18"/>
        <v>0</v>
      </c>
      <c r="BZ18" s="56">
        <v>0</v>
      </c>
      <c r="CA18" s="55">
        <f t="shared" si="19"/>
        <v>0</v>
      </c>
      <c r="CB18" s="56">
        <v>0</v>
      </c>
      <c r="CC18" s="53">
        <v>0</v>
      </c>
      <c r="CD18" s="53">
        <v>0</v>
      </c>
      <c r="CE18" s="53">
        <v>0</v>
      </c>
      <c r="CF18" s="56">
        <v>0</v>
      </c>
      <c r="CG18" s="53">
        <v>0</v>
      </c>
      <c r="CH18" s="56">
        <v>0</v>
      </c>
      <c r="CI18" s="55">
        <f t="shared" si="108"/>
        <v>0</v>
      </c>
      <c r="CJ18" s="55">
        <f t="shared" si="109"/>
        <v>0</v>
      </c>
      <c r="CK18" s="55">
        <f t="shared" si="110"/>
        <v>0</v>
      </c>
      <c r="CL18" s="56">
        <v>0</v>
      </c>
      <c r="CM18" s="55">
        <f t="shared" si="111"/>
        <v>0</v>
      </c>
      <c r="CN18" s="56">
        <v>0</v>
      </c>
      <c r="CO18" s="53">
        <v>0</v>
      </c>
      <c r="CP18" s="53">
        <v>0</v>
      </c>
      <c r="CQ18" s="53">
        <v>0</v>
      </c>
      <c r="CR18" s="56">
        <v>0</v>
      </c>
      <c r="CS18" s="53">
        <v>0</v>
      </c>
      <c r="CT18" s="56">
        <v>0</v>
      </c>
      <c r="CU18" s="55">
        <f t="shared" si="71"/>
        <v>0</v>
      </c>
      <c r="CV18" s="55">
        <f t="shared" si="72"/>
        <v>0</v>
      </c>
      <c r="CW18" s="55">
        <f t="shared" si="26"/>
        <v>0</v>
      </c>
      <c r="CX18" s="56">
        <v>0</v>
      </c>
      <c r="CY18" s="55">
        <f t="shared" si="27"/>
        <v>0</v>
      </c>
      <c r="CZ18" s="56">
        <v>0</v>
      </c>
      <c r="DA18" s="53">
        <v>0</v>
      </c>
      <c r="DB18" s="53">
        <v>0</v>
      </c>
      <c r="DC18" s="53">
        <v>0</v>
      </c>
      <c r="DD18" s="56">
        <v>0</v>
      </c>
      <c r="DE18" s="53">
        <v>0</v>
      </c>
      <c r="DF18" s="56">
        <v>0</v>
      </c>
      <c r="DG18" s="55">
        <f t="shared" si="28"/>
        <v>0</v>
      </c>
      <c r="DH18" s="55">
        <f t="shared" si="29"/>
        <v>0</v>
      </c>
      <c r="DI18" s="55">
        <f t="shared" si="30"/>
        <v>0</v>
      </c>
      <c r="DJ18" s="56">
        <v>0</v>
      </c>
      <c r="DK18" s="55">
        <f t="shared" si="31"/>
        <v>0</v>
      </c>
      <c r="DL18" s="56">
        <v>0</v>
      </c>
      <c r="DM18" s="53">
        <v>0</v>
      </c>
      <c r="DN18" s="53">
        <v>0</v>
      </c>
      <c r="DO18" s="53">
        <v>0</v>
      </c>
      <c r="DP18" s="56">
        <v>0</v>
      </c>
      <c r="DQ18" s="53">
        <v>0</v>
      </c>
      <c r="DR18" s="56">
        <v>0</v>
      </c>
      <c r="DS18" s="55">
        <f t="shared" si="32"/>
        <v>0</v>
      </c>
      <c r="DT18" s="55">
        <f t="shared" si="33"/>
        <v>0</v>
      </c>
      <c r="DU18" s="55">
        <f t="shared" si="34"/>
        <v>0</v>
      </c>
      <c r="DV18" s="56">
        <v>0</v>
      </c>
      <c r="DW18" s="55">
        <f t="shared" si="35"/>
        <v>0</v>
      </c>
      <c r="DX18" s="56">
        <v>0</v>
      </c>
      <c r="DY18" s="53">
        <v>0</v>
      </c>
      <c r="DZ18" s="53">
        <v>0</v>
      </c>
      <c r="EA18" s="53">
        <v>0</v>
      </c>
      <c r="EB18" s="56">
        <v>0</v>
      </c>
      <c r="EC18" s="53">
        <v>0</v>
      </c>
      <c r="ED18" s="56">
        <v>0</v>
      </c>
      <c r="EE18" s="55">
        <f t="shared" si="36"/>
        <v>0</v>
      </c>
      <c r="EF18" s="55">
        <f t="shared" si="37"/>
        <v>0</v>
      </c>
      <c r="EG18" s="55">
        <f t="shared" si="38"/>
        <v>0</v>
      </c>
      <c r="EH18" s="56">
        <v>0</v>
      </c>
      <c r="EI18" s="55">
        <f t="shared" si="39"/>
        <v>0</v>
      </c>
      <c r="EJ18" s="56">
        <v>0</v>
      </c>
      <c r="EK18" s="53">
        <v>0</v>
      </c>
      <c r="EL18" s="53">
        <v>0</v>
      </c>
      <c r="EM18" s="53">
        <v>0</v>
      </c>
      <c r="EN18" s="56">
        <v>0</v>
      </c>
      <c r="EO18" s="53">
        <v>0</v>
      </c>
      <c r="EP18" s="56">
        <v>0</v>
      </c>
    </row>
    <row r="19" spans="1:146" s="43" customFormat="1" ht="16.5" customHeight="1">
      <c r="A19" s="42"/>
      <c r="B19" s="46" t="s">
        <v>40</v>
      </c>
      <c r="C19" s="55">
        <v>95930</v>
      </c>
      <c r="D19" s="55">
        <v>62</v>
      </c>
      <c r="E19" s="55">
        <v>0</v>
      </c>
      <c r="F19" s="55">
        <v>0</v>
      </c>
      <c r="G19" s="53">
        <v>7780</v>
      </c>
      <c r="H19" s="53">
        <v>110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59710</v>
      </c>
      <c r="P19" s="53">
        <v>86</v>
      </c>
      <c r="Q19" s="53">
        <v>42822</v>
      </c>
      <c r="R19" s="53">
        <v>59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5">
        <v>0</v>
      </c>
      <c r="Y19" s="53">
        <v>0</v>
      </c>
      <c r="Z19" s="55">
        <v>0</v>
      </c>
      <c r="AA19" s="55">
        <f t="shared" si="88"/>
        <v>0</v>
      </c>
      <c r="AB19" s="55">
        <f t="shared" si="89"/>
        <v>0</v>
      </c>
      <c r="AC19" s="55">
        <f t="shared" si="90"/>
        <v>0</v>
      </c>
      <c r="AD19" s="56">
        <v>0</v>
      </c>
      <c r="AE19" s="55">
        <f t="shared" si="3"/>
        <v>0</v>
      </c>
      <c r="AF19" s="56">
        <v>0</v>
      </c>
      <c r="AG19" s="53">
        <v>0</v>
      </c>
      <c r="AH19" s="53">
        <v>0</v>
      </c>
      <c r="AI19" s="53">
        <v>0</v>
      </c>
      <c r="AJ19" s="56"/>
      <c r="AK19" s="53">
        <v>0</v>
      </c>
      <c r="AL19" s="55">
        <v>0</v>
      </c>
      <c r="AM19" s="55">
        <f t="shared" ref="AM19:AM20" si="112">AS19-AG19</f>
        <v>0</v>
      </c>
      <c r="AN19" s="55">
        <f t="shared" ref="AN19:AN20" si="113">AT19-AH19</f>
        <v>0</v>
      </c>
      <c r="AO19" s="55">
        <f t="shared" ref="AO19:AO20" si="114">AU19-AI19</f>
        <v>0</v>
      </c>
      <c r="AP19" s="56">
        <v>0</v>
      </c>
      <c r="AQ19" s="55">
        <f>AW19-AK19</f>
        <v>0</v>
      </c>
      <c r="AR19" s="56">
        <v>0</v>
      </c>
      <c r="AS19" s="53">
        <v>0</v>
      </c>
      <c r="AT19" s="53">
        <v>0</v>
      </c>
      <c r="AU19" s="53">
        <v>0</v>
      </c>
      <c r="AV19" s="56">
        <v>0</v>
      </c>
      <c r="AW19" s="53">
        <v>0</v>
      </c>
      <c r="AX19" s="56">
        <v>0</v>
      </c>
      <c r="AY19" s="55">
        <f t="shared" si="8"/>
        <v>0</v>
      </c>
      <c r="AZ19" s="55">
        <f t="shared" si="9"/>
        <v>0</v>
      </c>
      <c r="BA19" s="55">
        <f t="shared" si="10"/>
        <v>0</v>
      </c>
      <c r="BB19" s="56">
        <v>0</v>
      </c>
      <c r="BC19" s="55">
        <f>BI19-AW19</f>
        <v>0</v>
      </c>
      <c r="BD19" s="56">
        <v>0</v>
      </c>
      <c r="BE19" s="53">
        <v>0</v>
      </c>
      <c r="BF19" s="53">
        <v>0</v>
      </c>
      <c r="BG19" s="53">
        <v>0</v>
      </c>
      <c r="BH19" s="56">
        <v>0</v>
      </c>
      <c r="BI19" s="53">
        <v>0</v>
      </c>
      <c r="BJ19" s="56">
        <v>0</v>
      </c>
      <c r="BK19" s="55">
        <f t="shared" si="12"/>
        <v>0</v>
      </c>
      <c r="BL19" s="55">
        <f t="shared" si="13"/>
        <v>0</v>
      </c>
      <c r="BM19" s="55">
        <f t="shared" si="14"/>
        <v>0</v>
      </c>
      <c r="BN19" s="56">
        <v>0</v>
      </c>
      <c r="BO19" s="55">
        <f>BU19-BI19</f>
        <v>0</v>
      </c>
      <c r="BP19" s="56">
        <v>0</v>
      </c>
      <c r="BQ19" s="53">
        <v>0</v>
      </c>
      <c r="BR19" s="53">
        <v>0</v>
      </c>
      <c r="BS19" s="53">
        <v>0</v>
      </c>
      <c r="BT19" s="56">
        <v>0</v>
      </c>
      <c r="BU19" s="53">
        <v>0</v>
      </c>
      <c r="BV19" s="56">
        <v>0</v>
      </c>
      <c r="BW19" s="55">
        <f t="shared" si="16"/>
        <v>0</v>
      </c>
      <c r="BX19" s="55">
        <f t="shared" si="17"/>
        <v>0</v>
      </c>
      <c r="BY19" s="53">
        <f t="shared" si="18"/>
        <v>0</v>
      </c>
      <c r="BZ19" s="56">
        <v>0</v>
      </c>
      <c r="CA19" s="55">
        <f>CG19-BU19</f>
        <v>0</v>
      </c>
      <c r="CB19" s="56">
        <v>0</v>
      </c>
      <c r="CC19" s="53">
        <v>0</v>
      </c>
      <c r="CD19" s="53">
        <v>0</v>
      </c>
      <c r="CE19" s="53">
        <v>0</v>
      </c>
      <c r="CF19" s="56">
        <v>0</v>
      </c>
      <c r="CG19" s="53">
        <v>0</v>
      </c>
      <c r="CH19" s="56">
        <v>0</v>
      </c>
      <c r="CI19" s="55">
        <f t="shared" ref="CI19:CI20" si="115">CO19-CC19</f>
        <v>0</v>
      </c>
      <c r="CJ19" s="55">
        <f t="shared" ref="CJ19:CJ20" si="116">CP19-CD19</f>
        <v>0</v>
      </c>
      <c r="CK19" s="55">
        <f t="shared" ref="CK19:CK20" si="117">CQ19-CE19</f>
        <v>0</v>
      </c>
      <c r="CL19" s="56">
        <v>0</v>
      </c>
      <c r="CM19" s="55">
        <f>CS19-CG19</f>
        <v>0</v>
      </c>
      <c r="CN19" s="56">
        <v>0</v>
      </c>
      <c r="CO19" s="53">
        <v>0</v>
      </c>
      <c r="CP19" s="53">
        <v>0</v>
      </c>
      <c r="CQ19" s="53">
        <v>0</v>
      </c>
      <c r="CR19" s="56">
        <v>0</v>
      </c>
      <c r="CS19" s="53">
        <v>0</v>
      </c>
      <c r="CT19" s="56">
        <v>0</v>
      </c>
      <c r="CU19" s="55">
        <f t="shared" si="24"/>
        <v>0</v>
      </c>
      <c r="CV19" s="55">
        <f t="shared" si="25"/>
        <v>0</v>
      </c>
      <c r="CW19" s="55">
        <f t="shared" si="26"/>
        <v>0</v>
      </c>
      <c r="CX19" s="56">
        <v>0</v>
      </c>
      <c r="CY19" s="55">
        <f>DE19-CS19</f>
        <v>0</v>
      </c>
      <c r="CZ19" s="56">
        <v>0</v>
      </c>
      <c r="DA19" s="53">
        <v>0</v>
      </c>
      <c r="DB19" s="53">
        <v>0</v>
      </c>
      <c r="DC19" s="53">
        <v>0</v>
      </c>
      <c r="DD19" s="56">
        <v>0</v>
      </c>
      <c r="DE19" s="53">
        <v>0</v>
      </c>
      <c r="DF19" s="56">
        <v>0</v>
      </c>
      <c r="DG19" s="55">
        <f t="shared" si="28"/>
        <v>0</v>
      </c>
      <c r="DH19" s="55">
        <f t="shared" si="29"/>
        <v>0</v>
      </c>
      <c r="DI19" s="55">
        <f t="shared" si="30"/>
        <v>0</v>
      </c>
      <c r="DJ19" s="56">
        <v>0</v>
      </c>
      <c r="DK19" s="55">
        <f>DQ19-DE19</f>
        <v>0</v>
      </c>
      <c r="DL19" s="56">
        <v>0</v>
      </c>
      <c r="DM19" s="53">
        <v>0</v>
      </c>
      <c r="DN19" s="53">
        <v>0</v>
      </c>
      <c r="DO19" s="53">
        <v>0</v>
      </c>
      <c r="DP19" s="56">
        <v>0</v>
      </c>
      <c r="DQ19" s="53">
        <v>0</v>
      </c>
      <c r="DR19" s="56">
        <v>0</v>
      </c>
      <c r="DS19" s="55">
        <f t="shared" si="32"/>
        <v>0</v>
      </c>
      <c r="DT19" s="55">
        <f t="shared" si="33"/>
        <v>0</v>
      </c>
      <c r="DU19" s="55">
        <f t="shared" si="34"/>
        <v>0</v>
      </c>
      <c r="DV19" s="56">
        <v>0</v>
      </c>
      <c r="DW19" s="55">
        <f>EC19-DQ19</f>
        <v>0</v>
      </c>
      <c r="DX19" s="56">
        <v>0</v>
      </c>
      <c r="DY19" s="53">
        <v>0</v>
      </c>
      <c r="DZ19" s="53">
        <v>0</v>
      </c>
      <c r="EA19" s="53">
        <v>0</v>
      </c>
      <c r="EB19" s="56">
        <v>0</v>
      </c>
      <c r="EC19" s="53">
        <v>0</v>
      </c>
      <c r="ED19" s="56">
        <v>0</v>
      </c>
      <c r="EE19" s="55">
        <f t="shared" si="36"/>
        <v>0</v>
      </c>
      <c r="EF19" s="55">
        <f t="shared" si="37"/>
        <v>0</v>
      </c>
      <c r="EG19" s="55">
        <f t="shared" si="38"/>
        <v>0</v>
      </c>
      <c r="EH19" s="56">
        <v>0</v>
      </c>
      <c r="EI19" s="55">
        <f>EO19-EC19</f>
        <v>0</v>
      </c>
      <c r="EJ19" s="56">
        <v>0</v>
      </c>
      <c r="EK19" s="53">
        <v>0</v>
      </c>
      <c r="EL19" s="53">
        <v>0</v>
      </c>
      <c r="EM19" s="53">
        <v>0</v>
      </c>
      <c r="EN19" s="56">
        <v>0</v>
      </c>
      <c r="EO19" s="53">
        <v>0</v>
      </c>
      <c r="EP19" s="56">
        <v>0</v>
      </c>
    </row>
    <row r="20" spans="1:146" s="43" customFormat="1" ht="16.5" customHeight="1">
      <c r="A20" s="42"/>
      <c r="B20" s="46" t="s">
        <v>49</v>
      </c>
      <c r="C20" s="55">
        <v>0</v>
      </c>
      <c r="D20" s="55">
        <v>0</v>
      </c>
      <c r="E20" s="55">
        <v>2160</v>
      </c>
      <c r="F20" s="55">
        <v>61</v>
      </c>
      <c r="G20" s="53">
        <v>0</v>
      </c>
      <c r="H20" s="53">
        <v>0</v>
      </c>
      <c r="I20" s="53">
        <v>2513</v>
      </c>
      <c r="J20" s="53">
        <v>38</v>
      </c>
      <c r="K20" s="53">
        <v>2922</v>
      </c>
      <c r="L20" s="53">
        <v>34</v>
      </c>
      <c r="M20" s="53">
        <v>20875</v>
      </c>
      <c r="N20" s="53">
        <v>71</v>
      </c>
      <c r="O20" s="53">
        <v>17353</v>
      </c>
      <c r="P20" s="53">
        <v>80</v>
      </c>
      <c r="Q20" s="53">
        <v>960</v>
      </c>
      <c r="R20" s="53">
        <v>10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5">
        <v>0</v>
      </c>
      <c r="Y20" s="53">
        <v>0</v>
      </c>
      <c r="Z20" s="55">
        <v>0</v>
      </c>
      <c r="AA20" s="55">
        <f t="shared" ref="AA20:AC20" si="118">AG20-U20</f>
        <v>0</v>
      </c>
      <c r="AB20" s="55">
        <f t="shared" si="118"/>
        <v>0</v>
      </c>
      <c r="AC20" s="55">
        <f t="shared" si="118"/>
        <v>0</v>
      </c>
      <c r="AD20" s="56">
        <v>0</v>
      </c>
      <c r="AE20" s="55">
        <f>AK20-Y20</f>
        <v>0</v>
      </c>
      <c r="AF20" s="56">
        <v>0</v>
      </c>
      <c r="AG20" s="53">
        <v>0</v>
      </c>
      <c r="AH20" s="53">
        <v>0</v>
      </c>
      <c r="AI20" s="53">
        <v>0</v>
      </c>
      <c r="AJ20" s="56"/>
      <c r="AK20" s="53">
        <v>0</v>
      </c>
      <c r="AL20" s="55">
        <v>0</v>
      </c>
      <c r="AM20" s="55">
        <f t="shared" si="112"/>
        <v>0</v>
      </c>
      <c r="AN20" s="55">
        <f t="shared" si="113"/>
        <v>0</v>
      </c>
      <c r="AO20" s="55">
        <f t="shared" si="114"/>
        <v>0</v>
      </c>
      <c r="AP20" s="56">
        <v>0</v>
      </c>
      <c r="AQ20" s="55">
        <f>AW20-AK20</f>
        <v>0</v>
      </c>
      <c r="AR20" s="56">
        <v>0</v>
      </c>
      <c r="AS20" s="53">
        <v>0</v>
      </c>
      <c r="AT20" s="53">
        <v>0</v>
      </c>
      <c r="AU20" s="53">
        <v>0</v>
      </c>
      <c r="AV20" s="56">
        <v>0</v>
      </c>
      <c r="AW20" s="53">
        <v>0</v>
      </c>
      <c r="AX20" s="55">
        <v>0</v>
      </c>
      <c r="AY20" s="55">
        <f t="shared" si="8"/>
        <v>0</v>
      </c>
      <c r="AZ20" s="55">
        <f t="shared" si="9"/>
        <v>0</v>
      </c>
      <c r="BA20" s="55">
        <f t="shared" si="10"/>
        <v>0</v>
      </c>
      <c r="BB20" s="56">
        <v>0</v>
      </c>
      <c r="BC20" s="55">
        <f>BI20-AW20</f>
        <v>0</v>
      </c>
      <c r="BD20" s="56">
        <v>0</v>
      </c>
      <c r="BE20" s="53">
        <v>0</v>
      </c>
      <c r="BF20" s="53">
        <v>0</v>
      </c>
      <c r="BG20" s="53">
        <v>0</v>
      </c>
      <c r="BH20" s="56">
        <v>0</v>
      </c>
      <c r="BI20" s="53">
        <v>0</v>
      </c>
      <c r="BJ20" s="55">
        <v>0</v>
      </c>
      <c r="BK20" s="55">
        <f t="shared" si="12"/>
        <v>0</v>
      </c>
      <c r="BL20" s="55">
        <f t="shared" si="13"/>
        <v>0</v>
      </c>
      <c r="BM20" s="55">
        <f t="shared" si="14"/>
        <v>0</v>
      </c>
      <c r="BN20" s="56">
        <v>0</v>
      </c>
      <c r="BO20" s="55">
        <f>BU20-BI20</f>
        <v>0</v>
      </c>
      <c r="BP20" s="56">
        <v>0</v>
      </c>
      <c r="BQ20" s="53">
        <v>0</v>
      </c>
      <c r="BR20" s="53">
        <v>0</v>
      </c>
      <c r="BS20" s="53">
        <v>0</v>
      </c>
      <c r="BT20" s="56">
        <v>0</v>
      </c>
      <c r="BU20" s="53">
        <v>0</v>
      </c>
      <c r="BV20" s="55">
        <v>0</v>
      </c>
      <c r="BW20" s="55">
        <f t="shared" si="16"/>
        <v>0</v>
      </c>
      <c r="BX20" s="55">
        <f t="shared" si="17"/>
        <v>0</v>
      </c>
      <c r="BY20" s="53">
        <f t="shared" si="18"/>
        <v>0</v>
      </c>
      <c r="BZ20" s="56">
        <v>0</v>
      </c>
      <c r="CA20" s="55">
        <f>CG20-BU20</f>
        <v>0</v>
      </c>
      <c r="CB20" s="56">
        <v>0</v>
      </c>
      <c r="CC20" s="53">
        <v>0</v>
      </c>
      <c r="CD20" s="53">
        <v>0</v>
      </c>
      <c r="CE20" s="53">
        <v>0</v>
      </c>
      <c r="CF20" s="56">
        <v>0</v>
      </c>
      <c r="CG20" s="53">
        <v>0</v>
      </c>
      <c r="CH20" s="55">
        <v>0</v>
      </c>
      <c r="CI20" s="55">
        <f t="shared" si="115"/>
        <v>0</v>
      </c>
      <c r="CJ20" s="55">
        <f t="shared" si="116"/>
        <v>0</v>
      </c>
      <c r="CK20" s="55">
        <f t="shared" si="117"/>
        <v>0</v>
      </c>
      <c r="CL20" s="56">
        <v>0</v>
      </c>
      <c r="CM20" s="55">
        <f>CS20-CG20</f>
        <v>0</v>
      </c>
      <c r="CN20" s="56">
        <v>0</v>
      </c>
      <c r="CO20" s="53">
        <v>0</v>
      </c>
      <c r="CP20" s="53">
        <v>0</v>
      </c>
      <c r="CQ20" s="53">
        <v>0</v>
      </c>
      <c r="CR20" s="56">
        <v>0</v>
      </c>
      <c r="CS20" s="53">
        <v>0</v>
      </c>
      <c r="CT20" s="55">
        <v>0</v>
      </c>
      <c r="CU20" s="55">
        <f t="shared" si="24"/>
        <v>0</v>
      </c>
      <c r="CV20" s="55">
        <f t="shared" si="25"/>
        <v>0</v>
      </c>
      <c r="CW20" s="55">
        <f t="shared" si="26"/>
        <v>0</v>
      </c>
      <c r="CX20" s="56">
        <v>0</v>
      </c>
      <c r="CY20" s="55">
        <f>DE20-CS20</f>
        <v>0</v>
      </c>
      <c r="CZ20" s="56">
        <v>0</v>
      </c>
      <c r="DA20" s="53">
        <v>0</v>
      </c>
      <c r="DB20" s="53">
        <v>0</v>
      </c>
      <c r="DC20" s="53">
        <v>0</v>
      </c>
      <c r="DD20" s="56">
        <v>0</v>
      </c>
      <c r="DE20" s="53">
        <v>0</v>
      </c>
      <c r="DF20" s="55">
        <v>0</v>
      </c>
      <c r="DG20" s="55">
        <f t="shared" si="28"/>
        <v>0</v>
      </c>
      <c r="DH20" s="55">
        <f t="shared" si="29"/>
        <v>0</v>
      </c>
      <c r="DI20" s="55">
        <f t="shared" si="30"/>
        <v>0</v>
      </c>
      <c r="DJ20" s="56">
        <v>0</v>
      </c>
      <c r="DK20" s="55">
        <f>DQ20-DE20</f>
        <v>0</v>
      </c>
      <c r="DL20" s="56">
        <v>0</v>
      </c>
      <c r="DM20" s="53">
        <v>0</v>
      </c>
      <c r="DN20" s="53">
        <v>0</v>
      </c>
      <c r="DO20" s="53">
        <v>0</v>
      </c>
      <c r="DP20" s="56">
        <v>0</v>
      </c>
      <c r="DQ20" s="53">
        <v>0</v>
      </c>
      <c r="DR20" s="55">
        <v>0</v>
      </c>
      <c r="DS20" s="55">
        <f t="shared" si="32"/>
        <v>0</v>
      </c>
      <c r="DT20" s="55">
        <f t="shared" si="33"/>
        <v>0</v>
      </c>
      <c r="DU20" s="55">
        <f t="shared" si="34"/>
        <v>0</v>
      </c>
      <c r="DV20" s="56">
        <v>0</v>
      </c>
      <c r="DW20" s="55">
        <f>EC20-DQ20</f>
        <v>0</v>
      </c>
      <c r="DX20" s="56">
        <v>0</v>
      </c>
      <c r="DY20" s="53">
        <v>0</v>
      </c>
      <c r="DZ20" s="53">
        <v>0</v>
      </c>
      <c r="EA20" s="53">
        <v>0</v>
      </c>
      <c r="EB20" s="56">
        <v>0</v>
      </c>
      <c r="EC20" s="53">
        <v>0</v>
      </c>
      <c r="ED20" s="55">
        <v>0</v>
      </c>
      <c r="EE20" s="55">
        <f t="shared" si="36"/>
        <v>0</v>
      </c>
      <c r="EF20" s="55">
        <f t="shared" si="37"/>
        <v>0</v>
      </c>
      <c r="EG20" s="55">
        <f t="shared" si="38"/>
        <v>0</v>
      </c>
      <c r="EH20" s="56">
        <v>0</v>
      </c>
      <c r="EI20" s="55">
        <f>EO20-EC20</f>
        <v>0</v>
      </c>
      <c r="EJ20" s="56">
        <v>0</v>
      </c>
      <c r="EK20" s="53">
        <v>0</v>
      </c>
      <c r="EL20" s="53">
        <v>0</v>
      </c>
      <c r="EM20" s="53">
        <v>0</v>
      </c>
      <c r="EN20" s="56">
        <v>0</v>
      </c>
      <c r="EO20" s="53">
        <v>0</v>
      </c>
      <c r="EP20" s="55">
        <v>0</v>
      </c>
    </row>
    <row r="21" spans="1:146" s="43" customFormat="1" ht="16.5" customHeight="1">
      <c r="A21" s="42"/>
      <c r="B21" s="28" t="s">
        <v>5</v>
      </c>
      <c r="C21" s="57">
        <f t="shared" ref="C21:W21" si="119">C22-SUM(C6:C20)</f>
        <v>99999</v>
      </c>
      <c r="D21" s="57">
        <f t="shared" si="119"/>
        <v>416</v>
      </c>
      <c r="E21" s="57">
        <f t="shared" si="119"/>
        <v>159786</v>
      </c>
      <c r="F21" s="57">
        <f t="shared" si="119"/>
        <v>588</v>
      </c>
      <c r="G21" s="58">
        <f t="shared" si="119"/>
        <v>43030</v>
      </c>
      <c r="H21" s="57">
        <f t="shared" si="119"/>
        <v>183</v>
      </c>
      <c r="I21" s="57">
        <f t="shared" si="119"/>
        <v>5062</v>
      </c>
      <c r="J21" s="57">
        <f t="shared" si="119"/>
        <v>25</v>
      </c>
      <c r="K21" s="58">
        <f t="shared" si="119"/>
        <v>6596</v>
      </c>
      <c r="L21" s="57">
        <f t="shared" si="119"/>
        <v>29</v>
      </c>
      <c r="M21" s="58">
        <f t="shared" si="119"/>
        <v>497</v>
      </c>
      <c r="N21" s="57">
        <f t="shared" si="119"/>
        <v>6</v>
      </c>
      <c r="O21" s="58">
        <f t="shared" si="119"/>
        <v>28540</v>
      </c>
      <c r="P21" s="57">
        <f t="shared" si="119"/>
        <v>165</v>
      </c>
      <c r="Q21" s="58">
        <f t="shared" si="119"/>
        <v>7432</v>
      </c>
      <c r="R21" s="57">
        <f t="shared" si="119"/>
        <v>21</v>
      </c>
      <c r="S21" s="58">
        <f t="shared" si="119"/>
        <v>5664</v>
      </c>
      <c r="T21" s="57">
        <f t="shared" si="119"/>
        <v>380</v>
      </c>
      <c r="U21" s="58">
        <f t="shared" si="119"/>
        <v>0</v>
      </c>
      <c r="V21" s="57">
        <f t="shared" si="119"/>
        <v>0</v>
      </c>
      <c r="W21" s="58">
        <f t="shared" si="119"/>
        <v>904</v>
      </c>
      <c r="X21" s="57">
        <v>0</v>
      </c>
      <c r="Y21" s="57">
        <f>Y22-SUM(Y6:Y20)</f>
        <v>74</v>
      </c>
      <c r="Z21" s="58">
        <v>0</v>
      </c>
      <c r="AA21" s="57">
        <f>AA22-SUM(AA6:AA20)</f>
        <v>1</v>
      </c>
      <c r="AB21" s="57">
        <f>AB22-SUM(AB6:AB20)</f>
        <v>0</v>
      </c>
      <c r="AC21" s="58">
        <f>AC22-SUM(AC6:AC20)</f>
        <v>291</v>
      </c>
      <c r="AD21" s="59">
        <f t="shared" ref="AD21" si="120">ROUND(((AC21/AA21-1)*100),1)</f>
        <v>29000</v>
      </c>
      <c r="AE21" s="57">
        <f>AE22-SUM(AE6:AE20)</f>
        <v>24</v>
      </c>
      <c r="AF21" s="58">
        <v>0</v>
      </c>
      <c r="AG21" s="57">
        <f>AG22-SUM(AG6:AG20)</f>
        <v>1</v>
      </c>
      <c r="AH21" s="57">
        <f>AH22-SUM(AH6:AH20)</f>
        <v>0</v>
      </c>
      <c r="AI21" s="58">
        <f>AI22-SUM(AI6:AI20)</f>
        <v>1195</v>
      </c>
      <c r="AJ21" s="59">
        <f t="shared" si="60"/>
        <v>119400</v>
      </c>
      <c r="AK21" s="57">
        <f>AK22-SUM(AK6:AK20)</f>
        <v>98</v>
      </c>
      <c r="AL21" s="58">
        <v>0</v>
      </c>
      <c r="AM21" s="57">
        <f>AM22-SUM(AM6:AM20)</f>
        <v>4</v>
      </c>
      <c r="AN21" s="57">
        <f>AN22-SUM(AN6:AN20)</f>
        <v>0</v>
      </c>
      <c r="AO21" s="58">
        <f>AO22-SUM(AO6:AO20)</f>
        <v>616</v>
      </c>
      <c r="AP21" s="59">
        <f t="shared" ref="AP21:AP22" si="121">ROUND(((AO21/AM21-1)*100),1)</f>
        <v>15300</v>
      </c>
      <c r="AQ21" s="57">
        <f>AQ22-SUM(AQ6:AQ20)</f>
        <v>58</v>
      </c>
      <c r="AR21" s="58">
        <v>0</v>
      </c>
      <c r="AS21" s="57">
        <f>AS22-SUM(AS6:AS20)</f>
        <v>5</v>
      </c>
      <c r="AT21" s="57">
        <f>AT22-SUM(AT6:AT20)</f>
        <v>0</v>
      </c>
      <c r="AU21" s="58">
        <f>AU22-SUM(AU6:AU20)</f>
        <v>1811</v>
      </c>
      <c r="AV21" s="59">
        <f t="shared" ref="AV21:AV22" si="122">ROUND(((AU21/AS21-1)*100),1)</f>
        <v>36120</v>
      </c>
      <c r="AW21" s="57">
        <f>AW22-SUM(AW6:AW20)</f>
        <v>156</v>
      </c>
      <c r="AX21" s="58">
        <v>0</v>
      </c>
      <c r="AY21" s="57">
        <f>AY22-SUM(AY6:AY20)</f>
        <v>498</v>
      </c>
      <c r="AZ21" s="57">
        <f>AZ22-SUM(AZ6:AZ20)</f>
        <v>36</v>
      </c>
      <c r="BA21" s="58">
        <f>BA22-SUM(BA6:BA20)</f>
        <v>0</v>
      </c>
      <c r="BB21" s="59">
        <f t="shared" ref="BB21:BB22" si="123">ROUND(((BA21/AY21-1)*100),1)</f>
        <v>-100</v>
      </c>
      <c r="BC21" s="57">
        <f>BC22-SUM(BC6:BC20)</f>
        <v>0</v>
      </c>
      <c r="BD21" s="59">
        <f t="shared" ref="BD21" si="124">ROUND(((BC21/AZ21-1)*100),1)</f>
        <v>-100</v>
      </c>
      <c r="BE21" s="57">
        <f>BE22-SUM(BE6:BE20)</f>
        <v>503</v>
      </c>
      <c r="BF21" s="57">
        <f>BF22-SUM(BF6:BF20)</f>
        <v>36</v>
      </c>
      <c r="BG21" s="58">
        <f>BG22-SUM(BG6:BG20)</f>
        <v>1811</v>
      </c>
      <c r="BH21" s="59">
        <f t="shared" ref="BH21:BH22" si="125">ROUND(((BG21/BE21-1)*100),1)</f>
        <v>260</v>
      </c>
      <c r="BI21" s="57">
        <f>BI22-SUM(BI6:BI20)</f>
        <v>156</v>
      </c>
      <c r="BJ21" s="59">
        <f t="shared" si="96"/>
        <v>333.3</v>
      </c>
      <c r="BK21" s="57">
        <f>BK22-SUM(BK6:BK20)</f>
        <v>10</v>
      </c>
      <c r="BL21" s="57">
        <f>BL22-SUM(BL6:BL20)</f>
        <v>1</v>
      </c>
      <c r="BM21" s="58">
        <f>BM22-SUM(BM6:BM20)</f>
        <v>0</v>
      </c>
      <c r="BN21" s="59">
        <f t="shared" ref="BN21:BN22" si="126">ROUND(((BM21/BK21-1)*100),1)</f>
        <v>-100</v>
      </c>
      <c r="BO21" s="57">
        <f>BO22-SUM(BO6:BO20)</f>
        <v>0</v>
      </c>
      <c r="BP21" s="59">
        <f t="shared" ref="BP21:BP22" si="127">ROUND(((BO21/BL21-1)*100),1)</f>
        <v>-100</v>
      </c>
      <c r="BQ21" s="57">
        <f>BQ22-SUM(BQ6:BQ20)</f>
        <v>513</v>
      </c>
      <c r="BR21" s="57">
        <f>BR22-SUM(BR6:BR20)</f>
        <v>37</v>
      </c>
      <c r="BS21" s="58">
        <f>BS22-SUM(BS6:BS20)</f>
        <v>1811</v>
      </c>
      <c r="BT21" s="59">
        <f t="shared" ref="BT21:BT22" si="128">ROUND(((BS21/BQ21-1)*100),1)</f>
        <v>253</v>
      </c>
      <c r="BU21" s="57">
        <f>BU22-SUM(BU6:BU20)</f>
        <v>156</v>
      </c>
      <c r="BV21" s="59">
        <f t="shared" ref="BV21:BV22" si="129">ROUND(((BU21/BR21-1)*100),1)</f>
        <v>321.60000000000002</v>
      </c>
      <c r="BW21" s="57">
        <f>BW22-SUM(BW6:BW20)</f>
        <v>18</v>
      </c>
      <c r="BX21" s="57">
        <f>BX22-SUM(BX6:BX20)</f>
        <v>1</v>
      </c>
      <c r="BY21" s="58">
        <f>BY22-SUM(BY6:BY20)</f>
        <v>0</v>
      </c>
      <c r="BZ21" s="59">
        <f t="shared" ref="BZ21:BZ22" si="130">ROUND(((BY21/BW21-1)*100),1)</f>
        <v>-100</v>
      </c>
      <c r="CA21" s="57">
        <f>CA22-SUM(CA6:CA20)</f>
        <v>0</v>
      </c>
      <c r="CB21" s="59">
        <f t="shared" ref="CB21:CB22" si="131">ROUND(((CA21/BX21-1)*100),1)</f>
        <v>-100</v>
      </c>
      <c r="CC21" s="57">
        <f>CC22-SUM(CC6:CC20)</f>
        <v>531</v>
      </c>
      <c r="CD21" s="57">
        <f>CD22-SUM(CD6:CD20)</f>
        <v>38</v>
      </c>
      <c r="CE21" s="58">
        <f>CE22-SUM(CE6:CE20)</f>
        <v>1811</v>
      </c>
      <c r="CF21" s="59">
        <f t="shared" ref="CF21:CF22" si="132">ROUND(((CE21/CC21-1)*100),1)</f>
        <v>241.1</v>
      </c>
      <c r="CG21" s="57">
        <f>CG22-SUM(CG6:CG20)</f>
        <v>156</v>
      </c>
      <c r="CH21" s="59">
        <f t="shared" ref="CH21:CH22" si="133">ROUND(((CG21/CD21-1)*100),1)</f>
        <v>310.5</v>
      </c>
      <c r="CI21" s="57">
        <f>CI22-SUM(CI6:CI20)</f>
        <v>0</v>
      </c>
      <c r="CJ21" s="57">
        <f>CJ22-SUM(CJ6:CJ20)</f>
        <v>0</v>
      </c>
      <c r="CK21" s="58">
        <f>CK22-SUM(CK6:CK20)</f>
        <v>0</v>
      </c>
      <c r="CL21" s="58">
        <v>0</v>
      </c>
      <c r="CM21" s="57">
        <f>CM22-SUM(CM6:CM20)</f>
        <v>0</v>
      </c>
      <c r="CN21" s="58">
        <v>0</v>
      </c>
      <c r="CO21" s="57">
        <f>CO22-SUM(CO6:CO20)</f>
        <v>531</v>
      </c>
      <c r="CP21" s="57">
        <f>CP22-SUM(CP6:CP20)</f>
        <v>38</v>
      </c>
      <c r="CQ21" s="58">
        <f>CQ22-SUM(CQ6:CQ20)</f>
        <v>1811</v>
      </c>
      <c r="CR21" s="59">
        <f t="shared" ref="CR21:CR22" si="134">ROUND(((CQ21/CO21-1)*100),1)</f>
        <v>241.1</v>
      </c>
      <c r="CS21" s="57">
        <f>CS22-SUM(CS6:CS20)</f>
        <v>156</v>
      </c>
      <c r="CT21" s="59">
        <f t="shared" ref="CT21:CT22" si="135">ROUND(((CS21/CP21-1)*100),1)</f>
        <v>310.5</v>
      </c>
      <c r="CU21" s="57">
        <f>CU22-SUM(CU6:CU20)</f>
        <v>332</v>
      </c>
      <c r="CV21" s="57">
        <f>CV22-SUM(CV6:CV20)</f>
        <v>36</v>
      </c>
      <c r="CW21" s="58">
        <f>CW22-SUM(CW6:CW20)</f>
        <v>0</v>
      </c>
      <c r="CX21" s="59">
        <f t="shared" ref="CX21" si="136">ROUND(((CW21/CU21-1)*100),1)</f>
        <v>-100</v>
      </c>
      <c r="CY21" s="57">
        <f>CY22-SUM(CY6:CY20)</f>
        <v>0</v>
      </c>
      <c r="CZ21" s="59">
        <f t="shared" ref="CZ21" si="137">ROUND(((CY21/CV21-1)*100),1)</f>
        <v>-100</v>
      </c>
      <c r="DA21" s="57">
        <f>DA22-SUM(DA6:DA20)</f>
        <v>863</v>
      </c>
      <c r="DB21" s="57">
        <f>DB22-SUM(DB6:DB20)</f>
        <v>74</v>
      </c>
      <c r="DC21" s="58">
        <f>DC22-SUM(DC6:DC20)</f>
        <v>1811</v>
      </c>
      <c r="DD21" s="59">
        <f t="shared" ref="DD21:DD22" si="138">ROUND(((DC21/DA21-1)*100),1)</f>
        <v>109.8</v>
      </c>
      <c r="DE21" s="57">
        <f>DE22-SUM(DE6:DE20)</f>
        <v>156</v>
      </c>
      <c r="DF21" s="59">
        <f t="shared" ref="DF21:DF22" si="139">ROUND(((DE21/DB21-1)*100),1)</f>
        <v>110.8</v>
      </c>
      <c r="DG21" s="57">
        <f>DG22-SUM(DG6:DG20)</f>
        <v>2286</v>
      </c>
      <c r="DH21" s="57">
        <f>DH22-SUM(DH6:DH20)</f>
        <v>53</v>
      </c>
      <c r="DI21" s="58">
        <f>DI22-SUM(DI6:DI20)</f>
        <v>0</v>
      </c>
      <c r="DJ21" s="59">
        <f t="shared" ref="DJ21:DJ22" si="140">ROUND(((DI21/DG21-1)*100),1)</f>
        <v>-100</v>
      </c>
      <c r="DK21" s="57">
        <f>DK22-SUM(DK6:DK20)</f>
        <v>0</v>
      </c>
      <c r="DL21" s="59">
        <f t="shared" ref="DL21:DL22" si="141">ROUND(((DK21/DH21-1)*100),1)</f>
        <v>-100</v>
      </c>
      <c r="DM21" s="57">
        <f>DM22-SUM(DM6:DM20)</f>
        <v>3149</v>
      </c>
      <c r="DN21" s="57">
        <f>DN22-SUM(DN6:DN20)</f>
        <v>127</v>
      </c>
      <c r="DO21" s="58">
        <f>DO22-SUM(DO6:DO20)</f>
        <v>1811</v>
      </c>
      <c r="DP21" s="59">
        <f t="shared" ref="DP21:DP22" si="142">ROUND(((DO21/DM21-1)*100),1)</f>
        <v>-42.5</v>
      </c>
      <c r="DQ21" s="57">
        <f>DQ22-SUM(DQ6:DQ20)</f>
        <v>156</v>
      </c>
      <c r="DR21" s="59">
        <f t="shared" ref="DR21:DR22" si="143">ROUND(((DQ21/DN21-1)*100),1)</f>
        <v>22.8</v>
      </c>
      <c r="DS21" s="57">
        <f>DS22-SUM(DS6:DS20)</f>
        <v>893</v>
      </c>
      <c r="DT21" s="57">
        <f>DT22-SUM(DT6:DT20)</f>
        <v>102</v>
      </c>
      <c r="DU21" s="58">
        <f>DU22-SUM(DU6:DU20)</f>
        <v>0</v>
      </c>
      <c r="DV21" s="59">
        <f t="shared" ref="DV21:DV22" si="144">ROUND(((DU21/DS21-1)*100),1)</f>
        <v>-100</v>
      </c>
      <c r="DW21" s="57">
        <f>DW22-SUM(DW6:DW20)</f>
        <v>0</v>
      </c>
      <c r="DX21" s="59">
        <f t="shared" ref="DX21:DX22" si="145">ROUND(((DW21/DT21-1)*100),1)</f>
        <v>-100</v>
      </c>
      <c r="DY21" s="57">
        <f>DY22-SUM(DY6:DY20)</f>
        <v>4042</v>
      </c>
      <c r="DZ21" s="57">
        <f>DZ22-SUM(DZ6:DZ20)</f>
        <v>229</v>
      </c>
      <c r="EA21" s="58">
        <f>EA22-SUM(EA6:EA20)</f>
        <v>1811</v>
      </c>
      <c r="EB21" s="59">
        <f t="shared" ref="EB21:EB22" si="146">ROUND(((EA21/DY21-1)*100),1)</f>
        <v>-55.2</v>
      </c>
      <c r="EC21" s="57">
        <f>EC22-SUM(EC6:EC20)</f>
        <v>156</v>
      </c>
      <c r="ED21" s="59">
        <f t="shared" ref="ED21:ED22" si="147">ROUND(((EC21/DZ21-1)*100),1)</f>
        <v>-31.9</v>
      </c>
      <c r="EE21" s="57">
        <f>EE22-SUM(EE6:EE20)</f>
        <v>671</v>
      </c>
      <c r="EF21" s="57">
        <f>EF22-SUM(EF6:EF20)</f>
        <v>59</v>
      </c>
      <c r="EG21" s="58">
        <f>EG22-SUM(EG6:EG20)</f>
        <v>0</v>
      </c>
      <c r="EH21" s="59">
        <f t="shared" ref="EH21:EH29" si="148">ROUND(((EG21/EE21-1)*100),1)</f>
        <v>-100</v>
      </c>
      <c r="EI21" s="57">
        <f>EI22-SUM(EI6:EI20)</f>
        <v>0</v>
      </c>
      <c r="EJ21" s="59">
        <f t="shared" ref="EJ21:EJ29" si="149">ROUND(((EI21/EF21-1)*100),1)</f>
        <v>-100</v>
      </c>
      <c r="EK21" s="57">
        <f>EK22-SUM(EK6:EK20)</f>
        <v>4713</v>
      </c>
      <c r="EL21" s="57">
        <f>EL22-SUM(EL6:EL20)</f>
        <v>288</v>
      </c>
      <c r="EM21" s="58">
        <f>EM22-SUM(EM6:EM20)</f>
        <v>1811</v>
      </c>
      <c r="EN21" s="59">
        <f t="shared" ref="EN21:EN22" si="150">ROUND(((EM21/EK21-1)*100),1)</f>
        <v>-61.6</v>
      </c>
      <c r="EO21" s="57">
        <f>EO22-SUM(EO6:EO20)</f>
        <v>156</v>
      </c>
      <c r="EP21" s="59">
        <f t="shared" ref="EP21:EP22" si="151">ROUND(((EO21/EL21-1)*100),1)</f>
        <v>-45.8</v>
      </c>
    </row>
    <row r="22" spans="1:146" s="10" customFormat="1" ht="16.5" customHeight="1">
      <c r="A22" s="9"/>
      <c r="B22" s="30" t="s">
        <v>6</v>
      </c>
      <c r="C22" s="60">
        <v>6042981</v>
      </c>
      <c r="D22" s="60">
        <v>32416</v>
      </c>
      <c r="E22" s="60">
        <v>4440115</v>
      </c>
      <c r="F22" s="60">
        <v>25816</v>
      </c>
      <c r="G22" s="58">
        <v>4457227</v>
      </c>
      <c r="H22" s="57">
        <v>21451</v>
      </c>
      <c r="I22" s="60">
        <v>7488170</v>
      </c>
      <c r="J22" s="60">
        <v>42695</v>
      </c>
      <c r="K22" s="58">
        <v>8428558</v>
      </c>
      <c r="L22" s="57">
        <v>33187</v>
      </c>
      <c r="M22" s="58">
        <v>7102144</v>
      </c>
      <c r="N22" s="57">
        <v>25703</v>
      </c>
      <c r="O22" s="58">
        <v>7294333</v>
      </c>
      <c r="P22" s="57">
        <v>32257</v>
      </c>
      <c r="Q22" s="58">
        <v>7618916</v>
      </c>
      <c r="R22" s="57">
        <v>41588</v>
      </c>
      <c r="S22" s="58">
        <v>11012282</v>
      </c>
      <c r="T22" s="57">
        <v>51208</v>
      </c>
      <c r="U22" s="58">
        <v>625283</v>
      </c>
      <c r="V22" s="57">
        <v>2295</v>
      </c>
      <c r="W22" s="58">
        <v>537751</v>
      </c>
      <c r="X22" s="47">
        <f t="shared" ref="X22:X43" si="152">ROUND(((W22/U22-1)*100),1)</f>
        <v>-14</v>
      </c>
      <c r="Y22" s="57">
        <v>2384</v>
      </c>
      <c r="Z22" s="59">
        <f t="shared" ref="Z22:Z43" si="153">ROUND(((Y22/V22-1)*100),1)</f>
        <v>3.9</v>
      </c>
      <c r="AA22" s="60">
        <f t="shared" ref="AA22:AC22" si="154">AG22-U22</f>
        <v>798600</v>
      </c>
      <c r="AB22" s="60">
        <f t="shared" si="154"/>
        <v>3549</v>
      </c>
      <c r="AC22" s="58">
        <f t="shared" si="154"/>
        <v>624234</v>
      </c>
      <c r="AD22" s="47">
        <f t="shared" ref="AD22:AD43" si="155">ROUND(((AC22/AA22-1)*100),1)</f>
        <v>-21.8</v>
      </c>
      <c r="AE22" s="57">
        <f t="shared" ref="AE22" si="156">AK22-Y22</f>
        <v>2811</v>
      </c>
      <c r="AF22" s="59">
        <f t="shared" ref="AF22:AF43" si="157">ROUND(((AE22/AB22-1)*100),1)</f>
        <v>-20.8</v>
      </c>
      <c r="AG22" s="60">
        <v>1423883</v>
      </c>
      <c r="AH22" s="60">
        <v>5844</v>
      </c>
      <c r="AI22" s="58">
        <v>1161985</v>
      </c>
      <c r="AJ22" s="47">
        <f t="shared" ref="AJ22" si="158">ROUND(((AI22/AG22-1)*100),1)</f>
        <v>-18.399999999999999</v>
      </c>
      <c r="AK22" s="57">
        <v>5195</v>
      </c>
      <c r="AL22" s="59">
        <f t="shared" ref="AL22" si="159">ROUND(((AK22/AH22-1)*100),1)</f>
        <v>-11.1</v>
      </c>
      <c r="AM22" s="60">
        <f t="shared" ref="AM22:AM24" si="160">AS22-AG22</f>
        <v>842052</v>
      </c>
      <c r="AN22" s="60">
        <f t="shared" ref="AN22:AN24" si="161">AT22-AH22</f>
        <v>3487</v>
      </c>
      <c r="AO22" s="58">
        <f t="shared" ref="AO22:AO24" si="162">AU22-AI22</f>
        <v>784081</v>
      </c>
      <c r="AP22" s="47">
        <f t="shared" si="121"/>
        <v>-6.9</v>
      </c>
      <c r="AQ22" s="57">
        <f t="shared" ref="AQ22" si="163">AW22-AK22</f>
        <v>3457</v>
      </c>
      <c r="AR22" s="59">
        <f t="shared" ref="AR22" si="164">ROUND(((AQ22/AN22-1)*100),1)</f>
        <v>-0.9</v>
      </c>
      <c r="AS22" s="60">
        <v>2265935</v>
      </c>
      <c r="AT22" s="60">
        <v>9331</v>
      </c>
      <c r="AU22" s="58">
        <v>1946066</v>
      </c>
      <c r="AV22" s="47">
        <f t="shared" si="122"/>
        <v>-14.1</v>
      </c>
      <c r="AW22" s="57">
        <v>8652</v>
      </c>
      <c r="AX22" s="59">
        <f t="shared" ref="AX22" si="165">ROUND(((AW22/AT22-1)*100),1)</f>
        <v>-7.3</v>
      </c>
      <c r="AY22" s="60">
        <f t="shared" ref="AY22:AY41" si="166">BE22-AS22</f>
        <v>1006401</v>
      </c>
      <c r="AZ22" s="60">
        <f t="shared" ref="AZ22:AZ41" si="167">BF22-AT22</f>
        <v>4709</v>
      </c>
      <c r="BA22" s="58">
        <f t="shared" ref="BA22:BA41" si="168">BG22-AU22</f>
        <v>972932</v>
      </c>
      <c r="BB22" s="47">
        <f t="shared" si="123"/>
        <v>-3.3</v>
      </c>
      <c r="BC22" s="57">
        <f t="shared" ref="BC22" si="169">BI22-AW22</f>
        <v>2797</v>
      </c>
      <c r="BD22" s="59">
        <f t="shared" ref="BD22" si="170">ROUND(((BC22/AZ22-1)*100),1)</f>
        <v>-40.6</v>
      </c>
      <c r="BE22" s="60">
        <v>3272336</v>
      </c>
      <c r="BF22" s="60">
        <v>14040</v>
      </c>
      <c r="BG22" s="58">
        <v>2918998</v>
      </c>
      <c r="BH22" s="47">
        <f t="shared" si="125"/>
        <v>-10.8</v>
      </c>
      <c r="BI22" s="57">
        <v>11449</v>
      </c>
      <c r="BJ22" s="59">
        <f t="shared" ref="BJ22" si="171">ROUND(((BI22/BF22-1)*100),1)</f>
        <v>-18.5</v>
      </c>
      <c r="BK22" s="60">
        <f t="shared" ref="BK22:BK41" si="172">BQ22-BE22</f>
        <v>905486</v>
      </c>
      <c r="BL22" s="60">
        <f t="shared" ref="BL22:BL41" si="173">BR22-BF22</f>
        <v>3359</v>
      </c>
      <c r="BM22" s="58">
        <f t="shared" ref="BM22:BM41" si="174">BS22-BG22</f>
        <v>741290</v>
      </c>
      <c r="BN22" s="47">
        <f t="shared" si="126"/>
        <v>-18.100000000000001</v>
      </c>
      <c r="BO22" s="57">
        <f t="shared" ref="BO22" si="175">BU22-BI22</f>
        <v>2641</v>
      </c>
      <c r="BP22" s="59">
        <f t="shared" si="127"/>
        <v>-21.4</v>
      </c>
      <c r="BQ22" s="60">
        <v>4177822</v>
      </c>
      <c r="BR22" s="60">
        <v>17399</v>
      </c>
      <c r="BS22" s="58">
        <v>3660288</v>
      </c>
      <c r="BT22" s="47">
        <f t="shared" si="128"/>
        <v>-12.4</v>
      </c>
      <c r="BU22" s="57">
        <v>14090</v>
      </c>
      <c r="BV22" s="59">
        <f t="shared" si="129"/>
        <v>-19</v>
      </c>
      <c r="BW22" s="60">
        <f t="shared" ref="BW22:BW41" si="176">CC22-BQ22</f>
        <v>899932</v>
      </c>
      <c r="BX22" s="60">
        <f t="shared" ref="BX22:BX41" si="177">CD22-BR22</f>
        <v>3290</v>
      </c>
      <c r="BY22" s="58">
        <f t="shared" ref="BY22:BY41" si="178">CE22-BS22</f>
        <v>730760</v>
      </c>
      <c r="BZ22" s="47">
        <f t="shared" si="130"/>
        <v>-18.8</v>
      </c>
      <c r="CA22" s="57">
        <f t="shared" ref="CA22" si="179">CG22-BU22</f>
        <v>2864</v>
      </c>
      <c r="CB22" s="59">
        <f t="shared" si="131"/>
        <v>-12.9</v>
      </c>
      <c r="CC22" s="60">
        <v>5077754</v>
      </c>
      <c r="CD22" s="60">
        <v>20689</v>
      </c>
      <c r="CE22" s="58">
        <v>4391048</v>
      </c>
      <c r="CF22" s="47">
        <f t="shared" si="132"/>
        <v>-13.5</v>
      </c>
      <c r="CG22" s="57">
        <v>16954</v>
      </c>
      <c r="CH22" s="59">
        <f t="shared" si="133"/>
        <v>-18.100000000000001</v>
      </c>
      <c r="CI22" s="60">
        <f t="shared" ref="CI22:CI36" si="180">CO22-CC22</f>
        <v>1078760</v>
      </c>
      <c r="CJ22" s="60">
        <f t="shared" ref="CJ22:CJ36" si="181">CP22-CD22</f>
        <v>4319</v>
      </c>
      <c r="CK22" s="58">
        <f t="shared" ref="CK22:CK39" si="182">CQ22-CE22</f>
        <v>931569</v>
      </c>
      <c r="CL22" s="47">
        <f t="shared" ref="CL22" si="183">ROUND(((CK22/CI22-1)*100),1)</f>
        <v>-13.6</v>
      </c>
      <c r="CM22" s="57">
        <f t="shared" ref="CM22" si="184">CS22-CG22</f>
        <v>2816</v>
      </c>
      <c r="CN22" s="59">
        <f t="shared" ref="CN22" si="185">ROUND(((CM22/CJ22-1)*100),1)</f>
        <v>-34.799999999999997</v>
      </c>
      <c r="CO22" s="60">
        <v>6156514</v>
      </c>
      <c r="CP22" s="60">
        <v>25008</v>
      </c>
      <c r="CQ22" s="58">
        <v>5322617</v>
      </c>
      <c r="CR22" s="47">
        <f t="shared" si="134"/>
        <v>-13.5</v>
      </c>
      <c r="CS22" s="57">
        <v>19770</v>
      </c>
      <c r="CT22" s="59">
        <f t="shared" si="135"/>
        <v>-20.9</v>
      </c>
      <c r="CU22" s="60">
        <f t="shared" ref="CU22:CU36" si="186">DA22-CO22</f>
        <v>966301</v>
      </c>
      <c r="CV22" s="60">
        <f t="shared" ref="CV22:CV36" si="187">DB22-CP22</f>
        <v>4486</v>
      </c>
      <c r="CW22" s="58">
        <f t="shared" ref="CW22:CW36" si="188">DC22-CQ22</f>
        <v>638631</v>
      </c>
      <c r="CX22" s="47">
        <f t="shared" ref="CX22:CX26" si="189">ROUND(((CW22/CU22-1)*100),1)</f>
        <v>-33.9</v>
      </c>
      <c r="CY22" s="57">
        <f t="shared" ref="CY22" si="190">DE22-CS22</f>
        <v>3107</v>
      </c>
      <c r="CZ22" s="59">
        <f t="shared" ref="CZ22:CZ26" si="191">ROUND(((CY22/CV22-1)*100),1)</f>
        <v>-30.7</v>
      </c>
      <c r="DA22" s="60">
        <v>7122815</v>
      </c>
      <c r="DB22" s="60">
        <v>29494</v>
      </c>
      <c r="DC22" s="58">
        <v>5961248</v>
      </c>
      <c r="DD22" s="47">
        <f t="shared" si="138"/>
        <v>-16.3</v>
      </c>
      <c r="DE22" s="57">
        <v>22877</v>
      </c>
      <c r="DF22" s="59">
        <f t="shared" si="139"/>
        <v>-22.4</v>
      </c>
      <c r="DG22" s="60">
        <f t="shared" ref="DG22:DG37" si="192">DM22-DA22</f>
        <v>774525</v>
      </c>
      <c r="DH22" s="60">
        <f t="shared" ref="DH22:DH37" si="193">DN22-DB22</f>
        <v>4570</v>
      </c>
      <c r="DI22" s="58">
        <f t="shared" ref="DI22:DI37" si="194">DO22-DC22</f>
        <v>725677</v>
      </c>
      <c r="DJ22" s="47">
        <f t="shared" si="140"/>
        <v>-6.3</v>
      </c>
      <c r="DK22" s="57">
        <f t="shared" ref="DK22" si="195">DQ22-DE22</f>
        <v>3112</v>
      </c>
      <c r="DL22" s="59">
        <f t="shared" si="141"/>
        <v>-31.9</v>
      </c>
      <c r="DM22" s="60">
        <v>7897340</v>
      </c>
      <c r="DN22" s="60">
        <v>34064</v>
      </c>
      <c r="DO22" s="58">
        <v>6686925</v>
      </c>
      <c r="DP22" s="47">
        <f t="shared" si="142"/>
        <v>-15.3</v>
      </c>
      <c r="DQ22" s="57">
        <v>25989</v>
      </c>
      <c r="DR22" s="59">
        <f t="shared" si="143"/>
        <v>-23.7</v>
      </c>
      <c r="DS22" s="60">
        <f t="shared" ref="DS22:DS36" si="196">DY22-DM22</f>
        <v>1094762</v>
      </c>
      <c r="DT22" s="60">
        <f t="shared" ref="DT22:DT36" si="197">DZ22-DN22</f>
        <v>6137</v>
      </c>
      <c r="DU22" s="58">
        <f t="shared" ref="DU22:DU35" si="198">EA22-DO22</f>
        <v>646063</v>
      </c>
      <c r="DV22" s="47">
        <f t="shared" si="144"/>
        <v>-41</v>
      </c>
      <c r="DW22" s="57">
        <f t="shared" ref="DW22" si="199">EC22-DQ22</f>
        <v>2905</v>
      </c>
      <c r="DX22" s="59">
        <f t="shared" si="145"/>
        <v>-52.7</v>
      </c>
      <c r="DY22" s="60">
        <v>8992102</v>
      </c>
      <c r="DZ22" s="60">
        <v>40201</v>
      </c>
      <c r="EA22" s="58">
        <v>7332988</v>
      </c>
      <c r="EB22" s="47">
        <f t="shared" si="146"/>
        <v>-18.5</v>
      </c>
      <c r="EC22" s="57">
        <v>28894</v>
      </c>
      <c r="ED22" s="59">
        <f t="shared" si="147"/>
        <v>-28.1</v>
      </c>
      <c r="EE22" s="60">
        <f t="shared" ref="EE22:EE36" si="200">EK22-DY22</f>
        <v>1012112</v>
      </c>
      <c r="EF22" s="60">
        <f t="shared" ref="EF22:EF35" si="201">EL22-DZ22</f>
        <v>5886</v>
      </c>
      <c r="EG22" s="58">
        <f t="shared" ref="EG22:EG35" si="202">EM22-EA22</f>
        <v>708799</v>
      </c>
      <c r="EH22" s="47">
        <f t="shared" si="148"/>
        <v>-30</v>
      </c>
      <c r="EI22" s="57">
        <f t="shared" ref="EI22" si="203">EO22-EC22</f>
        <v>2951</v>
      </c>
      <c r="EJ22" s="59">
        <f t="shared" si="149"/>
        <v>-49.9</v>
      </c>
      <c r="EK22" s="60">
        <v>10004214</v>
      </c>
      <c r="EL22" s="60">
        <v>46087</v>
      </c>
      <c r="EM22" s="58">
        <v>8041787</v>
      </c>
      <c r="EN22" s="47">
        <f t="shared" si="150"/>
        <v>-19.600000000000001</v>
      </c>
      <c r="EO22" s="57">
        <v>31845</v>
      </c>
      <c r="EP22" s="59">
        <f t="shared" si="151"/>
        <v>-30.9</v>
      </c>
    </row>
    <row r="23" spans="1:146" s="43" customFormat="1" ht="16.5" customHeight="1">
      <c r="A23" s="42"/>
      <c r="B23" s="46" t="s">
        <v>55</v>
      </c>
      <c r="C23" s="55">
        <v>8954</v>
      </c>
      <c r="D23" s="55">
        <v>122</v>
      </c>
      <c r="E23" s="55">
        <v>9045</v>
      </c>
      <c r="F23" s="55">
        <v>89</v>
      </c>
      <c r="G23" s="55">
        <v>81896</v>
      </c>
      <c r="H23" s="55">
        <v>479</v>
      </c>
      <c r="I23" s="55">
        <v>106363</v>
      </c>
      <c r="J23" s="55">
        <v>415</v>
      </c>
      <c r="K23" s="55">
        <v>9736</v>
      </c>
      <c r="L23" s="55">
        <v>80</v>
      </c>
      <c r="M23" s="55">
        <v>14719</v>
      </c>
      <c r="N23" s="55">
        <v>127</v>
      </c>
      <c r="O23" s="55">
        <v>12910</v>
      </c>
      <c r="P23" s="55">
        <v>107</v>
      </c>
      <c r="Q23" s="55">
        <v>85682</v>
      </c>
      <c r="R23" s="55">
        <v>369</v>
      </c>
      <c r="S23" s="55">
        <v>1001228</v>
      </c>
      <c r="T23" s="55">
        <v>5416</v>
      </c>
      <c r="U23" s="55">
        <v>27190</v>
      </c>
      <c r="V23" s="55">
        <v>216</v>
      </c>
      <c r="W23" s="55">
        <v>217396</v>
      </c>
      <c r="X23" s="54">
        <f>ROUND(((W23/U23-1)*100),1)</f>
        <v>699.5</v>
      </c>
      <c r="Y23" s="55">
        <v>1146</v>
      </c>
      <c r="Z23" s="54">
        <f>ROUND(((Y23/V23-1)*100),1)</f>
        <v>430.6</v>
      </c>
      <c r="AA23" s="55">
        <f t="shared" ref="AA23:AC25" si="204">AG23-U23</f>
        <v>0</v>
      </c>
      <c r="AB23" s="55">
        <f t="shared" si="204"/>
        <v>0</v>
      </c>
      <c r="AC23" s="55">
        <f t="shared" si="204"/>
        <v>239148</v>
      </c>
      <c r="AD23" s="56">
        <v>0</v>
      </c>
      <c r="AE23" s="55">
        <f>AK23-Y23</f>
        <v>1238</v>
      </c>
      <c r="AF23" s="56">
        <v>0</v>
      </c>
      <c r="AG23" s="55">
        <v>27190</v>
      </c>
      <c r="AH23" s="55">
        <v>216</v>
      </c>
      <c r="AI23" s="55">
        <v>456544</v>
      </c>
      <c r="AJ23" s="54">
        <f>ROUND(((AI23/AG23-1)*100),1)</f>
        <v>1579.1</v>
      </c>
      <c r="AK23" s="55">
        <v>2384</v>
      </c>
      <c r="AL23" s="54">
        <f>ROUND(((AK23/AH23-1)*100),1)</f>
        <v>1003.7</v>
      </c>
      <c r="AM23" s="55">
        <f t="shared" si="160"/>
        <v>22358</v>
      </c>
      <c r="AN23" s="55">
        <f t="shared" si="161"/>
        <v>81</v>
      </c>
      <c r="AO23" s="55">
        <f t="shared" si="162"/>
        <v>62177</v>
      </c>
      <c r="AP23" s="62">
        <f>ROUND(((AO23/AM23-1)*100),1)</f>
        <v>178.1</v>
      </c>
      <c r="AQ23" s="55">
        <f>AW23-AK23</f>
        <v>316</v>
      </c>
      <c r="AR23" s="62">
        <f>ROUND(((AQ23/AN23-1)*100),1)</f>
        <v>290.10000000000002</v>
      </c>
      <c r="AS23" s="55">
        <v>49548</v>
      </c>
      <c r="AT23" s="55">
        <v>297</v>
      </c>
      <c r="AU23" s="55">
        <v>518721</v>
      </c>
      <c r="AV23" s="54">
        <f>ROUND(((AU23/AS23-1)*100),1)</f>
        <v>946.9</v>
      </c>
      <c r="AW23" s="55">
        <v>2700</v>
      </c>
      <c r="AX23" s="54">
        <f>ROUND(((AW23/AT23-1)*100),1)</f>
        <v>809.1</v>
      </c>
      <c r="AY23" s="55">
        <f t="shared" si="166"/>
        <v>21194</v>
      </c>
      <c r="AZ23" s="55">
        <f t="shared" si="167"/>
        <v>92</v>
      </c>
      <c r="BA23" s="55">
        <f t="shared" si="168"/>
        <v>177816</v>
      </c>
      <c r="BB23" s="62">
        <f>ROUND(((BA23/AY23-1)*100),1)</f>
        <v>739</v>
      </c>
      <c r="BC23" s="55">
        <f>BI23-AW23</f>
        <v>806</v>
      </c>
      <c r="BD23" s="62">
        <f>ROUND(((BC23/AZ23-1)*100),1)</f>
        <v>776.1</v>
      </c>
      <c r="BE23" s="55">
        <v>70742</v>
      </c>
      <c r="BF23" s="55">
        <v>389</v>
      </c>
      <c r="BG23" s="55">
        <v>696537</v>
      </c>
      <c r="BH23" s="54">
        <f>ROUND(((BG23/BE23-1)*100),1)</f>
        <v>884.6</v>
      </c>
      <c r="BI23" s="55">
        <v>3506</v>
      </c>
      <c r="BJ23" s="54">
        <f>ROUND(((BI23/BF23-1)*100),1)</f>
        <v>801.3</v>
      </c>
      <c r="BK23" s="55">
        <f t="shared" si="172"/>
        <v>0</v>
      </c>
      <c r="BL23" s="55">
        <f t="shared" si="173"/>
        <v>0</v>
      </c>
      <c r="BM23" s="55">
        <f t="shared" si="174"/>
        <v>156310</v>
      </c>
      <c r="BN23" s="56">
        <v>0</v>
      </c>
      <c r="BO23" s="55">
        <f>BU23-BI23</f>
        <v>742</v>
      </c>
      <c r="BP23" s="56">
        <v>0</v>
      </c>
      <c r="BQ23" s="55">
        <v>70742</v>
      </c>
      <c r="BR23" s="55">
        <v>389</v>
      </c>
      <c r="BS23" s="55">
        <v>852847</v>
      </c>
      <c r="BT23" s="54">
        <f>ROUND(((BS23/BQ23-1)*100),1)</f>
        <v>1105.5999999999999</v>
      </c>
      <c r="BU23" s="55">
        <v>4248</v>
      </c>
      <c r="BV23" s="54">
        <f>ROUND(((BU23/BR23-1)*100),1)</f>
        <v>992</v>
      </c>
      <c r="BW23" s="55">
        <f t="shared" si="176"/>
        <v>0</v>
      </c>
      <c r="BX23" s="55">
        <f t="shared" si="177"/>
        <v>0</v>
      </c>
      <c r="BY23" s="55">
        <f t="shared" si="178"/>
        <v>0</v>
      </c>
      <c r="BZ23" s="56">
        <v>0</v>
      </c>
      <c r="CA23" s="55">
        <f>CG23-BU23</f>
        <v>0</v>
      </c>
      <c r="CB23" s="56">
        <v>0</v>
      </c>
      <c r="CC23" s="55">
        <v>70742</v>
      </c>
      <c r="CD23" s="55">
        <v>389</v>
      </c>
      <c r="CE23" s="55">
        <v>852847</v>
      </c>
      <c r="CF23" s="54">
        <f>ROUND(((CE23/CC23-1)*100),1)</f>
        <v>1105.5999999999999</v>
      </c>
      <c r="CG23" s="55">
        <v>4248</v>
      </c>
      <c r="CH23" s="54">
        <f>ROUND(((CG23/CD23-1)*100),1)</f>
        <v>992</v>
      </c>
      <c r="CI23" s="55">
        <f t="shared" si="180"/>
        <v>181910</v>
      </c>
      <c r="CJ23" s="55">
        <f t="shared" si="181"/>
        <v>792</v>
      </c>
      <c r="CK23" s="55">
        <f t="shared" si="182"/>
        <v>0</v>
      </c>
      <c r="CL23" s="62">
        <f t="shared" ref="CL23:CL26" si="205">ROUND(((CK23/CI23-1)*100),1)</f>
        <v>-100</v>
      </c>
      <c r="CM23" s="55">
        <f>CS23-CG23</f>
        <v>0</v>
      </c>
      <c r="CN23" s="62">
        <f t="shared" ref="CN23:CN26" si="206">ROUND(((CM23/CJ23-1)*100),1)</f>
        <v>-100</v>
      </c>
      <c r="CO23" s="55">
        <v>252652</v>
      </c>
      <c r="CP23" s="55">
        <v>1181</v>
      </c>
      <c r="CQ23" s="55">
        <v>852847</v>
      </c>
      <c r="CR23" s="54">
        <f>ROUND(((CQ23/CO23-1)*100),1)</f>
        <v>237.6</v>
      </c>
      <c r="CS23" s="55">
        <v>4248</v>
      </c>
      <c r="CT23" s="54">
        <f>ROUND(((CS23/CP23-1)*100),1)</f>
        <v>259.7</v>
      </c>
      <c r="CU23" s="55">
        <f t="shared" si="186"/>
        <v>20446</v>
      </c>
      <c r="CV23" s="55">
        <f t="shared" si="187"/>
        <v>89</v>
      </c>
      <c r="CW23" s="55">
        <f t="shared" si="188"/>
        <v>57289</v>
      </c>
      <c r="CX23" s="62">
        <f t="shared" si="189"/>
        <v>180.2</v>
      </c>
      <c r="CY23" s="55">
        <f>DE23-CS23</f>
        <v>168</v>
      </c>
      <c r="CZ23" s="62">
        <f t="shared" si="191"/>
        <v>88.8</v>
      </c>
      <c r="DA23" s="55">
        <v>273098</v>
      </c>
      <c r="DB23" s="55">
        <v>1270</v>
      </c>
      <c r="DC23" s="55">
        <v>910136</v>
      </c>
      <c r="DD23" s="54">
        <f>ROUND(((DC23/DA23-1)*100),1)</f>
        <v>233.3</v>
      </c>
      <c r="DE23" s="55">
        <v>4416</v>
      </c>
      <c r="DF23" s="54">
        <f>ROUND(((DE23/DB23-1)*100),1)</f>
        <v>247.7</v>
      </c>
      <c r="DG23" s="55">
        <f t="shared" si="192"/>
        <v>0</v>
      </c>
      <c r="DH23" s="55">
        <f t="shared" si="193"/>
        <v>0</v>
      </c>
      <c r="DI23" s="55">
        <f t="shared" si="194"/>
        <v>0</v>
      </c>
      <c r="DJ23" s="56">
        <v>0</v>
      </c>
      <c r="DK23" s="55">
        <f>DQ23-DE23</f>
        <v>0</v>
      </c>
      <c r="DL23" s="56">
        <v>0</v>
      </c>
      <c r="DM23" s="55">
        <v>273098</v>
      </c>
      <c r="DN23" s="55">
        <v>1270</v>
      </c>
      <c r="DO23" s="55">
        <v>910136</v>
      </c>
      <c r="DP23" s="54">
        <f>ROUND(((DO23/DM23-1)*100),1)</f>
        <v>233.3</v>
      </c>
      <c r="DQ23" s="55">
        <v>4416</v>
      </c>
      <c r="DR23" s="54">
        <f>ROUND(((DQ23/DN23-1)*100),1)</f>
        <v>247.7</v>
      </c>
      <c r="DS23" s="55">
        <f t="shared" si="196"/>
        <v>399922</v>
      </c>
      <c r="DT23" s="55">
        <f t="shared" si="197"/>
        <v>2140</v>
      </c>
      <c r="DU23" s="55">
        <f t="shared" si="198"/>
        <v>79445</v>
      </c>
      <c r="DV23" s="62">
        <f t="shared" ref="DV23:DV30" si="207">ROUND(((DU23/DS23-1)*100),1)</f>
        <v>-80.099999999999994</v>
      </c>
      <c r="DW23" s="55">
        <f>EC23-DQ23</f>
        <v>260</v>
      </c>
      <c r="DX23" s="62">
        <f t="shared" ref="DX23:DX30" si="208">ROUND(((DW23/DT23-1)*100),1)</f>
        <v>-87.9</v>
      </c>
      <c r="DY23" s="55">
        <v>673020</v>
      </c>
      <c r="DZ23" s="55">
        <v>3410</v>
      </c>
      <c r="EA23" s="55">
        <v>989581</v>
      </c>
      <c r="EB23" s="54">
        <f>ROUND(((EA23/DY23-1)*100),1)</f>
        <v>47</v>
      </c>
      <c r="EC23" s="55">
        <v>4676</v>
      </c>
      <c r="ED23" s="54">
        <f>ROUND(((EC23/DZ23-1)*100),1)</f>
        <v>37.1</v>
      </c>
      <c r="EE23" s="55">
        <f t="shared" si="200"/>
        <v>80607</v>
      </c>
      <c r="EF23" s="55">
        <f t="shared" si="201"/>
        <v>518</v>
      </c>
      <c r="EG23" s="55">
        <f t="shared" si="202"/>
        <v>40139</v>
      </c>
      <c r="EH23" s="62">
        <f t="shared" si="148"/>
        <v>-50.2</v>
      </c>
      <c r="EI23" s="55">
        <f>EO23-EC23</f>
        <v>52</v>
      </c>
      <c r="EJ23" s="62">
        <f t="shared" si="149"/>
        <v>-90</v>
      </c>
      <c r="EK23" s="55">
        <v>753627</v>
      </c>
      <c r="EL23" s="55">
        <v>3928</v>
      </c>
      <c r="EM23" s="55">
        <v>1029720</v>
      </c>
      <c r="EN23" s="54">
        <f>ROUND(((EM23/EK23-1)*100),1)</f>
        <v>36.6</v>
      </c>
      <c r="EO23" s="55">
        <v>4728</v>
      </c>
      <c r="EP23" s="54">
        <f>ROUND(((EO23/EL23-1)*100),1)</f>
        <v>20.399999999999999</v>
      </c>
    </row>
    <row r="24" spans="1:146" s="43" customFormat="1" ht="16.5" customHeight="1">
      <c r="A24" s="42" t="s">
        <v>7</v>
      </c>
      <c r="B24" s="46" t="s">
        <v>57</v>
      </c>
      <c r="C24" s="55">
        <v>303590</v>
      </c>
      <c r="D24" s="55">
        <v>793</v>
      </c>
      <c r="E24" s="55">
        <v>156210</v>
      </c>
      <c r="F24" s="55">
        <v>674</v>
      </c>
      <c r="G24" s="55">
        <v>64652</v>
      </c>
      <c r="H24" s="55">
        <v>93</v>
      </c>
      <c r="I24" s="55">
        <v>12777</v>
      </c>
      <c r="J24" s="55">
        <v>32</v>
      </c>
      <c r="K24" s="55">
        <v>13186</v>
      </c>
      <c r="L24" s="55">
        <v>23</v>
      </c>
      <c r="M24" s="55">
        <v>9898</v>
      </c>
      <c r="N24" s="55">
        <v>19</v>
      </c>
      <c r="O24" s="55">
        <v>63016</v>
      </c>
      <c r="P24" s="55">
        <v>53</v>
      </c>
      <c r="Q24" s="55">
        <v>918281</v>
      </c>
      <c r="R24" s="55">
        <v>945</v>
      </c>
      <c r="S24" s="55">
        <v>594687</v>
      </c>
      <c r="T24" s="55">
        <v>470</v>
      </c>
      <c r="U24" s="55">
        <v>24058</v>
      </c>
      <c r="V24" s="55">
        <v>18</v>
      </c>
      <c r="W24" s="55">
        <v>0</v>
      </c>
      <c r="X24" s="54">
        <f>ROUND(((W24/U24-1)*100),1)</f>
        <v>-100</v>
      </c>
      <c r="Y24" s="55">
        <v>0</v>
      </c>
      <c r="Z24" s="54">
        <f>ROUND(((Y24/V24-1)*100),1)</f>
        <v>-100</v>
      </c>
      <c r="AA24" s="55">
        <f t="shared" si="204"/>
        <v>362921</v>
      </c>
      <c r="AB24" s="55">
        <f t="shared" si="204"/>
        <v>194</v>
      </c>
      <c r="AC24" s="55">
        <f t="shared" si="204"/>
        <v>12850</v>
      </c>
      <c r="AD24" s="62">
        <f>ROUND(((AC24/AA24-1)*100),1)</f>
        <v>-96.5</v>
      </c>
      <c r="AE24" s="55">
        <f>AK24-Y24</f>
        <v>10</v>
      </c>
      <c r="AF24" s="62">
        <f>ROUND(((AE24/AB24-1)*100),1)</f>
        <v>-94.8</v>
      </c>
      <c r="AG24" s="55">
        <v>386979</v>
      </c>
      <c r="AH24" s="55">
        <v>212</v>
      </c>
      <c r="AI24" s="55">
        <v>12850</v>
      </c>
      <c r="AJ24" s="54">
        <f>ROUND(((AI24/AG24-1)*100),1)</f>
        <v>-96.7</v>
      </c>
      <c r="AK24" s="55">
        <v>10</v>
      </c>
      <c r="AL24" s="54">
        <f>ROUND(((AK24/AH24-1)*100),1)</f>
        <v>-95.3</v>
      </c>
      <c r="AM24" s="55">
        <f t="shared" si="160"/>
        <v>44395</v>
      </c>
      <c r="AN24" s="55">
        <f t="shared" si="161"/>
        <v>49</v>
      </c>
      <c r="AO24" s="55">
        <f t="shared" si="162"/>
        <v>127</v>
      </c>
      <c r="AP24" s="62">
        <f>ROUND(((AO24/AM24-1)*100),1)</f>
        <v>-99.7</v>
      </c>
      <c r="AQ24" s="55">
        <f>AW24-AK24</f>
        <v>0</v>
      </c>
      <c r="AR24" s="62">
        <f>ROUND(((AQ24/AN24-1)*100),1)</f>
        <v>-100</v>
      </c>
      <c r="AS24" s="55">
        <v>431374</v>
      </c>
      <c r="AT24" s="55">
        <v>261</v>
      </c>
      <c r="AU24" s="55">
        <v>12977</v>
      </c>
      <c r="AV24" s="54">
        <f>ROUND(((AU24/AS24-1)*100),1)</f>
        <v>-97</v>
      </c>
      <c r="AW24" s="55">
        <v>10</v>
      </c>
      <c r="AX24" s="54">
        <f>ROUND(((AW24/AT24-1)*100),1)</f>
        <v>-96.2</v>
      </c>
      <c r="AY24" s="55">
        <f t="shared" si="166"/>
        <v>0</v>
      </c>
      <c r="AZ24" s="55">
        <f t="shared" si="167"/>
        <v>0</v>
      </c>
      <c r="BA24" s="55">
        <f t="shared" si="168"/>
        <v>3300</v>
      </c>
      <c r="BB24" s="56">
        <v>0</v>
      </c>
      <c r="BC24" s="55">
        <f>BI24-AW24</f>
        <v>29</v>
      </c>
      <c r="BD24" s="56">
        <v>0</v>
      </c>
      <c r="BE24" s="55">
        <v>431374</v>
      </c>
      <c r="BF24" s="55">
        <v>261</v>
      </c>
      <c r="BG24" s="55">
        <v>16277</v>
      </c>
      <c r="BH24" s="54">
        <f>ROUND(((BG24/BE24-1)*100),1)</f>
        <v>-96.2</v>
      </c>
      <c r="BI24" s="55">
        <v>39</v>
      </c>
      <c r="BJ24" s="54">
        <f>ROUND(((BI24/BF24-1)*100),1)</f>
        <v>-85.1</v>
      </c>
      <c r="BK24" s="55">
        <f t="shared" si="172"/>
        <v>20782</v>
      </c>
      <c r="BL24" s="55">
        <f t="shared" si="173"/>
        <v>68</v>
      </c>
      <c r="BM24" s="55">
        <f t="shared" si="174"/>
        <v>0</v>
      </c>
      <c r="BN24" s="62">
        <f t="shared" ref="BN24:BN28" si="209">ROUND(((BM24/BK24-1)*100),1)</f>
        <v>-100</v>
      </c>
      <c r="BO24" s="55">
        <f>BU24-BI24</f>
        <v>0</v>
      </c>
      <c r="BP24" s="62">
        <f t="shared" ref="BP24:BP28" si="210">ROUND(((BO24/BL24-1)*100),1)</f>
        <v>-100</v>
      </c>
      <c r="BQ24" s="55">
        <v>452156</v>
      </c>
      <c r="BR24" s="55">
        <v>329</v>
      </c>
      <c r="BS24" s="55">
        <v>16277</v>
      </c>
      <c r="BT24" s="54">
        <f>ROUND(((BS24/BQ24-1)*100),1)</f>
        <v>-96.4</v>
      </c>
      <c r="BU24" s="55">
        <v>39</v>
      </c>
      <c r="BV24" s="54">
        <f>ROUND(((BU24/BR24-1)*100),1)</f>
        <v>-88.1</v>
      </c>
      <c r="BW24" s="55">
        <f t="shared" si="176"/>
        <v>19555</v>
      </c>
      <c r="BX24" s="55">
        <f t="shared" si="177"/>
        <v>16</v>
      </c>
      <c r="BY24" s="55">
        <f t="shared" si="178"/>
        <v>5524</v>
      </c>
      <c r="BZ24" s="62">
        <f t="shared" ref="BZ24:BZ27" si="211">ROUND(((BY24/BW24-1)*100),1)</f>
        <v>-71.8</v>
      </c>
      <c r="CA24" s="55">
        <f>CG24-BU24</f>
        <v>47</v>
      </c>
      <c r="CB24" s="62">
        <f t="shared" ref="CB24:CB27" si="212">ROUND(((CA24/BX24-1)*100),1)</f>
        <v>193.8</v>
      </c>
      <c r="CC24" s="55">
        <v>471711</v>
      </c>
      <c r="CD24" s="55">
        <v>345</v>
      </c>
      <c r="CE24" s="55">
        <v>21801</v>
      </c>
      <c r="CF24" s="54">
        <f>ROUND(((CE24/CC24-1)*100),1)</f>
        <v>-95.4</v>
      </c>
      <c r="CG24" s="55">
        <v>86</v>
      </c>
      <c r="CH24" s="54">
        <f>ROUND(((CG24/CD24-1)*100),1)</f>
        <v>-75.099999999999994</v>
      </c>
      <c r="CI24" s="55">
        <f t="shared" si="180"/>
        <v>21800</v>
      </c>
      <c r="CJ24" s="55">
        <f t="shared" si="181"/>
        <v>20</v>
      </c>
      <c r="CK24" s="55">
        <f t="shared" si="182"/>
        <v>0</v>
      </c>
      <c r="CL24" s="62">
        <f t="shared" si="205"/>
        <v>-100</v>
      </c>
      <c r="CM24" s="55">
        <f>CS24-CG24</f>
        <v>0</v>
      </c>
      <c r="CN24" s="62">
        <f t="shared" si="206"/>
        <v>-100</v>
      </c>
      <c r="CO24" s="55">
        <v>493511</v>
      </c>
      <c r="CP24" s="55">
        <v>365</v>
      </c>
      <c r="CQ24" s="55">
        <v>21801</v>
      </c>
      <c r="CR24" s="54">
        <f>ROUND(((CQ24/CO24-1)*100),1)</f>
        <v>-95.6</v>
      </c>
      <c r="CS24" s="55">
        <v>86</v>
      </c>
      <c r="CT24" s="54">
        <f>ROUND(((CS24/CP24-1)*100),1)</f>
        <v>-76.400000000000006</v>
      </c>
      <c r="CU24" s="55">
        <f t="shared" si="186"/>
        <v>0</v>
      </c>
      <c r="CV24" s="55">
        <f t="shared" si="187"/>
        <v>0</v>
      </c>
      <c r="CW24" s="55">
        <f t="shared" si="188"/>
        <v>4182</v>
      </c>
      <c r="CX24" s="56">
        <v>0</v>
      </c>
      <c r="CY24" s="55">
        <f>DE24-CS24</f>
        <v>36</v>
      </c>
      <c r="CZ24" s="56">
        <v>0</v>
      </c>
      <c r="DA24" s="55">
        <v>493511</v>
      </c>
      <c r="DB24" s="55">
        <v>365</v>
      </c>
      <c r="DC24" s="55">
        <v>25983</v>
      </c>
      <c r="DD24" s="54">
        <f>ROUND(((DC24/DA24-1)*100),1)</f>
        <v>-94.7</v>
      </c>
      <c r="DE24" s="55">
        <v>122</v>
      </c>
      <c r="DF24" s="54">
        <f>ROUND(((DE24/DB24-1)*100),1)</f>
        <v>-66.599999999999994</v>
      </c>
      <c r="DG24" s="55">
        <f t="shared" si="192"/>
        <v>0</v>
      </c>
      <c r="DH24" s="55">
        <f t="shared" si="193"/>
        <v>0</v>
      </c>
      <c r="DI24" s="55">
        <f t="shared" si="194"/>
        <v>1563</v>
      </c>
      <c r="DJ24" s="56">
        <v>0</v>
      </c>
      <c r="DK24" s="55">
        <f>DQ24-DE24</f>
        <v>10</v>
      </c>
      <c r="DL24" s="56">
        <v>0</v>
      </c>
      <c r="DM24" s="55">
        <v>493511</v>
      </c>
      <c r="DN24" s="55">
        <v>365</v>
      </c>
      <c r="DO24" s="55">
        <v>27546</v>
      </c>
      <c r="DP24" s="54">
        <f>ROUND(((DO24/DM24-1)*100),1)</f>
        <v>-94.4</v>
      </c>
      <c r="DQ24" s="55">
        <v>132</v>
      </c>
      <c r="DR24" s="54">
        <f>ROUND(((DQ24/DN24-1)*100),1)</f>
        <v>-63.8</v>
      </c>
      <c r="DS24" s="55">
        <f t="shared" si="196"/>
        <v>24300</v>
      </c>
      <c r="DT24" s="55">
        <f t="shared" si="197"/>
        <v>20</v>
      </c>
      <c r="DU24" s="55">
        <f t="shared" si="198"/>
        <v>6759</v>
      </c>
      <c r="DV24" s="62">
        <f t="shared" si="207"/>
        <v>-72.2</v>
      </c>
      <c r="DW24" s="55">
        <f>EC24-DQ24</f>
        <v>41</v>
      </c>
      <c r="DX24" s="62">
        <f t="shared" si="208"/>
        <v>105</v>
      </c>
      <c r="DY24" s="55">
        <v>517811</v>
      </c>
      <c r="DZ24" s="55">
        <v>385</v>
      </c>
      <c r="EA24" s="55">
        <v>34305</v>
      </c>
      <c r="EB24" s="54">
        <f>ROUND(((EA24/DY24-1)*100),1)</f>
        <v>-93.4</v>
      </c>
      <c r="EC24" s="55">
        <v>173</v>
      </c>
      <c r="ED24" s="54">
        <f>ROUND(((EC24/DZ24-1)*100),1)</f>
        <v>-55.1</v>
      </c>
      <c r="EE24" s="55">
        <f t="shared" si="200"/>
        <v>44161</v>
      </c>
      <c r="EF24" s="55">
        <f t="shared" si="201"/>
        <v>40</v>
      </c>
      <c r="EG24" s="55">
        <f t="shared" si="202"/>
        <v>147</v>
      </c>
      <c r="EH24" s="62">
        <f t="shared" si="148"/>
        <v>-99.7</v>
      </c>
      <c r="EI24" s="55">
        <f>EO24-EC24</f>
        <v>1</v>
      </c>
      <c r="EJ24" s="62">
        <f t="shared" si="149"/>
        <v>-97.5</v>
      </c>
      <c r="EK24" s="55">
        <v>561972</v>
      </c>
      <c r="EL24" s="55">
        <v>425</v>
      </c>
      <c r="EM24" s="55">
        <v>34452</v>
      </c>
      <c r="EN24" s="54">
        <f>ROUND(((EM24/EK24-1)*100),1)</f>
        <v>-93.9</v>
      </c>
      <c r="EO24" s="55">
        <v>174</v>
      </c>
      <c r="EP24" s="54">
        <f>ROUND(((EO24/EL24-1)*100),1)</f>
        <v>-59.1</v>
      </c>
    </row>
    <row r="25" spans="1:146" s="43" customFormat="1" ht="16.5" customHeight="1">
      <c r="A25" s="42"/>
      <c r="B25" s="46" t="s">
        <v>71</v>
      </c>
      <c r="C25" s="55">
        <v>39882</v>
      </c>
      <c r="D25" s="55">
        <v>320</v>
      </c>
      <c r="E25" s="55">
        <v>36183</v>
      </c>
      <c r="F25" s="55">
        <v>366</v>
      </c>
      <c r="G25" s="55">
        <v>106716</v>
      </c>
      <c r="H25" s="55">
        <v>1398</v>
      </c>
      <c r="I25" s="55">
        <v>93763</v>
      </c>
      <c r="J25" s="55">
        <v>375</v>
      </c>
      <c r="K25" s="55">
        <v>174215</v>
      </c>
      <c r="L25" s="55">
        <v>1631</v>
      </c>
      <c r="M25" s="55">
        <v>352550</v>
      </c>
      <c r="N25" s="55">
        <v>1623</v>
      </c>
      <c r="O25" s="55">
        <v>544627</v>
      </c>
      <c r="P25" s="55">
        <v>2817</v>
      </c>
      <c r="Q25" s="55">
        <v>425022</v>
      </c>
      <c r="R25" s="55">
        <v>2681</v>
      </c>
      <c r="S25" s="55">
        <v>581920</v>
      </c>
      <c r="T25" s="55">
        <v>2301</v>
      </c>
      <c r="U25" s="55">
        <v>11391</v>
      </c>
      <c r="V25" s="55">
        <v>59</v>
      </c>
      <c r="W25" s="55">
        <v>6062</v>
      </c>
      <c r="X25" s="54">
        <f t="shared" ref="X25:X33" si="213">ROUND(((W25/U25-1)*100),1)</f>
        <v>-46.8</v>
      </c>
      <c r="Y25" s="55">
        <v>42</v>
      </c>
      <c r="Z25" s="54">
        <f t="shared" ref="Z25:Z33" si="214">ROUND(((Y25/V25-1)*100),1)</f>
        <v>-28.8</v>
      </c>
      <c r="AA25" s="55">
        <f t="shared" si="204"/>
        <v>102173</v>
      </c>
      <c r="AB25" s="55">
        <f t="shared" si="204"/>
        <v>535</v>
      </c>
      <c r="AC25" s="55">
        <f t="shared" si="204"/>
        <v>15301</v>
      </c>
      <c r="AD25" s="62">
        <f t="shared" ref="AD25:AD31" si="215">ROUND(((AC25/AA25-1)*100),1)</f>
        <v>-85</v>
      </c>
      <c r="AE25" s="55">
        <f>AK25-Y25</f>
        <v>108</v>
      </c>
      <c r="AF25" s="62">
        <f t="shared" ref="AF25:AF31" si="216">ROUND(((AE25/AB25-1)*100),1)</f>
        <v>-79.8</v>
      </c>
      <c r="AG25" s="55">
        <v>113564</v>
      </c>
      <c r="AH25" s="55">
        <v>594</v>
      </c>
      <c r="AI25" s="55">
        <v>21363</v>
      </c>
      <c r="AJ25" s="54">
        <f t="shared" ref="AJ25:AJ33" si="217">ROUND(((AI25/AG25-1)*100),1)</f>
        <v>-81.2</v>
      </c>
      <c r="AK25" s="55">
        <v>150</v>
      </c>
      <c r="AL25" s="54">
        <f t="shared" ref="AL25:AL33" si="218">ROUND(((AK25/AH25-1)*100),1)</f>
        <v>-74.7</v>
      </c>
      <c r="AM25" s="55">
        <f t="shared" ref="AM25:AM39" si="219">AS25-AG25</f>
        <v>118160</v>
      </c>
      <c r="AN25" s="55">
        <f t="shared" ref="AN25:AN39" si="220">AT25-AH25</f>
        <v>560</v>
      </c>
      <c r="AO25" s="55">
        <f t="shared" ref="AO25:AO39" si="221">AU25-AI25</f>
        <v>5863</v>
      </c>
      <c r="AP25" s="62">
        <f t="shared" ref="AP25:AP34" si="222">ROUND(((AO25/AM25-1)*100),1)</f>
        <v>-95</v>
      </c>
      <c r="AQ25" s="55">
        <f t="shared" ref="AQ25:AQ39" si="223">AW25-AK25</f>
        <v>57</v>
      </c>
      <c r="AR25" s="62">
        <f t="shared" ref="AR25:AR34" si="224">ROUND(((AQ25/AN25-1)*100),1)</f>
        <v>-89.8</v>
      </c>
      <c r="AS25" s="55">
        <v>231724</v>
      </c>
      <c r="AT25" s="55">
        <v>1154</v>
      </c>
      <c r="AU25" s="55">
        <v>27226</v>
      </c>
      <c r="AV25" s="54">
        <f t="shared" ref="AV25:AV34" si="225">ROUND(((AU25/AS25-1)*100),1)</f>
        <v>-88.3</v>
      </c>
      <c r="AW25" s="55">
        <v>207</v>
      </c>
      <c r="AX25" s="54">
        <f t="shared" ref="AX25:AX34" si="226">ROUND(((AW25/AT25-1)*100),1)</f>
        <v>-82.1</v>
      </c>
      <c r="AY25" s="55">
        <f t="shared" si="166"/>
        <v>24541</v>
      </c>
      <c r="AZ25" s="55">
        <f t="shared" si="167"/>
        <v>116</v>
      </c>
      <c r="BA25" s="55">
        <f t="shared" si="168"/>
        <v>24878</v>
      </c>
      <c r="BB25" s="62">
        <f t="shared" ref="BB25:BB26" si="227">ROUND(((BA25/AY25-1)*100),1)</f>
        <v>1.4</v>
      </c>
      <c r="BC25" s="55">
        <f t="shared" ref="BC25:BC39" si="228">BI25-AW25</f>
        <v>137</v>
      </c>
      <c r="BD25" s="62">
        <f t="shared" ref="BD25:BD26" si="229">ROUND(((BC25/AZ25-1)*100),1)</f>
        <v>18.100000000000001</v>
      </c>
      <c r="BE25" s="55">
        <v>256265</v>
      </c>
      <c r="BF25" s="55">
        <v>1270</v>
      </c>
      <c r="BG25" s="55">
        <v>52104</v>
      </c>
      <c r="BH25" s="54">
        <f t="shared" ref="BH25:BH26" si="230">ROUND(((BG25/BE25-1)*100),1)</f>
        <v>-79.7</v>
      </c>
      <c r="BI25" s="55">
        <v>344</v>
      </c>
      <c r="BJ25" s="54">
        <f t="shared" ref="BJ25:BJ26" si="231">ROUND(((BI25/BF25-1)*100),1)</f>
        <v>-72.900000000000006</v>
      </c>
      <c r="BK25" s="55">
        <f t="shared" si="172"/>
        <v>2037</v>
      </c>
      <c r="BL25" s="55">
        <f t="shared" si="173"/>
        <v>16</v>
      </c>
      <c r="BM25" s="55">
        <f t="shared" si="174"/>
        <v>61325</v>
      </c>
      <c r="BN25" s="62">
        <f t="shared" si="209"/>
        <v>2910.6</v>
      </c>
      <c r="BO25" s="55">
        <f t="shared" ref="BO25:BO39" si="232">BU25-BI25</f>
        <v>269</v>
      </c>
      <c r="BP25" s="62">
        <f t="shared" si="210"/>
        <v>1581.3</v>
      </c>
      <c r="BQ25" s="55">
        <v>258302</v>
      </c>
      <c r="BR25" s="55">
        <v>1286</v>
      </c>
      <c r="BS25" s="55">
        <v>113429</v>
      </c>
      <c r="BT25" s="54">
        <f t="shared" ref="BT25:BT26" si="233">ROUND(((BS25/BQ25-1)*100),1)</f>
        <v>-56.1</v>
      </c>
      <c r="BU25" s="55">
        <v>613</v>
      </c>
      <c r="BV25" s="54">
        <f t="shared" ref="BV25:BV26" si="234">ROUND(((BU25/BR25-1)*100),1)</f>
        <v>-52.3</v>
      </c>
      <c r="BW25" s="55">
        <f t="shared" si="176"/>
        <v>69435</v>
      </c>
      <c r="BX25" s="55">
        <f t="shared" si="177"/>
        <v>117</v>
      </c>
      <c r="BY25" s="55">
        <f t="shared" si="178"/>
        <v>12193</v>
      </c>
      <c r="BZ25" s="62">
        <f t="shared" si="211"/>
        <v>-82.4</v>
      </c>
      <c r="CA25" s="55">
        <f t="shared" ref="CA25:CA39" si="235">CG25-BU25</f>
        <v>76</v>
      </c>
      <c r="CB25" s="62">
        <f t="shared" si="212"/>
        <v>-35</v>
      </c>
      <c r="CC25" s="55">
        <v>327737</v>
      </c>
      <c r="CD25" s="55">
        <v>1403</v>
      </c>
      <c r="CE25" s="55">
        <v>125622</v>
      </c>
      <c r="CF25" s="54">
        <f t="shared" ref="CF25:CF27" si="236">ROUND(((CE25/CC25-1)*100),1)</f>
        <v>-61.7</v>
      </c>
      <c r="CG25" s="55">
        <v>689</v>
      </c>
      <c r="CH25" s="54">
        <f t="shared" ref="CH25:CH27" si="237">ROUND(((CG25/CD25-1)*100),1)</f>
        <v>-50.9</v>
      </c>
      <c r="CI25" s="55">
        <f t="shared" si="180"/>
        <v>22463</v>
      </c>
      <c r="CJ25" s="55">
        <f t="shared" si="181"/>
        <v>178</v>
      </c>
      <c r="CK25" s="55">
        <f t="shared" si="182"/>
        <v>20308</v>
      </c>
      <c r="CL25" s="62">
        <f t="shared" si="205"/>
        <v>-9.6</v>
      </c>
      <c r="CM25" s="55">
        <f t="shared" ref="CM25:CM38" si="238">CS25-CG25</f>
        <v>137</v>
      </c>
      <c r="CN25" s="62">
        <f t="shared" si="206"/>
        <v>-23</v>
      </c>
      <c r="CO25" s="55">
        <v>350200</v>
      </c>
      <c r="CP25" s="55">
        <v>1581</v>
      </c>
      <c r="CQ25" s="55">
        <v>145930</v>
      </c>
      <c r="CR25" s="54">
        <f t="shared" ref="CR25:CR28" si="239">ROUND(((CQ25/CO25-1)*100),1)</f>
        <v>-58.3</v>
      </c>
      <c r="CS25" s="55">
        <v>826</v>
      </c>
      <c r="CT25" s="54">
        <f t="shared" ref="CT25:CT28" si="240">ROUND(((CS25/CP25-1)*100),1)</f>
        <v>-47.8</v>
      </c>
      <c r="CU25" s="55">
        <f t="shared" si="186"/>
        <v>13586</v>
      </c>
      <c r="CV25" s="55">
        <f t="shared" si="187"/>
        <v>84</v>
      </c>
      <c r="CW25" s="55">
        <f t="shared" si="188"/>
        <v>0</v>
      </c>
      <c r="CX25" s="62">
        <f t="shared" si="189"/>
        <v>-100</v>
      </c>
      <c r="CY25" s="55">
        <f t="shared" ref="CY25:CY36" si="241">DE25-CS25</f>
        <v>0</v>
      </c>
      <c r="CZ25" s="62">
        <f t="shared" si="191"/>
        <v>-100</v>
      </c>
      <c r="DA25" s="55">
        <v>363786</v>
      </c>
      <c r="DB25" s="55">
        <v>1665</v>
      </c>
      <c r="DC25" s="55">
        <v>145930</v>
      </c>
      <c r="DD25" s="54">
        <f t="shared" ref="DD25:DD28" si="242">ROUND(((DC25/DA25-1)*100),1)</f>
        <v>-59.9</v>
      </c>
      <c r="DE25" s="55">
        <v>826</v>
      </c>
      <c r="DF25" s="54">
        <f t="shared" ref="DF25:DF28" si="243">ROUND(((DE25/DB25-1)*100),1)</f>
        <v>-50.4</v>
      </c>
      <c r="DG25" s="55">
        <f t="shared" si="192"/>
        <v>64796</v>
      </c>
      <c r="DH25" s="55">
        <f t="shared" si="193"/>
        <v>170</v>
      </c>
      <c r="DI25" s="55">
        <f t="shared" si="194"/>
        <v>58986</v>
      </c>
      <c r="DJ25" s="62">
        <f t="shared" ref="DJ25:DJ35" si="244">ROUND(((DI25/DG25-1)*100),1)</f>
        <v>-9</v>
      </c>
      <c r="DK25" s="55">
        <f t="shared" ref="DK25:DK37" si="245">DQ25-DE25</f>
        <v>278</v>
      </c>
      <c r="DL25" s="62">
        <f t="shared" ref="DL25:DL35" si="246">ROUND(((DK25/DH25-1)*100),1)</f>
        <v>63.5</v>
      </c>
      <c r="DM25" s="55">
        <v>428582</v>
      </c>
      <c r="DN25" s="55">
        <v>1835</v>
      </c>
      <c r="DO25" s="55">
        <v>204916</v>
      </c>
      <c r="DP25" s="54">
        <f t="shared" ref="DP25:DP28" si="247">ROUND(((DO25/DM25-1)*100),1)</f>
        <v>-52.2</v>
      </c>
      <c r="DQ25" s="55">
        <v>1104</v>
      </c>
      <c r="DR25" s="54">
        <f t="shared" ref="DR25:DR28" si="248">ROUND(((DQ25/DN25-1)*100),1)</f>
        <v>-39.799999999999997</v>
      </c>
      <c r="DS25" s="55">
        <f t="shared" si="196"/>
        <v>108842</v>
      </c>
      <c r="DT25" s="55">
        <f t="shared" si="197"/>
        <v>119</v>
      </c>
      <c r="DU25" s="55">
        <f t="shared" si="198"/>
        <v>96954</v>
      </c>
      <c r="DV25" s="62">
        <f t="shared" si="207"/>
        <v>-10.9</v>
      </c>
      <c r="DW25" s="55">
        <f t="shared" ref="DW25:DW35" si="249">EC25-DQ25</f>
        <v>308</v>
      </c>
      <c r="DX25" s="62">
        <f t="shared" si="208"/>
        <v>158.80000000000001</v>
      </c>
      <c r="DY25" s="55">
        <v>537424</v>
      </c>
      <c r="DZ25" s="55">
        <v>1954</v>
      </c>
      <c r="EA25" s="55">
        <v>301870</v>
      </c>
      <c r="EB25" s="54">
        <f t="shared" ref="EB25:EB28" si="250">ROUND(((EA25/DY25-1)*100),1)</f>
        <v>-43.8</v>
      </c>
      <c r="EC25" s="55">
        <v>1412</v>
      </c>
      <c r="ED25" s="54">
        <f t="shared" ref="ED25:ED28" si="251">ROUND(((EC25/DZ25-1)*100),1)</f>
        <v>-27.7</v>
      </c>
      <c r="EE25" s="55">
        <f t="shared" si="200"/>
        <v>39023</v>
      </c>
      <c r="EF25" s="55">
        <f t="shared" si="201"/>
        <v>318</v>
      </c>
      <c r="EG25" s="55">
        <f t="shared" si="202"/>
        <v>107266</v>
      </c>
      <c r="EH25" s="62">
        <f t="shared" si="148"/>
        <v>174.9</v>
      </c>
      <c r="EI25" s="55">
        <f t="shared" ref="EI25:EI35" si="252">EO25-EC25</f>
        <v>444</v>
      </c>
      <c r="EJ25" s="62">
        <f t="shared" si="149"/>
        <v>39.6</v>
      </c>
      <c r="EK25" s="55">
        <v>576447</v>
      </c>
      <c r="EL25" s="55">
        <v>2272</v>
      </c>
      <c r="EM25" s="55">
        <v>409136</v>
      </c>
      <c r="EN25" s="54">
        <f t="shared" ref="EN25:EN28" si="253">ROUND(((EM25/EK25-1)*100),1)</f>
        <v>-29</v>
      </c>
      <c r="EO25" s="55">
        <v>1856</v>
      </c>
      <c r="EP25" s="54">
        <f t="shared" ref="EP25:EP28" si="254">ROUND(((EO25/EL25-1)*100),1)</f>
        <v>-18.3</v>
      </c>
    </row>
    <row r="26" spans="1:146" s="43" customFormat="1" ht="16.5" customHeight="1">
      <c r="A26" s="42"/>
      <c r="B26" s="46" t="s">
        <v>263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169490</v>
      </c>
      <c r="T26" s="55">
        <v>409</v>
      </c>
      <c r="U26" s="55">
        <v>3</v>
      </c>
      <c r="V26" s="55">
        <v>0</v>
      </c>
      <c r="W26" s="55">
        <v>18692</v>
      </c>
      <c r="X26" s="54">
        <f t="shared" si="213"/>
        <v>622966.69999999995</v>
      </c>
      <c r="Y26" s="55">
        <v>23</v>
      </c>
      <c r="Z26" s="55">
        <v>0</v>
      </c>
      <c r="AA26" s="55">
        <f t="shared" ref="AA26:AA40" si="255">AG26-U26</f>
        <v>5418</v>
      </c>
      <c r="AB26" s="55">
        <f t="shared" ref="AB26:AB40" si="256">AH26-V26</f>
        <v>17</v>
      </c>
      <c r="AC26" s="55">
        <f t="shared" ref="AC26:AC40" si="257">AI26-W26</f>
        <v>0</v>
      </c>
      <c r="AD26" s="56">
        <v>0</v>
      </c>
      <c r="AE26" s="55">
        <f t="shared" ref="AE26:AE39" si="258">AK26-Y26</f>
        <v>0</v>
      </c>
      <c r="AF26" s="56">
        <v>0</v>
      </c>
      <c r="AG26" s="55">
        <v>5421</v>
      </c>
      <c r="AH26" s="55">
        <v>17</v>
      </c>
      <c r="AI26" s="55">
        <v>18692</v>
      </c>
      <c r="AJ26" s="54">
        <f t="shared" si="217"/>
        <v>244.8</v>
      </c>
      <c r="AK26" s="55">
        <v>23</v>
      </c>
      <c r="AL26" s="54">
        <f t="shared" si="218"/>
        <v>35.299999999999997</v>
      </c>
      <c r="AM26" s="55">
        <f t="shared" si="219"/>
        <v>6962</v>
      </c>
      <c r="AN26" s="55">
        <f t="shared" si="220"/>
        <v>18</v>
      </c>
      <c r="AO26" s="55">
        <f t="shared" si="221"/>
        <v>24235</v>
      </c>
      <c r="AP26" s="62">
        <f t="shared" si="222"/>
        <v>248.1</v>
      </c>
      <c r="AQ26" s="55">
        <f t="shared" si="223"/>
        <v>31</v>
      </c>
      <c r="AR26" s="62">
        <f t="shared" si="224"/>
        <v>72.2</v>
      </c>
      <c r="AS26" s="55">
        <v>12383</v>
      </c>
      <c r="AT26" s="55">
        <v>35</v>
      </c>
      <c r="AU26" s="55">
        <v>42927</v>
      </c>
      <c r="AV26" s="54">
        <f t="shared" si="225"/>
        <v>246.7</v>
      </c>
      <c r="AW26" s="55">
        <v>54</v>
      </c>
      <c r="AX26" s="54">
        <f t="shared" si="226"/>
        <v>54.3</v>
      </c>
      <c r="AY26" s="55">
        <f t="shared" si="166"/>
        <v>8995</v>
      </c>
      <c r="AZ26" s="55">
        <f t="shared" si="167"/>
        <v>22</v>
      </c>
      <c r="BA26" s="55">
        <f t="shared" si="168"/>
        <v>24004</v>
      </c>
      <c r="BB26" s="62">
        <f t="shared" si="227"/>
        <v>166.9</v>
      </c>
      <c r="BC26" s="55">
        <f t="shared" si="228"/>
        <v>32</v>
      </c>
      <c r="BD26" s="62">
        <f t="shared" si="229"/>
        <v>45.5</v>
      </c>
      <c r="BE26" s="55">
        <v>21378</v>
      </c>
      <c r="BF26" s="55">
        <v>57</v>
      </c>
      <c r="BG26" s="55">
        <v>66931</v>
      </c>
      <c r="BH26" s="54">
        <f t="shared" si="230"/>
        <v>213.1</v>
      </c>
      <c r="BI26" s="55">
        <v>86</v>
      </c>
      <c r="BJ26" s="54">
        <f t="shared" si="231"/>
        <v>50.9</v>
      </c>
      <c r="BK26" s="55">
        <f t="shared" si="172"/>
        <v>9245</v>
      </c>
      <c r="BL26" s="55">
        <f t="shared" si="173"/>
        <v>24</v>
      </c>
      <c r="BM26" s="55">
        <f t="shared" si="174"/>
        <v>20875</v>
      </c>
      <c r="BN26" s="62">
        <f t="shared" si="209"/>
        <v>125.8</v>
      </c>
      <c r="BO26" s="55">
        <f t="shared" si="232"/>
        <v>29</v>
      </c>
      <c r="BP26" s="62">
        <f t="shared" si="210"/>
        <v>20.8</v>
      </c>
      <c r="BQ26" s="55">
        <v>30623</v>
      </c>
      <c r="BR26" s="55">
        <v>81</v>
      </c>
      <c r="BS26" s="55">
        <v>87806</v>
      </c>
      <c r="BT26" s="54">
        <f t="shared" si="233"/>
        <v>186.7</v>
      </c>
      <c r="BU26" s="55">
        <v>115</v>
      </c>
      <c r="BV26" s="54">
        <f t="shared" si="234"/>
        <v>42</v>
      </c>
      <c r="BW26" s="55">
        <f t="shared" si="176"/>
        <v>16178</v>
      </c>
      <c r="BX26" s="55">
        <f t="shared" si="177"/>
        <v>29</v>
      </c>
      <c r="BY26" s="55">
        <f t="shared" si="178"/>
        <v>13979</v>
      </c>
      <c r="BZ26" s="62">
        <f t="shared" si="211"/>
        <v>-13.6</v>
      </c>
      <c r="CA26" s="55">
        <f t="shared" si="235"/>
        <v>18</v>
      </c>
      <c r="CB26" s="62">
        <f t="shared" si="212"/>
        <v>-37.9</v>
      </c>
      <c r="CC26" s="55">
        <v>46801</v>
      </c>
      <c r="CD26" s="55">
        <v>110</v>
      </c>
      <c r="CE26" s="55">
        <v>101785</v>
      </c>
      <c r="CF26" s="54">
        <f t="shared" si="236"/>
        <v>117.5</v>
      </c>
      <c r="CG26" s="55">
        <v>133</v>
      </c>
      <c r="CH26" s="54">
        <f t="shared" si="237"/>
        <v>20.9</v>
      </c>
      <c r="CI26" s="55">
        <f t="shared" si="180"/>
        <v>17466</v>
      </c>
      <c r="CJ26" s="55">
        <f t="shared" si="181"/>
        <v>54</v>
      </c>
      <c r="CK26" s="55">
        <f t="shared" si="182"/>
        <v>19000</v>
      </c>
      <c r="CL26" s="62">
        <f t="shared" si="205"/>
        <v>8.8000000000000007</v>
      </c>
      <c r="CM26" s="55">
        <f t="shared" si="238"/>
        <v>26</v>
      </c>
      <c r="CN26" s="62">
        <f t="shared" si="206"/>
        <v>-51.9</v>
      </c>
      <c r="CO26" s="55">
        <v>64267</v>
      </c>
      <c r="CP26" s="55">
        <v>164</v>
      </c>
      <c r="CQ26" s="55">
        <v>120785</v>
      </c>
      <c r="CR26" s="54">
        <f t="shared" si="239"/>
        <v>87.9</v>
      </c>
      <c r="CS26" s="55">
        <v>159</v>
      </c>
      <c r="CT26" s="54">
        <f t="shared" si="240"/>
        <v>-3</v>
      </c>
      <c r="CU26" s="55">
        <f t="shared" si="186"/>
        <v>27277</v>
      </c>
      <c r="CV26" s="55">
        <f t="shared" si="187"/>
        <v>52</v>
      </c>
      <c r="CW26" s="55">
        <f t="shared" si="188"/>
        <v>0</v>
      </c>
      <c r="CX26" s="62">
        <f t="shared" si="189"/>
        <v>-100</v>
      </c>
      <c r="CY26" s="55">
        <f t="shared" si="241"/>
        <v>0</v>
      </c>
      <c r="CZ26" s="62">
        <f t="shared" si="191"/>
        <v>-100</v>
      </c>
      <c r="DA26" s="55">
        <v>91544</v>
      </c>
      <c r="DB26" s="55">
        <v>216</v>
      </c>
      <c r="DC26" s="55">
        <v>120785</v>
      </c>
      <c r="DD26" s="54">
        <f t="shared" si="242"/>
        <v>31.9</v>
      </c>
      <c r="DE26" s="55">
        <v>159</v>
      </c>
      <c r="DF26" s="54">
        <f t="shared" si="243"/>
        <v>-26.4</v>
      </c>
      <c r="DG26" s="55">
        <f t="shared" si="192"/>
        <v>0</v>
      </c>
      <c r="DH26" s="55">
        <f t="shared" si="193"/>
        <v>0</v>
      </c>
      <c r="DI26" s="55">
        <f t="shared" si="194"/>
        <v>19185</v>
      </c>
      <c r="DJ26" s="56">
        <v>0</v>
      </c>
      <c r="DK26" s="55">
        <f t="shared" si="245"/>
        <v>25</v>
      </c>
      <c r="DL26" s="56">
        <v>0</v>
      </c>
      <c r="DM26" s="55">
        <v>91544</v>
      </c>
      <c r="DN26" s="55">
        <v>216</v>
      </c>
      <c r="DO26" s="55">
        <v>139970</v>
      </c>
      <c r="DP26" s="54">
        <f t="shared" si="247"/>
        <v>52.9</v>
      </c>
      <c r="DQ26" s="55">
        <v>184</v>
      </c>
      <c r="DR26" s="54">
        <f t="shared" si="248"/>
        <v>-14.8</v>
      </c>
      <c r="DS26" s="55">
        <f t="shared" si="196"/>
        <v>18316</v>
      </c>
      <c r="DT26" s="55">
        <f t="shared" si="197"/>
        <v>44</v>
      </c>
      <c r="DU26" s="55">
        <f t="shared" si="198"/>
        <v>0</v>
      </c>
      <c r="DV26" s="62">
        <f t="shared" si="207"/>
        <v>-100</v>
      </c>
      <c r="DW26" s="55">
        <f t="shared" si="249"/>
        <v>0</v>
      </c>
      <c r="DX26" s="62">
        <f t="shared" si="208"/>
        <v>-100</v>
      </c>
      <c r="DY26" s="55">
        <v>109860</v>
      </c>
      <c r="DZ26" s="55">
        <v>260</v>
      </c>
      <c r="EA26" s="55">
        <v>139970</v>
      </c>
      <c r="EB26" s="54">
        <f t="shared" si="250"/>
        <v>27.4</v>
      </c>
      <c r="EC26" s="55">
        <v>184</v>
      </c>
      <c r="ED26" s="54">
        <f t="shared" si="251"/>
        <v>-29.2</v>
      </c>
      <c r="EE26" s="55">
        <f t="shared" si="200"/>
        <v>26168</v>
      </c>
      <c r="EF26" s="55">
        <f t="shared" si="201"/>
        <v>49</v>
      </c>
      <c r="EG26" s="55">
        <f t="shared" si="202"/>
        <v>0</v>
      </c>
      <c r="EH26" s="62">
        <f t="shared" si="148"/>
        <v>-100</v>
      </c>
      <c r="EI26" s="55">
        <f t="shared" si="252"/>
        <v>0</v>
      </c>
      <c r="EJ26" s="62">
        <f t="shared" si="149"/>
        <v>-100</v>
      </c>
      <c r="EK26" s="55">
        <v>136028</v>
      </c>
      <c r="EL26" s="55">
        <v>309</v>
      </c>
      <c r="EM26" s="55">
        <v>139970</v>
      </c>
      <c r="EN26" s="54">
        <f t="shared" si="253"/>
        <v>2.9</v>
      </c>
      <c r="EO26" s="55">
        <v>184</v>
      </c>
      <c r="EP26" s="54">
        <f t="shared" si="254"/>
        <v>-40.5</v>
      </c>
    </row>
    <row r="27" spans="1:146" s="43" customFormat="1" ht="16.5" customHeight="1">
      <c r="A27" s="42"/>
      <c r="B27" s="46" t="s">
        <v>179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30860</v>
      </c>
      <c r="N27" s="55">
        <v>203</v>
      </c>
      <c r="O27" s="55">
        <v>168078</v>
      </c>
      <c r="P27" s="55">
        <v>1174</v>
      </c>
      <c r="Q27" s="55">
        <v>177355</v>
      </c>
      <c r="R27" s="55">
        <v>1400</v>
      </c>
      <c r="S27" s="55">
        <v>129859</v>
      </c>
      <c r="T27" s="55">
        <v>881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f t="shared" si="255"/>
        <v>0</v>
      </c>
      <c r="AB27" s="55">
        <f t="shared" si="256"/>
        <v>0</v>
      </c>
      <c r="AC27" s="55">
        <f t="shared" si="257"/>
        <v>0</v>
      </c>
      <c r="AD27" s="56">
        <v>0</v>
      </c>
      <c r="AE27" s="55">
        <f t="shared" si="258"/>
        <v>0</v>
      </c>
      <c r="AF27" s="56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f t="shared" si="219"/>
        <v>0</v>
      </c>
      <c r="AN27" s="55">
        <f t="shared" si="220"/>
        <v>0</v>
      </c>
      <c r="AO27" s="55">
        <f t="shared" si="221"/>
        <v>0</v>
      </c>
      <c r="AP27" s="56">
        <v>0</v>
      </c>
      <c r="AQ27" s="55">
        <f t="shared" si="223"/>
        <v>0</v>
      </c>
      <c r="AR27" s="56">
        <v>0</v>
      </c>
      <c r="AS27" s="55">
        <v>0</v>
      </c>
      <c r="AT27" s="55">
        <v>0</v>
      </c>
      <c r="AU27" s="55">
        <v>0</v>
      </c>
      <c r="AV27" s="56">
        <v>0</v>
      </c>
      <c r="AW27" s="55">
        <v>0</v>
      </c>
      <c r="AX27" s="56">
        <v>0</v>
      </c>
      <c r="AY27" s="55">
        <f t="shared" si="166"/>
        <v>0</v>
      </c>
      <c r="AZ27" s="55">
        <f t="shared" si="167"/>
        <v>0</v>
      </c>
      <c r="BA27" s="55">
        <f t="shared" si="168"/>
        <v>17869</v>
      </c>
      <c r="BB27" s="56">
        <v>0</v>
      </c>
      <c r="BC27" s="55">
        <f t="shared" si="228"/>
        <v>207</v>
      </c>
      <c r="BD27" s="56">
        <v>0</v>
      </c>
      <c r="BE27" s="55">
        <v>0</v>
      </c>
      <c r="BF27" s="55">
        <v>0</v>
      </c>
      <c r="BG27" s="55">
        <v>17869</v>
      </c>
      <c r="BH27" s="56">
        <v>0</v>
      </c>
      <c r="BI27" s="55">
        <v>207</v>
      </c>
      <c r="BJ27" s="56">
        <v>0</v>
      </c>
      <c r="BK27" s="55">
        <f t="shared" si="172"/>
        <v>0</v>
      </c>
      <c r="BL27" s="55">
        <f t="shared" si="173"/>
        <v>0</v>
      </c>
      <c r="BM27" s="55">
        <f t="shared" si="174"/>
        <v>0</v>
      </c>
      <c r="BN27" s="56">
        <v>0</v>
      </c>
      <c r="BO27" s="55">
        <f t="shared" si="232"/>
        <v>0</v>
      </c>
      <c r="BP27" s="56">
        <v>0</v>
      </c>
      <c r="BQ27" s="55">
        <v>0</v>
      </c>
      <c r="BR27" s="55">
        <v>0</v>
      </c>
      <c r="BS27" s="55">
        <v>17869</v>
      </c>
      <c r="BT27" s="56">
        <v>0</v>
      </c>
      <c r="BU27" s="55">
        <v>207</v>
      </c>
      <c r="BV27" s="56">
        <v>0</v>
      </c>
      <c r="BW27" s="55">
        <f t="shared" si="176"/>
        <v>19900</v>
      </c>
      <c r="BX27" s="55">
        <f t="shared" si="177"/>
        <v>106</v>
      </c>
      <c r="BY27" s="55">
        <f t="shared" si="178"/>
        <v>0</v>
      </c>
      <c r="BZ27" s="62">
        <f t="shared" si="211"/>
        <v>-100</v>
      </c>
      <c r="CA27" s="55">
        <f t="shared" si="235"/>
        <v>0</v>
      </c>
      <c r="CB27" s="62">
        <f t="shared" si="212"/>
        <v>-100</v>
      </c>
      <c r="CC27" s="55">
        <v>19900</v>
      </c>
      <c r="CD27" s="55">
        <v>106</v>
      </c>
      <c r="CE27" s="55">
        <v>17869</v>
      </c>
      <c r="CF27" s="54">
        <f t="shared" si="236"/>
        <v>-10.199999999999999</v>
      </c>
      <c r="CG27" s="55">
        <v>207</v>
      </c>
      <c r="CH27" s="54">
        <f t="shared" si="237"/>
        <v>95.3</v>
      </c>
      <c r="CI27" s="55">
        <f t="shared" si="180"/>
        <v>0</v>
      </c>
      <c r="CJ27" s="55">
        <f t="shared" si="181"/>
        <v>0</v>
      </c>
      <c r="CK27" s="55">
        <f t="shared" si="182"/>
        <v>0</v>
      </c>
      <c r="CL27" s="56">
        <v>0</v>
      </c>
      <c r="CM27" s="55">
        <f t="shared" si="238"/>
        <v>0</v>
      </c>
      <c r="CN27" s="56">
        <v>0</v>
      </c>
      <c r="CO27" s="55">
        <v>19900</v>
      </c>
      <c r="CP27" s="55">
        <v>106</v>
      </c>
      <c r="CQ27" s="55">
        <v>17869</v>
      </c>
      <c r="CR27" s="54">
        <f t="shared" si="239"/>
        <v>-10.199999999999999</v>
      </c>
      <c r="CS27" s="55">
        <v>207</v>
      </c>
      <c r="CT27" s="54">
        <f t="shared" si="240"/>
        <v>95.3</v>
      </c>
      <c r="CU27" s="55">
        <f t="shared" si="186"/>
        <v>0</v>
      </c>
      <c r="CV27" s="55">
        <f t="shared" si="187"/>
        <v>0</v>
      </c>
      <c r="CW27" s="55">
        <f t="shared" si="188"/>
        <v>0</v>
      </c>
      <c r="CX27" s="56">
        <v>0</v>
      </c>
      <c r="CY27" s="55">
        <f t="shared" si="241"/>
        <v>0</v>
      </c>
      <c r="CZ27" s="56">
        <v>0</v>
      </c>
      <c r="DA27" s="55">
        <v>19900</v>
      </c>
      <c r="DB27" s="55">
        <v>106</v>
      </c>
      <c r="DC27" s="55">
        <v>17869</v>
      </c>
      <c r="DD27" s="54">
        <f t="shared" si="242"/>
        <v>-10.199999999999999</v>
      </c>
      <c r="DE27" s="55">
        <v>207</v>
      </c>
      <c r="DF27" s="54">
        <f t="shared" si="243"/>
        <v>95.3</v>
      </c>
      <c r="DG27" s="55">
        <f t="shared" si="192"/>
        <v>7075</v>
      </c>
      <c r="DH27" s="55">
        <f t="shared" si="193"/>
        <v>49</v>
      </c>
      <c r="DI27" s="55">
        <f t="shared" si="194"/>
        <v>0</v>
      </c>
      <c r="DJ27" s="62">
        <f t="shared" si="244"/>
        <v>-100</v>
      </c>
      <c r="DK27" s="55">
        <f t="shared" si="245"/>
        <v>0</v>
      </c>
      <c r="DL27" s="62">
        <f t="shared" si="246"/>
        <v>-100</v>
      </c>
      <c r="DM27" s="55">
        <v>26975</v>
      </c>
      <c r="DN27" s="55">
        <v>155</v>
      </c>
      <c r="DO27" s="55">
        <v>17869</v>
      </c>
      <c r="DP27" s="54">
        <f t="shared" si="247"/>
        <v>-33.799999999999997</v>
      </c>
      <c r="DQ27" s="55">
        <v>207</v>
      </c>
      <c r="DR27" s="54">
        <f t="shared" si="248"/>
        <v>33.5</v>
      </c>
      <c r="DS27" s="55">
        <f t="shared" si="196"/>
        <v>3110</v>
      </c>
      <c r="DT27" s="55">
        <f t="shared" si="197"/>
        <v>28</v>
      </c>
      <c r="DU27" s="55">
        <f t="shared" si="198"/>
        <v>20017</v>
      </c>
      <c r="DV27" s="62">
        <f t="shared" si="207"/>
        <v>543.6</v>
      </c>
      <c r="DW27" s="55">
        <f t="shared" si="249"/>
        <v>100</v>
      </c>
      <c r="DX27" s="62">
        <f t="shared" ref="DX27" si="259">ROUND(((DW27/DT27-1)*100),1)</f>
        <v>257.10000000000002</v>
      </c>
      <c r="DY27" s="55">
        <v>30085</v>
      </c>
      <c r="DZ27" s="55">
        <v>183</v>
      </c>
      <c r="EA27" s="55">
        <v>37886</v>
      </c>
      <c r="EB27" s="54">
        <f t="shared" si="250"/>
        <v>25.9</v>
      </c>
      <c r="EC27" s="55">
        <v>307</v>
      </c>
      <c r="ED27" s="54">
        <f t="shared" si="251"/>
        <v>67.8</v>
      </c>
      <c r="EE27" s="55">
        <f t="shared" si="200"/>
        <v>55914</v>
      </c>
      <c r="EF27" s="55">
        <f t="shared" si="201"/>
        <v>318</v>
      </c>
      <c r="EG27" s="55">
        <f t="shared" si="202"/>
        <v>0</v>
      </c>
      <c r="EH27" s="62">
        <f t="shared" si="148"/>
        <v>-100</v>
      </c>
      <c r="EI27" s="55">
        <f t="shared" si="252"/>
        <v>0</v>
      </c>
      <c r="EJ27" s="62">
        <f t="shared" si="149"/>
        <v>-100</v>
      </c>
      <c r="EK27" s="55">
        <v>85999</v>
      </c>
      <c r="EL27" s="55">
        <v>501</v>
      </c>
      <c r="EM27" s="55">
        <v>37886</v>
      </c>
      <c r="EN27" s="54">
        <f t="shared" si="253"/>
        <v>-55.9</v>
      </c>
      <c r="EO27" s="55">
        <v>307</v>
      </c>
      <c r="EP27" s="54">
        <f t="shared" si="254"/>
        <v>-38.700000000000003</v>
      </c>
    </row>
    <row r="28" spans="1:146" s="43" customFormat="1" ht="16.5" customHeight="1">
      <c r="A28" s="42"/>
      <c r="B28" s="46" t="s">
        <v>65</v>
      </c>
      <c r="C28" s="55">
        <v>3442</v>
      </c>
      <c r="D28" s="55">
        <v>73</v>
      </c>
      <c r="E28" s="55">
        <v>675</v>
      </c>
      <c r="F28" s="55">
        <v>12</v>
      </c>
      <c r="G28" s="55">
        <v>2015</v>
      </c>
      <c r="H28" s="55">
        <v>2</v>
      </c>
      <c r="I28" s="55">
        <v>6912</v>
      </c>
      <c r="J28" s="55">
        <v>90</v>
      </c>
      <c r="K28" s="55">
        <v>190964</v>
      </c>
      <c r="L28" s="55">
        <v>1648</v>
      </c>
      <c r="M28" s="55">
        <v>146747</v>
      </c>
      <c r="N28" s="55">
        <v>1013</v>
      </c>
      <c r="O28" s="55">
        <v>64225</v>
      </c>
      <c r="P28" s="55">
        <v>446</v>
      </c>
      <c r="Q28" s="55">
        <v>87992</v>
      </c>
      <c r="R28" s="55">
        <v>549</v>
      </c>
      <c r="S28" s="55">
        <v>53402</v>
      </c>
      <c r="T28" s="55">
        <v>362</v>
      </c>
      <c r="U28" s="55">
        <v>298</v>
      </c>
      <c r="V28" s="55">
        <v>4</v>
      </c>
      <c r="W28" s="55">
        <v>62</v>
      </c>
      <c r="X28" s="54">
        <f t="shared" si="213"/>
        <v>-79.2</v>
      </c>
      <c r="Y28" s="55">
        <v>1</v>
      </c>
      <c r="Z28" s="54">
        <f t="shared" si="214"/>
        <v>-75</v>
      </c>
      <c r="AA28" s="55">
        <f t="shared" si="255"/>
        <v>5697</v>
      </c>
      <c r="AB28" s="55">
        <f t="shared" si="256"/>
        <v>55</v>
      </c>
      <c r="AC28" s="55">
        <f t="shared" si="257"/>
        <v>89988</v>
      </c>
      <c r="AD28" s="62">
        <f t="shared" si="215"/>
        <v>1479.6</v>
      </c>
      <c r="AE28" s="55">
        <f t="shared" si="258"/>
        <v>145</v>
      </c>
      <c r="AF28" s="62">
        <f t="shared" si="216"/>
        <v>163.6</v>
      </c>
      <c r="AG28" s="55">
        <v>5995</v>
      </c>
      <c r="AH28" s="55">
        <v>59</v>
      </c>
      <c r="AI28" s="55">
        <v>90050</v>
      </c>
      <c r="AJ28" s="54">
        <f t="shared" si="217"/>
        <v>1402.1</v>
      </c>
      <c r="AK28" s="55">
        <v>146</v>
      </c>
      <c r="AL28" s="54">
        <f t="shared" si="218"/>
        <v>147.5</v>
      </c>
      <c r="AM28" s="55">
        <f t="shared" si="219"/>
        <v>32385</v>
      </c>
      <c r="AN28" s="55">
        <f t="shared" si="220"/>
        <v>191</v>
      </c>
      <c r="AO28" s="55">
        <f t="shared" si="221"/>
        <v>2106</v>
      </c>
      <c r="AP28" s="62">
        <f t="shared" si="222"/>
        <v>-93.5</v>
      </c>
      <c r="AQ28" s="55">
        <f t="shared" si="223"/>
        <v>18</v>
      </c>
      <c r="AR28" s="62">
        <f t="shared" si="224"/>
        <v>-90.6</v>
      </c>
      <c r="AS28" s="55">
        <v>38380</v>
      </c>
      <c r="AT28" s="55">
        <v>250</v>
      </c>
      <c r="AU28" s="55">
        <v>92156</v>
      </c>
      <c r="AV28" s="54">
        <f t="shared" si="225"/>
        <v>140.1</v>
      </c>
      <c r="AW28" s="55">
        <v>164</v>
      </c>
      <c r="AX28" s="54">
        <f t="shared" si="226"/>
        <v>-34.4</v>
      </c>
      <c r="AY28" s="55">
        <f t="shared" si="166"/>
        <v>0</v>
      </c>
      <c r="AZ28" s="55">
        <f t="shared" si="167"/>
        <v>0</v>
      </c>
      <c r="BA28" s="55">
        <f t="shared" si="168"/>
        <v>5906</v>
      </c>
      <c r="BB28" s="56">
        <v>0</v>
      </c>
      <c r="BC28" s="55">
        <f t="shared" si="228"/>
        <v>46</v>
      </c>
      <c r="BD28" s="56">
        <v>0</v>
      </c>
      <c r="BE28" s="55">
        <v>38380</v>
      </c>
      <c r="BF28" s="55">
        <v>250</v>
      </c>
      <c r="BG28" s="55">
        <v>98062</v>
      </c>
      <c r="BH28" s="54">
        <f t="shared" ref="BH28" si="260">ROUND(((BG28/BE28-1)*100),1)</f>
        <v>155.5</v>
      </c>
      <c r="BI28" s="55">
        <v>210</v>
      </c>
      <c r="BJ28" s="54">
        <f t="shared" ref="BJ28" si="261">ROUND(((BI28/BF28-1)*100),1)</f>
        <v>-16</v>
      </c>
      <c r="BK28" s="55">
        <f t="shared" si="172"/>
        <v>1690</v>
      </c>
      <c r="BL28" s="55">
        <f t="shared" si="173"/>
        <v>11</v>
      </c>
      <c r="BM28" s="55">
        <f t="shared" si="174"/>
        <v>0</v>
      </c>
      <c r="BN28" s="62">
        <f t="shared" si="209"/>
        <v>-100</v>
      </c>
      <c r="BO28" s="55">
        <f t="shared" si="232"/>
        <v>0</v>
      </c>
      <c r="BP28" s="62">
        <f t="shared" si="210"/>
        <v>-100</v>
      </c>
      <c r="BQ28" s="55">
        <v>40070</v>
      </c>
      <c r="BR28" s="55">
        <v>261</v>
      </c>
      <c r="BS28" s="55">
        <v>98062</v>
      </c>
      <c r="BT28" s="54">
        <f t="shared" ref="BT28" si="262">ROUND(((BS28/BQ28-1)*100),1)</f>
        <v>144.69999999999999</v>
      </c>
      <c r="BU28" s="55">
        <v>210</v>
      </c>
      <c r="BV28" s="54">
        <f t="shared" ref="BV28" si="263">ROUND(((BU28/BR28-1)*100),1)</f>
        <v>-19.5</v>
      </c>
      <c r="BW28" s="55">
        <f t="shared" si="176"/>
        <v>0</v>
      </c>
      <c r="BX28" s="55">
        <f t="shared" si="177"/>
        <v>0</v>
      </c>
      <c r="BY28" s="55">
        <f t="shared" si="178"/>
        <v>500</v>
      </c>
      <c r="BZ28" s="56">
        <v>0</v>
      </c>
      <c r="CA28" s="55">
        <f t="shared" si="235"/>
        <v>7</v>
      </c>
      <c r="CB28" s="56">
        <v>0</v>
      </c>
      <c r="CC28" s="55">
        <v>40070</v>
      </c>
      <c r="CD28" s="55">
        <v>261</v>
      </c>
      <c r="CE28" s="55">
        <v>98562</v>
      </c>
      <c r="CF28" s="54">
        <f t="shared" ref="CF28" si="264">ROUND(((CE28/CC28-1)*100),1)</f>
        <v>146</v>
      </c>
      <c r="CG28" s="55">
        <v>217</v>
      </c>
      <c r="CH28" s="54">
        <f t="shared" ref="CH28" si="265">ROUND(((CG28/CD28-1)*100),1)</f>
        <v>-16.899999999999999</v>
      </c>
      <c r="CI28" s="55">
        <f t="shared" si="180"/>
        <v>0</v>
      </c>
      <c r="CJ28" s="55">
        <f t="shared" si="181"/>
        <v>0</v>
      </c>
      <c r="CK28" s="55">
        <f t="shared" si="182"/>
        <v>69107</v>
      </c>
      <c r="CL28" s="56">
        <v>0</v>
      </c>
      <c r="CM28" s="55">
        <f t="shared" si="238"/>
        <v>228</v>
      </c>
      <c r="CN28" s="56">
        <v>0</v>
      </c>
      <c r="CO28" s="55">
        <v>40070</v>
      </c>
      <c r="CP28" s="55">
        <v>261</v>
      </c>
      <c r="CQ28" s="55">
        <v>167669</v>
      </c>
      <c r="CR28" s="54">
        <f t="shared" si="239"/>
        <v>318.39999999999998</v>
      </c>
      <c r="CS28" s="55">
        <v>445</v>
      </c>
      <c r="CT28" s="54">
        <f t="shared" si="240"/>
        <v>70.5</v>
      </c>
      <c r="CU28" s="55">
        <f t="shared" si="186"/>
        <v>0</v>
      </c>
      <c r="CV28" s="55">
        <f t="shared" si="187"/>
        <v>0</v>
      </c>
      <c r="CW28" s="55">
        <f t="shared" si="188"/>
        <v>0</v>
      </c>
      <c r="CX28" s="56">
        <v>0</v>
      </c>
      <c r="CY28" s="55">
        <f t="shared" si="241"/>
        <v>0</v>
      </c>
      <c r="CZ28" s="56">
        <v>0</v>
      </c>
      <c r="DA28" s="55">
        <v>40070</v>
      </c>
      <c r="DB28" s="55">
        <v>261</v>
      </c>
      <c r="DC28" s="55">
        <v>167669</v>
      </c>
      <c r="DD28" s="54">
        <f t="shared" si="242"/>
        <v>318.39999999999998</v>
      </c>
      <c r="DE28" s="55">
        <v>445</v>
      </c>
      <c r="DF28" s="54">
        <f t="shared" si="243"/>
        <v>70.5</v>
      </c>
      <c r="DG28" s="55">
        <f t="shared" si="192"/>
        <v>0</v>
      </c>
      <c r="DH28" s="55">
        <f t="shared" si="193"/>
        <v>0</v>
      </c>
      <c r="DI28" s="55">
        <f t="shared" si="194"/>
        <v>13066</v>
      </c>
      <c r="DJ28" s="56">
        <v>0</v>
      </c>
      <c r="DK28" s="55">
        <f t="shared" si="245"/>
        <v>77</v>
      </c>
      <c r="DL28" s="56">
        <v>0</v>
      </c>
      <c r="DM28" s="55">
        <v>40070</v>
      </c>
      <c r="DN28" s="55">
        <v>261</v>
      </c>
      <c r="DO28" s="55">
        <v>180735</v>
      </c>
      <c r="DP28" s="54">
        <f t="shared" si="247"/>
        <v>351</v>
      </c>
      <c r="DQ28" s="55">
        <v>522</v>
      </c>
      <c r="DR28" s="54">
        <f t="shared" si="248"/>
        <v>100</v>
      </c>
      <c r="DS28" s="55">
        <f t="shared" si="196"/>
        <v>13332</v>
      </c>
      <c r="DT28" s="55">
        <f t="shared" si="197"/>
        <v>101</v>
      </c>
      <c r="DU28" s="55">
        <f t="shared" si="198"/>
        <v>16050</v>
      </c>
      <c r="DV28" s="62">
        <f t="shared" si="207"/>
        <v>20.399999999999999</v>
      </c>
      <c r="DW28" s="55">
        <f t="shared" si="249"/>
        <v>58</v>
      </c>
      <c r="DX28" s="62">
        <f t="shared" si="208"/>
        <v>-42.6</v>
      </c>
      <c r="DY28" s="55">
        <v>53402</v>
      </c>
      <c r="DZ28" s="55">
        <v>362</v>
      </c>
      <c r="EA28" s="55">
        <v>196785</v>
      </c>
      <c r="EB28" s="54">
        <f t="shared" si="250"/>
        <v>268.5</v>
      </c>
      <c r="EC28" s="55">
        <v>580</v>
      </c>
      <c r="ED28" s="54">
        <f t="shared" si="251"/>
        <v>60.2</v>
      </c>
      <c r="EE28" s="55">
        <f t="shared" si="200"/>
        <v>0</v>
      </c>
      <c r="EF28" s="55">
        <f t="shared" si="201"/>
        <v>0</v>
      </c>
      <c r="EG28" s="55">
        <f t="shared" si="202"/>
        <v>0</v>
      </c>
      <c r="EH28" s="56">
        <v>0</v>
      </c>
      <c r="EI28" s="55">
        <f t="shared" si="252"/>
        <v>0</v>
      </c>
      <c r="EJ28" s="56">
        <v>0</v>
      </c>
      <c r="EK28" s="55">
        <v>53402</v>
      </c>
      <c r="EL28" s="55">
        <v>362</v>
      </c>
      <c r="EM28" s="55">
        <v>196785</v>
      </c>
      <c r="EN28" s="54">
        <f t="shared" si="253"/>
        <v>268.5</v>
      </c>
      <c r="EO28" s="55">
        <v>580</v>
      </c>
      <c r="EP28" s="54">
        <f t="shared" si="254"/>
        <v>60.2</v>
      </c>
    </row>
    <row r="29" spans="1:146" s="43" customFormat="1" ht="16.5" customHeight="1">
      <c r="A29" s="42"/>
      <c r="B29" s="46" t="s">
        <v>79</v>
      </c>
      <c r="C29" s="55">
        <v>37396</v>
      </c>
      <c r="D29" s="55">
        <v>311</v>
      </c>
      <c r="E29" s="55">
        <v>70176</v>
      </c>
      <c r="F29" s="55">
        <v>300</v>
      </c>
      <c r="G29" s="55">
        <v>0</v>
      </c>
      <c r="H29" s="55">
        <v>0</v>
      </c>
      <c r="I29" s="55">
        <v>18300</v>
      </c>
      <c r="J29" s="55">
        <v>70</v>
      </c>
      <c r="K29" s="55">
        <v>0</v>
      </c>
      <c r="L29" s="55">
        <v>0</v>
      </c>
      <c r="M29" s="55">
        <v>512</v>
      </c>
      <c r="N29" s="55">
        <v>3</v>
      </c>
      <c r="O29" s="55">
        <v>1</v>
      </c>
      <c r="P29" s="55">
        <v>0</v>
      </c>
      <c r="Q29" s="55">
        <v>4436</v>
      </c>
      <c r="R29" s="55">
        <v>53</v>
      </c>
      <c r="S29" s="55">
        <v>30950</v>
      </c>
      <c r="T29" s="55">
        <v>203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f t="shared" si="255"/>
        <v>0</v>
      </c>
      <c r="AB29" s="55">
        <f t="shared" si="256"/>
        <v>0</v>
      </c>
      <c r="AC29" s="55">
        <f t="shared" si="257"/>
        <v>0</v>
      </c>
      <c r="AD29" s="56">
        <v>0</v>
      </c>
      <c r="AE29" s="55">
        <f t="shared" si="258"/>
        <v>0</v>
      </c>
      <c r="AF29" s="56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f t="shared" si="219"/>
        <v>0</v>
      </c>
      <c r="AN29" s="55">
        <f t="shared" si="220"/>
        <v>0</v>
      </c>
      <c r="AO29" s="55">
        <f t="shared" si="221"/>
        <v>0</v>
      </c>
      <c r="AP29" s="56">
        <v>0</v>
      </c>
      <c r="AQ29" s="55">
        <f t="shared" si="223"/>
        <v>0</v>
      </c>
      <c r="AR29" s="56">
        <v>0</v>
      </c>
      <c r="AS29" s="55">
        <v>0</v>
      </c>
      <c r="AT29" s="55">
        <v>0</v>
      </c>
      <c r="AU29" s="55">
        <v>0</v>
      </c>
      <c r="AV29" s="56">
        <v>0</v>
      </c>
      <c r="AW29" s="55">
        <v>0</v>
      </c>
      <c r="AX29" s="56">
        <v>0</v>
      </c>
      <c r="AY29" s="55">
        <f t="shared" si="166"/>
        <v>0</v>
      </c>
      <c r="AZ29" s="55">
        <f t="shared" si="167"/>
        <v>0</v>
      </c>
      <c r="BA29" s="55">
        <f t="shared" si="168"/>
        <v>853</v>
      </c>
      <c r="BB29" s="56">
        <v>0</v>
      </c>
      <c r="BC29" s="55">
        <f t="shared" si="228"/>
        <v>9</v>
      </c>
      <c r="BD29" s="56">
        <v>0</v>
      </c>
      <c r="BE29" s="55">
        <v>0</v>
      </c>
      <c r="BF29" s="55">
        <v>0</v>
      </c>
      <c r="BG29" s="55">
        <v>853</v>
      </c>
      <c r="BH29" s="56">
        <v>0</v>
      </c>
      <c r="BI29" s="55">
        <v>9</v>
      </c>
      <c r="BJ29" s="56">
        <v>0</v>
      </c>
      <c r="BK29" s="55">
        <f t="shared" si="172"/>
        <v>0</v>
      </c>
      <c r="BL29" s="55">
        <f t="shared" si="173"/>
        <v>0</v>
      </c>
      <c r="BM29" s="55">
        <f t="shared" si="174"/>
        <v>0</v>
      </c>
      <c r="BN29" s="56">
        <v>0</v>
      </c>
      <c r="BO29" s="55">
        <f t="shared" si="232"/>
        <v>0</v>
      </c>
      <c r="BP29" s="56">
        <v>0</v>
      </c>
      <c r="BQ29" s="55">
        <v>0</v>
      </c>
      <c r="BR29" s="55">
        <v>0</v>
      </c>
      <c r="BS29" s="55">
        <v>853</v>
      </c>
      <c r="BT29" s="56">
        <v>0</v>
      </c>
      <c r="BU29" s="55">
        <v>9</v>
      </c>
      <c r="BV29" s="56">
        <v>0</v>
      </c>
      <c r="BW29" s="55">
        <f t="shared" si="176"/>
        <v>0</v>
      </c>
      <c r="BX29" s="55">
        <f t="shared" si="177"/>
        <v>0</v>
      </c>
      <c r="BY29" s="55">
        <f t="shared" si="178"/>
        <v>0</v>
      </c>
      <c r="BZ29" s="56">
        <v>0</v>
      </c>
      <c r="CA29" s="55">
        <f t="shared" si="235"/>
        <v>0</v>
      </c>
      <c r="CB29" s="56">
        <v>0</v>
      </c>
      <c r="CC29" s="55">
        <v>0</v>
      </c>
      <c r="CD29" s="55">
        <v>0</v>
      </c>
      <c r="CE29" s="55">
        <v>853</v>
      </c>
      <c r="CF29" s="56">
        <v>0</v>
      </c>
      <c r="CG29" s="55">
        <v>9</v>
      </c>
      <c r="CH29" s="56">
        <v>0</v>
      </c>
      <c r="CI29" s="55">
        <f t="shared" si="180"/>
        <v>0</v>
      </c>
      <c r="CJ29" s="55">
        <f t="shared" si="181"/>
        <v>0</v>
      </c>
      <c r="CK29" s="55">
        <f t="shared" si="182"/>
        <v>0</v>
      </c>
      <c r="CL29" s="56">
        <v>0</v>
      </c>
      <c r="CM29" s="55">
        <f t="shared" si="238"/>
        <v>0</v>
      </c>
      <c r="CN29" s="56">
        <v>0</v>
      </c>
      <c r="CO29" s="55">
        <v>0</v>
      </c>
      <c r="CP29" s="55">
        <v>0</v>
      </c>
      <c r="CQ29" s="55">
        <v>853</v>
      </c>
      <c r="CR29" s="56">
        <v>0</v>
      </c>
      <c r="CS29" s="55">
        <v>9</v>
      </c>
      <c r="CT29" s="56">
        <v>0</v>
      </c>
      <c r="CU29" s="55">
        <f t="shared" si="186"/>
        <v>0</v>
      </c>
      <c r="CV29" s="55">
        <f t="shared" si="187"/>
        <v>0</v>
      </c>
      <c r="CW29" s="55">
        <f t="shared" si="188"/>
        <v>0</v>
      </c>
      <c r="CX29" s="56">
        <v>0</v>
      </c>
      <c r="CY29" s="55">
        <f t="shared" si="241"/>
        <v>0</v>
      </c>
      <c r="CZ29" s="56">
        <v>0</v>
      </c>
      <c r="DA29" s="55">
        <v>0</v>
      </c>
      <c r="DB29" s="55">
        <v>0</v>
      </c>
      <c r="DC29" s="55">
        <v>853</v>
      </c>
      <c r="DD29" s="56">
        <v>0</v>
      </c>
      <c r="DE29" s="55">
        <v>9</v>
      </c>
      <c r="DF29" s="56">
        <v>0</v>
      </c>
      <c r="DG29" s="55">
        <f t="shared" si="192"/>
        <v>0</v>
      </c>
      <c r="DH29" s="55">
        <f t="shared" si="193"/>
        <v>0</v>
      </c>
      <c r="DI29" s="55">
        <f t="shared" si="194"/>
        <v>0</v>
      </c>
      <c r="DJ29" s="56">
        <v>0</v>
      </c>
      <c r="DK29" s="55">
        <f t="shared" si="245"/>
        <v>0</v>
      </c>
      <c r="DL29" s="56">
        <v>0</v>
      </c>
      <c r="DM29" s="55">
        <v>0</v>
      </c>
      <c r="DN29" s="55">
        <v>0</v>
      </c>
      <c r="DO29" s="55">
        <v>853</v>
      </c>
      <c r="DP29" s="56">
        <v>0</v>
      </c>
      <c r="DQ29" s="55">
        <v>9</v>
      </c>
      <c r="DR29" s="56">
        <v>0</v>
      </c>
      <c r="DS29" s="55">
        <f t="shared" si="196"/>
        <v>0</v>
      </c>
      <c r="DT29" s="55">
        <f t="shared" si="197"/>
        <v>0</v>
      </c>
      <c r="DU29" s="55">
        <f t="shared" si="198"/>
        <v>7608</v>
      </c>
      <c r="DV29" s="56">
        <v>0</v>
      </c>
      <c r="DW29" s="55">
        <f t="shared" si="249"/>
        <v>57</v>
      </c>
      <c r="DX29" s="56">
        <v>0</v>
      </c>
      <c r="DY29" s="55">
        <v>0</v>
      </c>
      <c r="DZ29" s="55">
        <v>0</v>
      </c>
      <c r="EA29" s="55">
        <v>8461</v>
      </c>
      <c r="EB29" s="56">
        <v>0</v>
      </c>
      <c r="EC29" s="55">
        <v>66</v>
      </c>
      <c r="ED29" s="56">
        <v>0</v>
      </c>
      <c r="EE29" s="55">
        <f t="shared" si="200"/>
        <v>5349</v>
      </c>
      <c r="EF29" s="55">
        <f t="shared" si="201"/>
        <v>21</v>
      </c>
      <c r="EG29" s="55">
        <f t="shared" si="202"/>
        <v>0</v>
      </c>
      <c r="EH29" s="62">
        <f t="shared" si="148"/>
        <v>-100</v>
      </c>
      <c r="EI29" s="55">
        <f t="shared" si="252"/>
        <v>0</v>
      </c>
      <c r="EJ29" s="62">
        <f t="shared" si="149"/>
        <v>-100</v>
      </c>
      <c r="EK29" s="55">
        <v>5349</v>
      </c>
      <c r="EL29" s="55">
        <v>21</v>
      </c>
      <c r="EM29" s="55">
        <v>8461</v>
      </c>
      <c r="EN29" s="56">
        <v>0</v>
      </c>
      <c r="EO29" s="55">
        <v>66</v>
      </c>
      <c r="EP29" s="56">
        <v>0</v>
      </c>
    </row>
    <row r="30" spans="1:146" s="43" customFormat="1" ht="16.5" customHeight="1">
      <c r="A30" s="42"/>
      <c r="B30" s="46" t="s">
        <v>60</v>
      </c>
      <c r="C30" s="55">
        <v>16970</v>
      </c>
      <c r="D30" s="55">
        <v>381</v>
      </c>
      <c r="E30" s="55">
        <v>0</v>
      </c>
      <c r="F30" s="55">
        <v>0</v>
      </c>
      <c r="G30" s="55">
        <v>0</v>
      </c>
      <c r="H30" s="55">
        <v>0</v>
      </c>
      <c r="I30" s="55">
        <v>41598</v>
      </c>
      <c r="J30" s="55">
        <v>382</v>
      </c>
      <c r="K30" s="55">
        <v>14587</v>
      </c>
      <c r="L30" s="55">
        <v>129</v>
      </c>
      <c r="M30" s="55">
        <v>195729</v>
      </c>
      <c r="N30" s="55">
        <v>1012</v>
      </c>
      <c r="O30" s="55">
        <v>68233</v>
      </c>
      <c r="P30" s="55">
        <v>504</v>
      </c>
      <c r="Q30" s="55">
        <v>90056</v>
      </c>
      <c r="R30" s="55">
        <v>787</v>
      </c>
      <c r="S30" s="55">
        <v>24371</v>
      </c>
      <c r="T30" s="55">
        <v>172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f t="shared" si="255"/>
        <v>0</v>
      </c>
      <c r="AB30" s="55">
        <f t="shared" si="256"/>
        <v>0</v>
      </c>
      <c r="AC30" s="55">
        <f t="shared" si="257"/>
        <v>0</v>
      </c>
      <c r="AD30" s="56">
        <v>0</v>
      </c>
      <c r="AE30" s="55">
        <f t="shared" si="258"/>
        <v>0</v>
      </c>
      <c r="AF30" s="56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f t="shared" si="219"/>
        <v>10037</v>
      </c>
      <c r="AN30" s="55">
        <f t="shared" si="220"/>
        <v>62</v>
      </c>
      <c r="AO30" s="55">
        <f t="shared" si="221"/>
        <v>0</v>
      </c>
      <c r="AP30" s="62">
        <f t="shared" si="222"/>
        <v>-100</v>
      </c>
      <c r="AQ30" s="55">
        <f t="shared" si="223"/>
        <v>0</v>
      </c>
      <c r="AR30" s="62">
        <f t="shared" si="224"/>
        <v>-100</v>
      </c>
      <c r="AS30" s="55">
        <v>10037</v>
      </c>
      <c r="AT30" s="55">
        <v>62</v>
      </c>
      <c r="AU30" s="55">
        <v>0</v>
      </c>
      <c r="AV30" s="54">
        <f t="shared" si="225"/>
        <v>-100</v>
      </c>
      <c r="AW30" s="55">
        <v>0</v>
      </c>
      <c r="AX30" s="54">
        <f t="shared" si="226"/>
        <v>-100</v>
      </c>
      <c r="AY30" s="55">
        <f t="shared" si="166"/>
        <v>10010</v>
      </c>
      <c r="AZ30" s="55">
        <f t="shared" si="167"/>
        <v>83</v>
      </c>
      <c r="BA30" s="55">
        <f t="shared" si="168"/>
        <v>0</v>
      </c>
      <c r="BB30" s="62">
        <f t="shared" ref="BB30" si="266">ROUND(((BA30/AY30-1)*100),1)</f>
        <v>-100</v>
      </c>
      <c r="BC30" s="55">
        <f t="shared" si="228"/>
        <v>0</v>
      </c>
      <c r="BD30" s="62">
        <f t="shared" ref="BD30" si="267">ROUND(((BC30/AZ30-1)*100),1)</f>
        <v>-100</v>
      </c>
      <c r="BE30" s="55">
        <v>20047</v>
      </c>
      <c r="BF30" s="55">
        <v>145</v>
      </c>
      <c r="BG30" s="55">
        <v>0</v>
      </c>
      <c r="BH30" s="54">
        <f t="shared" ref="BH30:BH34" si="268">ROUND(((BG30/BE30-1)*100),1)</f>
        <v>-100</v>
      </c>
      <c r="BI30" s="55">
        <v>0</v>
      </c>
      <c r="BJ30" s="54">
        <f t="shared" ref="BJ30:BJ34" si="269">ROUND(((BI30/BF30-1)*100),1)</f>
        <v>-100</v>
      </c>
      <c r="BK30" s="55">
        <f t="shared" si="172"/>
        <v>0</v>
      </c>
      <c r="BL30" s="55">
        <f t="shared" si="173"/>
        <v>0</v>
      </c>
      <c r="BM30" s="55">
        <f t="shared" si="174"/>
        <v>0</v>
      </c>
      <c r="BN30" s="56">
        <v>0</v>
      </c>
      <c r="BO30" s="55">
        <f t="shared" si="232"/>
        <v>0</v>
      </c>
      <c r="BP30" s="56">
        <v>0</v>
      </c>
      <c r="BQ30" s="55">
        <v>20047</v>
      </c>
      <c r="BR30" s="55">
        <v>145</v>
      </c>
      <c r="BS30" s="55">
        <v>0</v>
      </c>
      <c r="BT30" s="54">
        <f t="shared" ref="BT30:BT34" si="270">ROUND(((BS30/BQ30-1)*100),1)</f>
        <v>-100</v>
      </c>
      <c r="BU30" s="55">
        <v>0</v>
      </c>
      <c r="BV30" s="54">
        <f t="shared" ref="BV30:BV34" si="271">ROUND(((BU30/BR30-1)*100),1)</f>
        <v>-100</v>
      </c>
      <c r="BW30" s="55">
        <f t="shared" si="176"/>
        <v>0</v>
      </c>
      <c r="BX30" s="55">
        <f t="shared" si="177"/>
        <v>0</v>
      </c>
      <c r="BY30" s="55">
        <f t="shared" si="178"/>
        <v>0</v>
      </c>
      <c r="BZ30" s="56">
        <v>0</v>
      </c>
      <c r="CA30" s="55">
        <f t="shared" si="235"/>
        <v>0</v>
      </c>
      <c r="CB30" s="56">
        <v>0</v>
      </c>
      <c r="CC30" s="55">
        <v>20047</v>
      </c>
      <c r="CD30" s="55">
        <v>145</v>
      </c>
      <c r="CE30" s="55">
        <v>0</v>
      </c>
      <c r="CF30" s="54">
        <f t="shared" ref="CF30:CF34" si="272">ROUND(((CE30/CC30-1)*100),1)</f>
        <v>-100</v>
      </c>
      <c r="CG30" s="55">
        <v>0</v>
      </c>
      <c r="CH30" s="54">
        <f t="shared" ref="CH30:CH34" si="273">ROUND(((CG30/CD30-1)*100),1)</f>
        <v>-100</v>
      </c>
      <c r="CI30" s="55">
        <f t="shared" si="180"/>
        <v>0</v>
      </c>
      <c r="CJ30" s="55">
        <f t="shared" si="181"/>
        <v>0</v>
      </c>
      <c r="CK30" s="55">
        <f t="shared" si="182"/>
        <v>0</v>
      </c>
      <c r="CL30" s="56">
        <v>0</v>
      </c>
      <c r="CM30" s="55">
        <f t="shared" si="238"/>
        <v>0</v>
      </c>
      <c r="CN30" s="56">
        <v>0</v>
      </c>
      <c r="CO30" s="55">
        <v>20047</v>
      </c>
      <c r="CP30" s="55">
        <v>145</v>
      </c>
      <c r="CQ30" s="55">
        <v>0</v>
      </c>
      <c r="CR30" s="54">
        <f t="shared" ref="CR30:CR34" si="274">ROUND(((CQ30/CO30-1)*100),1)</f>
        <v>-100</v>
      </c>
      <c r="CS30" s="55">
        <v>0</v>
      </c>
      <c r="CT30" s="54">
        <f t="shared" ref="CT30:CT34" si="275">ROUND(((CS30/CP30-1)*100),1)</f>
        <v>-100</v>
      </c>
      <c r="CU30" s="55">
        <f t="shared" si="186"/>
        <v>0</v>
      </c>
      <c r="CV30" s="55">
        <f t="shared" si="187"/>
        <v>0</v>
      </c>
      <c r="CW30" s="55">
        <f t="shared" si="188"/>
        <v>0</v>
      </c>
      <c r="CX30" s="56">
        <v>0</v>
      </c>
      <c r="CY30" s="55">
        <f t="shared" si="241"/>
        <v>0</v>
      </c>
      <c r="CZ30" s="56">
        <v>0</v>
      </c>
      <c r="DA30" s="55">
        <v>20047</v>
      </c>
      <c r="DB30" s="55">
        <v>145</v>
      </c>
      <c r="DC30" s="55">
        <v>0</v>
      </c>
      <c r="DD30" s="54">
        <f t="shared" ref="DD30:DD34" si="276">ROUND(((DC30/DA30-1)*100),1)</f>
        <v>-100</v>
      </c>
      <c r="DE30" s="55">
        <v>0</v>
      </c>
      <c r="DF30" s="54">
        <f t="shared" ref="DF30:DF34" si="277">ROUND(((DE30/DB30-1)*100),1)</f>
        <v>-100</v>
      </c>
      <c r="DG30" s="55">
        <f t="shared" si="192"/>
        <v>0</v>
      </c>
      <c r="DH30" s="55">
        <f t="shared" si="193"/>
        <v>0</v>
      </c>
      <c r="DI30" s="55">
        <f t="shared" si="194"/>
        <v>0</v>
      </c>
      <c r="DJ30" s="56">
        <v>0</v>
      </c>
      <c r="DK30" s="55">
        <f t="shared" si="245"/>
        <v>0</v>
      </c>
      <c r="DL30" s="56">
        <v>0</v>
      </c>
      <c r="DM30" s="55">
        <v>20047</v>
      </c>
      <c r="DN30" s="55">
        <v>145</v>
      </c>
      <c r="DO30" s="55">
        <v>0</v>
      </c>
      <c r="DP30" s="54">
        <f t="shared" ref="DP30:DP35" si="278">ROUND(((DO30/DM30-1)*100),1)</f>
        <v>-100</v>
      </c>
      <c r="DQ30" s="55">
        <v>0</v>
      </c>
      <c r="DR30" s="54">
        <f t="shared" ref="DR30:DR35" si="279">ROUND(((DQ30/DN30-1)*100),1)</f>
        <v>-100</v>
      </c>
      <c r="DS30" s="55">
        <f t="shared" si="196"/>
        <v>4324</v>
      </c>
      <c r="DT30" s="55">
        <f t="shared" si="197"/>
        <v>27</v>
      </c>
      <c r="DU30" s="55">
        <f t="shared" si="198"/>
        <v>0</v>
      </c>
      <c r="DV30" s="62">
        <f t="shared" si="207"/>
        <v>-100</v>
      </c>
      <c r="DW30" s="55">
        <f t="shared" si="249"/>
        <v>0</v>
      </c>
      <c r="DX30" s="62">
        <f t="shared" si="208"/>
        <v>-100</v>
      </c>
      <c r="DY30" s="55">
        <v>24371</v>
      </c>
      <c r="DZ30" s="55">
        <v>172</v>
      </c>
      <c r="EA30" s="55">
        <v>0</v>
      </c>
      <c r="EB30" s="54">
        <f t="shared" ref="EB30:EB35" si="280">ROUND(((EA30/DY30-1)*100),1)</f>
        <v>-100</v>
      </c>
      <c r="EC30" s="55">
        <v>0</v>
      </c>
      <c r="ED30" s="54">
        <f t="shared" ref="ED30:ED35" si="281">ROUND(((EC30/DZ30-1)*100),1)</f>
        <v>-100</v>
      </c>
      <c r="EE30" s="55">
        <f t="shared" si="200"/>
        <v>0</v>
      </c>
      <c r="EF30" s="55">
        <f t="shared" si="201"/>
        <v>0</v>
      </c>
      <c r="EG30" s="55">
        <f t="shared" si="202"/>
        <v>201610</v>
      </c>
      <c r="EH30" s="56">
        <v>0</v>
      </c>
      <c r="EI30" s="55">
        <f t="shared" si="252"/>
        <v>407</v>
      </c>
      <c r="EJ30" s="56">
        <v>0</v>
      </c>
      <c r="EK30" s="55">
        <v>24371</v>
      </c>
      <c r="EL30" s="55">
        <v>172</v>
      </c>
      <c r="EM30" s="55">
        <v>201610</v>
      </c>
      <c r="EN30" s="54">
        <f t="shared" ref="EN30:EN35" si="282">ROUND(((EM30/EK30-1)*100),1)</f>
        <v>727.3</v>
      </c>
      <c r="EO30" s="55">
        <v>407</v>
      </c>
      <c r="EP30" s="54">
        <f t="shared" ref="EP30:EP35" si="283">ROUND(((EO30/EL30-1)*100),1)</f>
        <v>136.6</v>
      </c>
    </row>
    <row r="31" spans="1:146" s="43" customFormat="1" ht="16.5" customHeight="1">
      <c r="A31" s="42"/>
      <c r="B31" s="46" t="s">
        <v>64</v>
      </c>
      <c r="C31" s="55">
        <v>0</v>
      </c>
      <c r="D31" s="55">
        <v>0</v>
      </c>
      <c r="E31" s="55">
        <v>0</v>
      </c>
      <c r="F31" s="55">
        <v>0</v>
      </c>
      <c r="G31" s="55">
        <v>13993</v>
      </c>
      <c r="H31" s="55">
        <v>98</v>
      </c>
      <c r="I31" s="55">
        <v>32289</v>
      </c>
      <c r="J31" s="55">
        <v>356</v>
      </c>
      <c r="K31" s="55">
        <v>48134</v>
      </c>
      <c r="L31" s="55">
        <v>476</v>
      </c>
      <c r="M31" s="55">
        <v>81833</v>
      </c>
      <c r="N31" s="55">
        <v>625</v>
      </c>
      <c r="O31" s="55">
        <v>115975</v>
      </c>
      <c r="P31" s="55">
        <v>969</v>
      </c>
      <c r="Q31" s="55">
        <v>61833</v>
      </c>
      <c r="R31" s="55">
        <v>643</v>
      </c>
      <c r="S31" s="55">
        <v>22936</v>
      </c>
      <c r="T31" s="55">
        <v>162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f t="shared" si="255"/>
        <v>6782</v>
      </c>
      <c r="AB31" s="55">
        <f t="shared" si="256"/>
        <v>49</v>
      </c>
      <c r="AC31" s="55">
        <f t="shared" si="257"/>
        <v>0</v>
      </c>
      <c r="AD31" s="62">
        <f t="shared" si="215"/>
        <v>-100</v>
      </c>
      <c r="AE31" s="55">
        <f t="shared" si="258"/>
        <v>0</v>
      </c>
      <c r="AF31" s="62">
        <f t="shared" si="216"/>
        <v>-100</v>
      </c>
      <c r="AG31" s="55">
        <v>6782</v>
      </c>
      <c r="AH31" s="55">
        <v>49</v>
      </c>
      <c r="AI31" s="55">
        <v>0</v>
      </c>
      <c r="AJ31" s="54">
        <f t="shared" si="217"/>
        <v>-100</v>
      </c>
      <c r="AK31" s="55">
        <v>0</v>
      </c>
      <c r="AL31" s="54">
        <f t="shared" si="218"/>
        <v>-100</v>
      </c>
      <c r="AM31" s="55">
        <f t="shared" si="219"/>
        <v>0</v>
      </c>
      <c r="AN31" s="55">
        <f t="shared" si="220"/>
        <v>0</v>
      </c>
      <c r="AO31" s="55">
        <f t="shared" si="221"/>
        <v>0</v>
      </c>
      <c r="AP31" s="56">
        <v>0</v>
      </c>
      <c r="AQ31" s="55">
        <f t="shared" si="223"/>
        <v>0</v>
      </c>
      <c r="AR31" s="56">
        <v>0</v>
      </c>
      <c r="AS31" s="55">
        <v>6782</v>
      </c>
      <c r="AT31" s="55">
        <v>49</v>
      </c>
      <c r="AU31" s="55">
        <v>0</v>
      </c>
      <c r="AV31" s="54">
        <f t="shared" si="225"/>
        <v>-100</v>
      </c>
      <c r="AW31" s="55">
        <v>0</v>
      </c>
      <c r="AX31" s="54">
        <f t="shared" si="226"/>
        <v>-100</v>
      </c>
      <c r="AY31" s="55">
        <f t="shared" si="166"/>
        <v>0</v>
      </c>
      <c r="AZ31" s="55">
        <f t="shared" si="167"/>
        <v>0</v>
      </c>
      <c r="BA31" s="55">
        <f t="shared" si="168"/>
        <v>0</v>
      </c>
      <c r="BB31" s="56">
        <v>0</v>
      </c>
      <c r="BC31" s="55">
        <f t="shared" si="228"/>
        <v>0</v>
      </c>
      <c r="BD31" s="56">
        <v>0</v>
      </c>
      <c r="BE31" s="55">
        <v>6782</v>
      </c>
      <c r="BF31" s="55">
        <v>49</v>
      </c>
      <c r="BG31" s="55">
        <v>0</v>
      </c>
      <c r="BH31" s="54">
        <f t="shared" si="268"/>
        <v>-100</v>
      </c>
      <c r="BI31" s="55">
        <v>0</v>
      </c>
      <c r="BJ31" s="54">
        <f t="shared" si="269"/>
        <v>-100</v>
      </c>
      <c r="BK31" s="55">
        <f t="shared" si="172"/>
        <v>0</v>
      </c>
      <c r="BL31" s="55">
        <f t="shared" si="173"/>
        <v>0</v>
      </c>
      <c r="BM31" s="55">
        <f t="shared" si="174"/>
        <v>0</v>
      </c>
      <c r="BN31" s="56">
        <v>0</v>
      </c>
      <c r="BO31" s="55">
        <f t="shared" si="232"/>
        <v>0</v>
      </c>
      <c r="BP31" s="56">
        <v>0</v>
      </c>
      <c r="BQ31" s="55">
        <v>6782</v>
      </c>
      <c r="BR31" s="55">
        <v>49</v>
      </c>
      <c r="BS31" s="55">
        <v>0</v>
      </c>
      <c r="BT31" s="54">
        <f t="shared" si="270"/>
        <v>-100</v>
      </c>
      <c r="BU31" s="55">
        <v>0</v>
      </c>
      <c r="BV31" s="54">
        <f t="shared" si="271"/>
        <v>-100</v>
      </c>
      <c r="BW31" s="55">
        <f t="shared" si="176"/>
        <v>7623</v>
      </c>
      <c r="BX31" s="55">
        <f t="shared" si="177"/>
        <v>41</v>
      </c>
      <c r="BY31" s="55">
        <f t="shared" si="178"/>
        <v>0</v>
      </c>
      <c r="BZ31" s="62">
        <f t="shared" ref="BZ31:BZ32" si="284">ROUND(((BY31/BW31-1)*100),1)</f>
        <v>-100</v>
      </c>
      <c r="CA31" s="55">
        <f t="shared" si="235"/>
        <v>0</v>
      </c>
      <c r="CB31" s="62">
        <f t="shared" ref="CB31:CB32" si="285">ROUND(((CA31/BX31-1)*100),1)</f>
        <v>-100</v>
      </c>
      <c r="CC31" s="55">
        <v>14405</v>
      </c>
      <c r="CD31" s="55">
        <v>90</v>
      </c>
      <c r="CE31" s="55">
        <v>0</v>
      </c>
      <c r="CF31" s="54">
        <f t="shared" si="272"/>
        <v>-100</v>
      </c>
      <c r="CG31" s="55">
        <v>0</v>
      </c>
      <c r="CH31" s="54">
        <f t="shared" si="273"/>
        <v>-100</v>
      </c>
      <c r="CI31" s="55">
        <f t="shared" si="180"/>
        <v>0</v>
      </c>
      <c r="CJ31" s="55">
        <f t="shared" si="181"/>
        <v>0</v>
      </c>
      <c r="CK31" s="55">
        <f t="shared" si="182"/>
        <v>22586</v>
      </c>
      <c r="CL31" s="56">
        <v>0</v>
      </c>
      <c r="CM31" s="55">
        <f t="shared" si="238"/>
        <v>129</v>
      </c>
      <c r="CN31" s="56">
        <v>0</v>
      </c>
      <c r="CO31" s="55">
        <v>14405</v>
      </c>
      <c r="CP31" s="55">
        <v>90</v>
      </c>
      <c r="CQ31" s="55">
        <v>22586</v>
      </c>
      <c r="CR31" s="54">
        <f t="shared" si="274"/>
        <v>56.8</v>
      </c>
      <c r="CS31" s="55">
        <v>129</v>
      </c>
      <c r="CT31" s="54">
        <f t="shared" si="275"/>
        <v>43.3</v>
      </c>
      <c r="CU31" s="55">
        <f t="shared" si="186"/>
        <v>0</v>
      </c>
      <c r="CV31" s="55">
        <f t="shared" si="187"/>
        <v>0</v>
      </c>
      <c r="CW31" s="55">
        <f t="shared" si="188"/>
        <v>14106</v>
      </c>
      <c r="CX31" s="56">
        <v>0</v>
      </c>
      <c r="CY31" s="55">
        <f t="shared" si="241"/>
        <v>57</v>
      </c>
      <c r="CZ31" s="56">
        <v>0</v>
      </c>
      <c r="DA31" s="55">
        <v>14405</v>
      </c>
      <c r="DB31" s="55">
        <v>90</v>
      </c>
      <c r="DC31" s="55">
        <v>36692</v>
      </c>
      <c r="DD31" s="54">
        <f t="shared" si="276"/>
        <v>154.69999999999999</v>
      </c>
      <c r="DE31" s="55">
        <v>186</v>
      </c>
      <c r="DF31" s="54">
        <f t="shared" si="277"/>
        <v>106.7</v>
      </c>
      <c r="DG31" s="55">
        <f t="shared" si="192"/>
        <v>0</v>
      </c>
      <c r="DH31" s="55">
        <f t="shared" si="193"/>
        <v>0</v>
      </c>
      <c r="DI31" s="55">
        <f t="shared" si="194"/>
        <v>0</v>
      </c>
      <c r="DJ31" s="56">
        <v>0</v>
      </c>
      <c r="DK31" s="55">
        <f t="shared" si="245"/>
        <v>0</v>
      </c>
      <c r="DL31" s="56">
        <v>0</v>
      </c>
      <c r="DM31" s="55">
        <v>14405</v>
      </c>
      <c r="DN31" s="55">
        <v>90</v>
      </c>
      <c r="DO31" s="55">
        <v>36692</v>
      </c>
      <c r="DP31" s="54">
        <f t="shared" si="278"/>
        <v>154.69999999999999</v>
      </c>
      <c r="DQ31" s="55">
        <v>186</v>
      </c>
      <c r="DR31" s="54">
        <f t="shared" si="279"/>
        <v>106.7</v>
      </c>
      <c r="DS31" s="55">
        <f t="shared" si="196"/>
        <v>0</v>
      </c>
      <c r="DT31" s="55">
        <f t="shared" si="197"/>
        <v>0</v>
      </c>
      <c r="DU31" s="55">
        <f t="shared" si="198"/>
        <v>0</v>
      </c>
      <c r="DV31" s="56">
        <v>0</v>
      </c>
      <c r="DW31" s="55">
        <f t="shared" si="249"/>
        <v>0</v>
      </c>
      <c r="DX31" s="56">
        <v>0</v>
      </c>
      <c r="DY31" s="55">
        <v>14405</v>
      </c>
      <c r="DZ31" s="55">
        <v>90</v>
      </c>
      <c r="EA31" s="55">
        <v>36692</v>
      </c>
      <c r="EB31" s="54">
        <f t="shared" si="280"/>
        <v>154.69999999999999</v>
      </c>
      <c r="EC31" s="55">
        <v>186</v>
      </c>
      <c r="ED31" s="54">
        <f t="shared" si="281"/>
        <v>106.7</v>
      </c>
      <c r="EE31" s="55">
        <f t="shared" si="200"/>
        <v>0</v>
      </c>
      <c r="EF31" s="55">
        <f t="shared" si="201"/>
        <v>0</v>
      </c>
      <c r="EG31" s="55">
        <f t="shared" si="202"/>
        <v>0</v>
      </c>
      <c r="EH31" s="56">
        <v>0</v>
      </c>
      <c r="EI31" s="55">
        <f t="shared" si="252"/>
        <v>0</v>
      </c>
      <c r="EJ31" s="56">
        <v>0</v>
      </c>
      <c r="EK31" s="55">
        <v>14405</v>
      </c>
      <c r="EL31" s="55">
        <v>90</v>
      </c>
      <c r="EM31" s="55">
        <v>36692</v>
      </c>
      <c r="EN31" s="54">
        <f t="shared" si="282"/>
        <v>154.69999999999999</v>
      </c>
      <c r="EO31" s="55">
        <v>186</v>
      </c>
      <c r="EP31" s="54">
        <f t="shared" si="283"/>
        <v>106.7</v>
      </c>
    </row>
    <row r="32" spans="1:146" s="43" customFormat="1" ht="16.5" customHeight="1">
      <c r="A32" s="42"/>
      <c r="B32" s="46" t="s">
        <v>78</v>
      </c>
      <c r="C32" s="55">
        <v>46134</v>
      </c>
      <c r="D32" s="55">
        <v>275</v>
      </c>
      <c r="E32" s="55">
        <v>16945</v>
      </c>
      <c r="F32" s="55">
        <v>99</v>
      </c>
      <c r="G32" s="55">
        <v>473</v>
      </c>
      <c r="H32" s="55">
        <v>5</v>
      </c>
      <c r="I32" s="55">
        <v>41149</v>
      </c>
      <c r="J32" s="55">
        <v>491</v>
      </c>
      <c r="K32" s="55">
        <v>14501</v>
      </c>
      <c r="L32" s="55">
        <v>160</v>
      </c>
      <c r="M32" s="55">
        <v>21327</v>
      </c>
      <c r="N32" s="55">
        <v>154</v>
      </c>
      <c r="O32" s="55">
        <v>43635</v>
      </c>
      <c r="P32" s="55">
        <v>154</v>
      </c>
      <c r="Q32" s="55">
        <v>36723</v>
      </c>
      <c r="R32" s="55">
        <v>202</v>
      </c>
      <c r="S32" s="55">
        <v>21632</v>
      </c>
      <c r="T32" s="55">
        <v>194</v>
      </c>
      <c r="U32" s="55">
        <v>15798</v>
      </c>
      <c r="V32" s="55">
        <v>144</v>
      </c>
      <c r="W32" s="55">
        <v>0</v>
      </c>
      <c r="X32" s="54">
        <f t="shared" si="213"/>
        <v>-100</v>
      </c>
      <c r="Y32" s="55">
        <v>0</v>
      </c>
      <c r="Z32" s="54">
        <f t="shared" si="214"/>
        <v>-100</v>
      </c>
      <c r="AA32" s="55">
        <f t="shared" si="255"/>
        <v>0</v>
      </c>
      <c r="AB32" s="55">
        <f t="shared" si="256"/>
        <v>0</v>
      </c>
      <c r="AC32" s="55">
        <f t="shared" si="257"/>
        <v>0</v>
      </c>
      <c r="AD32" s="56">
        <v>0</v>
      </c>
      <c r="AE32" s="55">
        <f t="shared" si="258"/>
        <v>0</v>
      </c>
      <c r="AF32" s="56">
        <v>0</v>
      </c>
      <c r="AG32" s="55">
        <v>15798</v>
      </c>
      <c r="AH32" s="55">
        <v>144</v>
      </c>
      <c r="AI32" s="55">
        <v>0</v>
      </c>
      <c r="AJ32" s="54">
        <f t="shared" si="217"/>
        <v>-100</v>
      </c>
      <c r="AK32" s="55">
        <v>0</v>
      </c>
      <c r="AL32" s="54">
        <f t="shared" si="218"/>
        <v>-100</v>
      </c>
      <c r="AM32" s="55">
        <f t="shared" si="219"/>
        <v>0</v>
      </c>
      <c r="AN32" s="55">
        <f t="shared" si="220"/>
        <v>0</v>
      </c>
      <c r="AO32" s="55">
        <f t="shared" si="221"/>
        <v>4000</v>
      </c>
      <c r="AP32" s="56">
        <v>0</v>
      </c>
      <c r="AQ32" s="55">
        <f t="shared" si="223"/>
        <v>7</v>
      </c>
      <c r="AR32" s="56">
        <v>0</v>
      </c>
      <c r="AS32" s="55">
        <v>15798</v>
      </c>
      <c r="AT32" s="55">
        <v>144</v>
      </c>
      <c r="AU32" s="55">
        <v>4000</v>
      </c>
      <c r="AV32" s="54">
        <f t="shared" si="225"/>
        <v>-74.7</v>
      </c>
      <c r="AW32" s="55">
        <v>7</v>
      </c>
      <c r="AX32" s="54">
        <f t="shared" si="226"/>
        <v>-95.1</v>
      </c>
      <c r="AY32" s="55">
        <f t="shared" si="166"/>
        <v>0</v>
      </c>
      <c r="AZ32" s="55">
        <f t="shared" si="167"/>
        <v>0</v>
      </c>
      <c r="BA32" s="55">
        <f t="shared" si="168"/>
        <v>0</v>
      </c>
      <c r="BB32" s="56">
        <v>0</v>
      </c>
      <c r="BC32" s="55">
        <f t="shared" si="228"/>
        <v>0</v>
      </c>
      <c r="BD32" s="56">
        <v>0</v>
      </c>
      <c r="BE32" s="55">
        <v>15798</v>
      </c>
      <c r="BF32" s="55">
        <v>144</v>
      </c>
      <c r="BG32" s="55">
        <v>4000</v>
      </c>
      <c r="BH32" s="54">
        <f t="shared" si="268"/>
        <v>-74.7</v>
      </c>
      <c r="BI32" s="55">
        <v>7</v>
      </c>
      <c r="BJ32" s="54">
        <f t="shared" si="269"/>
        <v>-95.1</v>
      </c>
      <c r="BK32" s="55">
        <f t="shared" si="172"/>
        <v>0</v>
      </c>
      <c r="BL32" s="55">
        <f t="shared" si="173"/>
        <v>0</v>
      </c>
      <c r="BM32" s="55">
        <f t="shared" si="174"/>
        <v>0</v>
      </c>
      <c r="BN32" s="56">
        <v>0</v>
      </c>
      <c r="BO32" s="55">
        <f t="shared" si="232"/>
        <v>0</v>
      </c>
      <c r="BP32" s="56">
        <v>0</v>
      </c>
      <c r="BQ32" s="55">
        <v>15798</v>
      </c>
      <c r="BR32" s="55">
        <v>144</v>
      </c>
      <c r="BS32" s="55">
        <v>4000</v>
      </c>
      <c r="BT32" s="54">
        <f t="shared" si="270"/>
        <v>-74.7</v>
      </c>
      <c r="BU32" s="55">
        <v>7</v>
      </c>
      <c r="BV32" s="54">
        <f t="shared" si="271"/>
        <v>-95.1</v>
      </c>
      <c r="BW32" s="55">
        <f t="shared" si="176"/>
        <v>5834</v>
      </c>
      <c r="BX32" s="55">
        <f t="shared" si="177"/>
        <v>50</v>
      </c>
      <c r="BY32" s="55">
        <f t="shared" si="178"/>
        <v>0</v>
      </c>
      <c r="BZ32" s="62">
        <f t="shared" si="284"/>
        <v>-100</v>
      </c>
      <c r="CA32" s="55">
        <f t="shared" si="235"/>
        <v>0</v>
      </c>
      <c r="CB32" s="62">
        <f t="shared" si="285"/>
        <v>-100</v>
      </c>
      <c r="CC32" s="55">
        <v>21632</v>
      </c>
      <c r="CD32" s="55">
        <v>194</v>
      </c>
      <c r="CE32" s="55">
        <v>4000</v>
      </c>
      <c r="CF32" s="54">
        <f t="shared" si="272"/>
        <v>-81.5</v>
      </c>
      <c r="CG32" s="55">
        <v>7</v>
      </c>
      <c r="CH32" s="54">
        <f t="shared" si="273"/>
        <v>-96.4</v>
      </c>
      <c r="CI32" s="55">
        <f t="shared" si="180"/>
        <v>0</v>
      </c>
      <c r="CJ32" s="55">
        <f t="shared" si="181"/>
        <v>0</v>
      </c>
      <c r="CK32" s="55">
        <f t="shared" si="182"/>
        <v>0</v>
      </c>
      <c r="CL32" s="56">
        <v>0</v>
      </c>
      <c r="CM32" s="55">
        <f t="shared" si="238"/>
        <v>0</v>
      </c>
      <c r="CN32" s="56">
        <v>0</v>
      </c>
      <c r="CO32" s="55">
        <v>21632</v>
      </c>
      <c r="CP32" s="55">
        <v>194</v>
      </c>
      <c r="CQ32" s="55">
        <v>4000</v>
      </c>
      <c r="CR32" s="54">
        <f t="shared" si="274"/>
        <v>-81.5</v>
      </c>
      <c r="CS32" s="55">
        <v>7</v>
      </c>
      <c r="CT32" s="54">
        <f t="shared" si="275"/>
        <v>-96.4</v>
      </c>
      <c r="CU32" s="55">
        <f t="shared" si="186"/>
        <v>0</v>
      </c>
      <c r="CV32" s="55">
        <f t="shared" si="187"/>
        <v>0</v>
      </c>
      <c r="CW32" s="55">
        <f t="shared" si="188"/>
        <v>0</v>
      </c>
      <c r="CX32" s="56">
        <v>0</v>
      </c>
      <c r="CY32" s="55">
        <f t="shared" si="241"/>
        <v>0</v>
      </c>
      <c r="CZ32" s="56">
        <v>0</v>
      </c>
      <c r="DA32" s="55">
        <v>21632</v>
      </c>
      <c r="DB32" s="55">
        <v>194</v>
      </c>
      <c r="DC32" s="55">
        <v>4000</v>
      </c>
      <c r="DD32" s="54">
        <f t="shared" si="276"/>
        <v>-81.5</v>
      </c>
      <c r="DE32" s="55">
        <v>7</v>
      </c>
      <c r="DF32" s="54">
        <f t="shared" si="277"/>
        <v>-96.4</v>
      </c>
      <c r="DG32" s="55">
        <f t="shared" si="192"/>
        <v>0</v>
      </c>
      <c r="DH32" s="55">
        <f t="shared" si="193"/>
        <v>0</v>
      </c>
      <c r="DI32" s="55">
        <f t="shared" si="194"/>
        <v>0</v>
      </c>
      <c r="DJ32" s="56">
        <v>0</v>
      </c>
      <c r="DK32" s="55">
        <f t="shared" si="245"/>
        <v>0</v>
      </c>
      <c r="DL32" s="56">
        <v>0</v>
      </c>
      <c r="DM32" s="55">
        <v>21632</v>
      </c>
      <c r="DN32" s="55">
        <v>194</v>
      </c>
      <c r="DO32" s="55">
        <v>4000</v>
      </c>
      <c r="DP32" s="54">
        <f t="shared" si="278"/>
        <v>-81.5</v>
      </c>
      <c r="DQ32" s="55">
        <v>7</v>
      </c>
      <c r="DR32" s="54">
        <f t="shared" si="279"/>
        <v>-96.4</v>
      </c>
      <c r="DS32" s="55">
        <f t="shared" si="196"/>
        <v>0</v>
      </c>
      <c r="DT32" s="55">
        <f t="shared" si="197"/>
        <v>0</v>
      </c>
      <c r="DU32" s="55">
        <f t="shared" si="198"/>
        <v>0</v>
      </c>
      <c r="DV32" s="56">
        <v>0</v>
      </c>
      <c r="DW32" s="55">
        <f t="shared" si="249"/>
        <v>0</v>
      </c>
      <c r="DX32" s="56">
        <v>0</v>
      </c>
      <c r="DY32" s="55">
        <v>21632</v>
      </c>
      <c r="DZ32" s="55">
        <v>194</v>
      </c>
      <c r="EA32" s="55">
        <v>4000</v>
      </c>
      <c r="EB32" s="54">
        <f t="shared" si="280"/>
        <v>-81.5</v>
      </c>
      <c r="EC32" s="55">
        <v>7</v>
      </c>
      <c r="ED32" s="54">
        <f t="shared" si="281"/>
        <v>-96.4</v>
      </c>
      <c r="EE32" s="55">
        <f t="shared" si="200"/>
        <v>0</v>
      </c>
      <c r="EF32" s="55">
        <f t="shared" si="201"/>
        <v>0</v>
      </c>
      <c r="EG32" s="55">
        <f t="shared" si="202"/>
        <v>0</v>
      </c>
      <c r="EH32" s="56">
        <v>0</v>
      </c>
      <c r="EI32" s="55">
        <f t="shared" si="252"/>
        <v>0</v>
      </c>
      <c r="EJ32" s="56">
        <v>0</v>
      </c>
      <c r="EK32" s="55">
        <v>21632</v>
      </c>
      <c r="EL32" s="55">
        <v>194</v>
      </c>
      <c r="EM32" s="55">
        <v>4000</v>
      </c>
      <c r="EN32" s="54">
        <f t="shared" si="282"/>
        <v>-81.5</v>
      </c>
      <c r="EO32" s="55">
        <v>7</v>
      </c>
      <c r="EP32" s="54">
        <f t="shared" si="283"/>
        <v>-96.4</v>
      </c>
    </row>
    <row r="33" spans="1:146" s="43" customFormat="1" ht="16.5" customHeight="1">
      <c r="A33" s="42"/>
      <c r="B33" s="46" t="s">
        <v>235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13257</v>
      </c>
      <c r="T33" s="55">
        <v>78</v>
      </c>
      <c r="U33" s="55">
        <v>3140</v>
      </c>
      <c r="V33" s="55">
        <v>29</v>
      </c>
      <c r="W33" s="55">
        <v>0</v>
      </c>
      <c r="X33" s="54">
        <f t="shared" si="213"/>
        <v>-100</v>
      </c>
      <c r="Y33" s="55">
        <v>0</v>
      </c>
      <c r="Z33" s="54">
        <f t="shared" si="214"/>
        <v>-100</v>
      </c>
      <c r="AA33" s="55">
        <f t="shared" si="255"/>
        <v>0</v>
      </c>
      <c r="AB33" s="55">
        <f t="shared" si="256"/>
        <v>0</v>
      </c>
      <c r="AC33" s="55">
        <f t="shared" si="257"/>
        <v>0</v>
      </c>
      <c r="AD33" s="56">
        <v>0</v>
      </c>
      <c r="AE33" s="55">
        <f t="shared" si="258"/>
        <v>0</v>
      </c>
      <c r="AF33" s="56">
        <v>0</v>
      </c>
      <c r="AG33" s="55">
        <v>3140</v>
      </c>
      <c r="AH33" s="55">
        <v>29</v>
      </c>
      <c r="AI33" s="55">
        <v>0</v>
      </c>
      <c r="AJ33" s="54">
        <f t="shared" si="217"/>
        <v>-100</v>
      </c>
      <c r="AK33" s="55">
        <v>0</v>
      </c>
      <c r="AL33" s="54">
        <f t="shared" si="218"/>
        <v>-100</v>
      </c>
      <c r="AM33" s="55">
        <f t="shared" si="219"/>
        <v>0</v>
      </c>
      <c r="AN33" s="55">
        <f t="shared" si="220"/>
        <v>0</v>
      </c>
      <c r="AO33" s="55">
        <f t="shared" si="221"/>
        <v>0</v>
      </c>
      <c r="AP33" s="56">
        <v>0</v>
      </c>
      <c r="AQ33" s="55">
        <f t="shared" si="223"/>
        <v>0</v>
      </c>
      <c r="AR33" s="56">
        <v>0</v>
      </c>
      <c r="AS33" s="55">
        <v>3140</v>
      </c>
      <c r="AT33" s="55">
        <v>29</v>
      </c>
      <c r="AU33" s="55">
        <v>0</v>
      </c>
      <c r="AV33" s="54">
        <f t="shared" si="225"/>
        <v>-100</v>
      </c>
      <c r="AW33" s="55">
        <v>0</v>
      </c>
      <c r="AX33" s="54">
        <f t="shared" si="226"/>
        <v>-100</v>
      </c>
      <c r="AY33" s="55">
        <f t="shared" si="166"/>
        <v>0</v>
      </c>
      <c r="AZ33" s="55">
        <f t="shared" si="167"/>
        <v>0</v>
      </c>
      <c r="BA33" s="55">
        <f t="shared" si="168"/>
        <v>0</v>
      </c>
      <c r="BB33" s="56">
        <v>0</v>
      </c>
      <c r="BC33" s="55">
        <f t="shared" si="228"/>
        <v>0</v>
      </c>
      <c r="BD33" s="56">
        <v>0</v>
      </c>
      <c r="BE33" s="55">
        <v>3140</v>
      </c>
      <c r="BF33" s="55">
        <v>29</v>
      </c>
      <c r="BG33" s="55">
        <v>0</v>
      </c>
      <c r="BH33" s="54">
        <f t="shared" si="268"/>
        <v>-100</v>
      </c>
      <c r="BI33" s="55">
        <v>0</v>
      </c>
      <c r="BJ33" s="54">
        <f t="shared" si="269"/>
        <v>-100</v>
      </c>
      <c r="BK33" s="55">
        <f t="shared" si="172"/>
        <v>0</v>
      </c>
      <c r="BL33" s="55">
        <f t="shared" si="173"/>
        <v>0</v>
      </c>
      <c r="BM33" s="55">
        <f t="shared" si="174"/>
        <v>0</v>
      </c>
      <c r="BN33" s="56">
        <v>0</v>
      </c>
      <c r="BO33" s="55">
        <f t="shared" si="232"/>
        <v>0</v>
      </c>
      <c r="BP33" s="56">
        <v>0</v>
      </c>
      <c r="BQ33" s="55">
        <v>3140</v>
      </c>
      <c r="BR33" s="55">
        <v>29</v>
      </c>
      <c r="BS33" s="55">
        <v>0</v>
      </c>
      <c r="BT33" s="54">
        <f t="shared" si="270"/>
        <v>-100</v>
      </c>
      <c r="BU33" s="55">
        <v>0</v>
      </c>
      <c r="BV33" s="54">
        <f t="shared" si="271"/>
        <v>-100</v>
      </c>
      <c r="BW33" s="55">
        <f t="shared" si="176"/>
        <v>0</v>
      </c>
      <c r="BX33" s="55">
        <f t="shared" si="177"/>
        <v>0</v>
      </c>
      <c r="BY33" s="55">
        <f t="shared" si="178"/>
        <v>0</v>
      </c>
      <c r="BZ33" s="56">
        <v>0</v>
      </c>
      <c r="CA33" s="55">
        <f t="shared" si="235"/>
        <v>0</v>
      </c>
      <c r="CB33" s="56">
        <v>0</v>
      </c>
      <c r="CC33" s="55">
        <v>3140</v>
      </c>
      <c r="CD33" s="55">
        <v>29</v>
      </c>
      <c r="CE33" s="55">
        <v>0</v>
      </c>
      <c r="CF33" s="54">
        <f t="shared" si="272"/>
        <v>-100</v>
      </c>
      <c r="CG33" s="55">
        <v>0</v>
      </c>
      <c r="CH33" s="54">
        <f t="shared" si="273"/>
        <v>-100</v>
      </c>
      <c r="CI33" s="55">
        <f t="shared" si="180"/>
        <v>10117</v>
      </c>
      <c r="CJ33" s="55">
        <f t="shared" si="181"/>
        <v>49</v>
      </c>
      <c r="CK33" s="55">
        <f t="shared" si="182"/>
        <v>0</v>
      </c>
      <c r="CL33" s="62">
        <f t="shared" ref="CL33" si="286">ROUND(((CK33/CI33-1)*100),1)</f>
        <v>-100</v>
      </c>
      <c r="CM33" s="55">
        <f t="shared" si="238"/>
        <v>0</v>
      </c>
      <c r="CN33" s="62">
        <f t="shared" ref="CN33" si="287">ROUND(((CM33/CJ33-1)*100),1)</f>
        <v>-100</v>
      </c>
      <c r="CO33" s="55">
        <v>13257</v>
      </c>
      <c r="CP33" s="55">
        <v>78</v>
      </c>
      <c r="CQ33" s="55">
        <v>0</v>
      </c>
      <c r="CR33" s="54">
        <f t="shared" si="274"/>
        <v>-100</v>
      </c>
      <c r="CS33" s="55">
        <v>0</v>
      </c>
      <c r="CT33" s="54">
        <f t="shared" si="275"/>
        <v>-100</v>
      </c>
      <c r="CU33" s="55">
        <f t="shared" si="186"/>
        <v>0</v>
      </c>
      <c r="CV33" s="55">
        <f t="shared" si="187"/>
        <v>0</v>
      </c>
      <c r="CW33" s="55">
        <f t="shared" si="188"/>
        <v>0</v>
      </c>
      <c r="CX33" s="56">
        <v>0</v>
      </c>
      <c r="CY33" s="55">
        <f t="shared" si="241"/>
        <v>0</v>
      </c>
      <c r="CZ33" s="56">
        <v>0</v>
      </c>
      <c r="DA33" s="55">
        <v>13257</v>
      </c>
      <c r="DB33" s="55">
        <v>78</v>
      </c>
      <c r="DC33" s="55">
        <v>0</v>
      </c>
      <c r="DD33" s="54">
        <f t="shared" si="276"/>
        <v>-100</v>
      </c>
      <c r="DE33" s="55">
        <v>0</v>
      </c>
      <c r="DF33" s="54">
        <f t="shared" si="277"/>
        <v>-100</v>
      </c>
      <c r="DG33" s="55">
        <f t="shared" si="192"/>
        <v>0</v>
      </c>
      <c r="DH33" s="55">
        <f t="shared" si="193"/>
        <v>0</v>
      </c>
      <c r="DI33" s="55">
        <f t="shared" si="194"/>
        <v>0</v>
      </c>
      <c r="DJ33" s="56">
        <v>0</v>
      </c>
      <c r="DK33" s="55">
        <f t="shared" si="245"/>
        <v>0</v>
      </c>
      <c r="DL33" s="56">
        <v>0</v>
      </c>
      <c r="DM33" s="55">
        <v>13257</v>
      </c>
      <c r="DN33" s="55">
        <v>78</v>
      </c>
      <c r="DO33" s="55">
        <v>0</v>
      </c>
      <c r="DP33" s="54">
        <f t="shared" si="278"/>
        <v>-100</v>
      </c>
      <c r="DQ33" s="55">
        <v>0</v>
      </c>
      <c r="DR33" s="54">
        <f t="shared" si="279"/>
        <v>-100</v>
      </c>
      <c r="DS33" s="55">
        <f t="shared" si="196"/>
        <v>0</v>
      </c>
      <c r="DT33" s="55">
        <f t="shared" si="197"/>
        <v>0</v>
      </c>
      <c r="DU33" s="55">
        <f t="shared" si="198"/>
        <v>0</v>
      </c>
      <c r="DV33" s="56">
        <v>0</v>
      </c>
      <c r="DW33" s="55">
        <f t="shared" si="249"/>
        <v>0</v>
      </c>
      <c r="DX33" s="56">
        <v>0</v>
      </c>
      <c r="DY33" s="55">
        <v>13257</v>
      </c>
      <c r="DZ33" s="55">
        <v>78</v>
      </c>
      <c r="EA33" s="55">
        <v>0</v>
      </c>
      <c r="EB33" s="54">
        <f t="shared" si="280"/>
        <v>-100</v>
      </c>
      <c r="EC33" s="55">
        <v>0</v>
      </c>
      <c r="ED33" s="54">
        <f t="shared" si="281"/>
        <v>-100</v>
      </c>
      <c r="EE33" s="55">
        <f t="shared" si="200"/>
        <v>0</v>
      </c>
      <c r="EF33" s="55">
        <f t="shared" si="201"/>
        <v>0</v>
      </c>
      <c r="EG33" s="55">
        <f t="shared" si="202"/>
        <v>0</v>
      </c>
      <c r="EH33" s="56">
        <v>0</v>
      </c>
      <c r="EI33" s="55">
        <f t="shared" si="252"/>
        <v>0</v>
      </c>
      <c r="EJ33" s="56">
        <v>0</v>
      </c>
      <c r="EK33" s="55">
        <v>13257</v>
      </c>
      <c r="EL33" s="55">
        <v>78</v>
      </c>
      <c r="EM33" s="55">
        <v>0</v>
      </c>
      <c r="EN33" s="54">
        <f t="shared" si="282"/>
        <v>-100</v>
      </c>
      <c r="EO33" s="55">
        <v>0</v>
      </c>
      <c r="EP33" s="54">
        <f t="shared" si="283"/>
        <v>-100</v>
      </c>
    </row>
    <row r="34" spans="1:146" s="43" customFormat="1" ht="16.5" customHeight="1">
      <c r="A34" s="42"/>
      <c r="B34" s="46" t="s">
        <v>178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32600</v>
      </c>
      <c r="N34" s="55">
        <v>232</v>
      </c>
      <c r="O34" s="55">
        <v>77534</v>
      </c>
      <c r="P34" s="55">
        <v>600</v>
      </c>
      <c r="Q34" s="55">
        <v>111756</v>
      </c>
      <c r="R34" s="55">
        <v>1298</v>
      </c>
      <c r="S34" s="55">
        <v>10019</v>
      </c>
      <c r="T34" s="55">
        <v>86</v>
      </c>
      <c r="U34" s="55">
        <v>0</v>
      </c>
      <c r="V34" s="55">
        <v>0</v>
      </c>
      <c r="W34" s="55">
        <v>4898</v>
      </c>
      <c r="X34" s="55">
        <v>0</v>
      </c>
      <c r="Y34" s="55">
        <v>46</v>
      </c>
      <c r="Z34" s="55">
        <v>0</v>
      </c>
      <c r="AA34" s="55">
        <f t="shared" si="255"/>
        <v>0</v>
      </c>
      <c r="AB34" s="55">
        <f t="shared" si="256"/>
        <v>0</v>
      </c>
      <c r="AC34" s="55">
        <f t="shared" si="257"/>
        <v>0</v>
      </c>
      <c r="AD34" s="56">
        <v>0</v>
      </c>
      <c r="AE34" s="55">
        <f t="shared" si="258"/>
        <v>1</v>
      </c>
      <c r="AF34" s="56">
        <v>0</v>
      </c>
      <c r="AG34" s="55">
        <v>0</v>
      </c>
      <c r="AH34" s="55">
        <v>0</v>
      </c>
      <c r="AI34" s="55">
        <v>4898</v>
      </c>
      <c r="AJ34" s="55">
        <v>0</v>
      </c>
      <c r="AK34" s="55">
        <v>47</v>
      </c>
      <c r="AL34" s="55">
        <v>0</v>
      </c>
      <c r="AM34" s="55">
        <f t="shared" si="219"/>
        <v>3516</v>
      </c>
      <c r="AN34" s="55">
        <f t="shared" si="220"/>
        <v>31</v>
      </c>
      <c r="AO34" s="55">
        <f t="shared" si="221"/>
        <v>0</v>
      </c>
      <c r="AP34" s="62">
        <f t="shared" si="222"/>
        <v>-100</v>
      </c>
      <c r="AQ34" s="55">
        <f t="shared" si="223"/>
        <v>0</v>
      </c>
      <c r="AR34" s="62">
        <f t="shared" si="224"/>
        <v>-100</v>
      </c>
      <c r="AS34" s="55">
        <v>3516</v>
      </c>
      <c r="AT34" s="55">
        <v>31</v>
      </c>
      <c r="AU34" s="55">
        <v>4898</v>
      </c>
      <c r="AV34" s="54">
        <f t="shared" si="225"/>
        <v>39.299999999999997</v>
      </c>
      <c r="AW34" s="55">
        <v>47</v>
      </c>
      <c r="AX34" s="54">
        <f t="shared" si="226"/>
        <v>51.6</v>
      </c>
      <c r="AY34" s="55">
        <f t="shared" si="166"/>
        <v>0</v>
      </c>
      <c r="AZ34" s="55">
        <f t="shared" si="167"/>
        <v>0</v>
      </c>
      <c r="BA34" s="55">
        <f t="shared" si="168"/>
        <v>0</v>
      </c>
      <c r="BB34" s="56">
        <v>0</v>
      </c>
      <c r="BC34" s="55">
        <f t="shared" si="228"/>
        <v>0</v>
      </c>
      <c r="BD34" s="56">
        <v>0</v>
      </c>
      <c r="BE34" s="55">
        <v>3516</v>
      </c>
      <c r="BF34" s="55">
        <v>31</v>
      </c>
      <c r="BG34" s="55">
        <v>4898</v>
      </c>
      <c r="BH34" s="54">
        <f t="shared" si="268"/>
        <v>39.299999999999997</v>
      </c>
      <c r="BI34" s="55">
        <v>47</v>
      </c>
      <c r="BJ34" s="54">
        <f t="shared" si="269"/>
        <v>51.6</v>
      </c>
      <c r="BK34" s="55">
        <f t="shared" si="172"/>
        <v>0</v>
      </c>
      <c r="BL34" s="55">
        <f t="shared" si="173"/>
        <v>0</v>
      </c>
      <c r="BM34" s="55">
        <f t="shared" si="174"/>
        <v>0</v>
      </c>
      <c r="BN34" s="56">
        <v>0</v>
      </c>
      <c r="BO34" s="55">
        <f t="shared" si="232"/>
        <v>0</v>
      </c>
      <c r="BP34" s="56">
        <v>0</v>
      </c>
      <c r="BQ34" s="55">
        <v>3516</v>
      </c>
      <c r="BR34" s="55">
        <v>31</v>
      </c>
      <c r="BS34" s="55">
        <v>4898</v>
      </c>
      <c r="BT34" s="54">
        <f t="shared" si="270"/>
        <v>39.299999999999997</v>
      </c>
      <c r="BU34" s="55">
        <v>47</v>
      </c>
      <c r="BV34" s="54">
        <f t="shared" si="271"/>
        <v>51.6</v>
      </c>
      <c r="BW34" s="55">
        <f t="shared" si="176"/>
        <v>0</v>
      </c>
      <c r="BX34" s="55">
        <f t="shared" si="177"/>
        <v>0</v>
      </c>
      <c r="BY34" s="55">
        <f t="shared" si="178"/>
        <v>0</v>
      </c>
      <c r="BZ34" s="56">
        <v>0</v>
      </c>
      <c r="CA34" s="55">
        <f t="shared" si="235"/>
        <v>0</v>
      </c>
      <c r="CB34" s="56">
        <v>0</v>
      </c>
      <c r="CC34" s="55">
        <v>3516</v>
      </c>
      <c r="CD34" s="55">
        <v>31</v>
      </c>
      <c r="CE34" s="55">
        <v>4898</v>
      </c>
      <c r="CF34" s="54">
        <f t="shared" si="272"/>
        <v>39.299999999999997</v>
      </c>
      <c r="CG34" s="55">
        <v>47</v>
      </c>
      <c r="CH34" s="54">
        <f t="shared" si="273"/>
        <v>51.6</v>
      </c>
      <c r="CI34" s="55">
        <f t="shared" si="180"/>
        <v>0</v>
      </c>
      <c r="CJ34" s="55">
        <f t="shared" si="181"/>
        <v>0</v>
      </c>
      <c r="CK34" s="55">
        <f t="shared" si="182"/>
        <v>0</v>
      </c>
      <c r="CL34" s="56">
        <v>0</v>
      </c>
      <c r="CM34" s="55">
        <f t="shared" si="238"/>
        <v>0</v>
      </c>
      <c r="CN34" s="56">
        <v>0</v>
      </c>
      <c r="CO34" s="55">
        <v>3516</v>
      </c>
      <c r="CP34" s="55">
        <v>31</v>
      </c>
      <c r="CQ34" s="55">
        <v>4898</v>
      </c>
      <c r="CR34" s="54">
        <f t="shared" si="274"/>
        <v>39.299999999999997</v>
      </c>
      <c r="CS34" s="55">
        <v>47</v>
      </c>
      <c r="CT34" s="54">
        <f t="shared" si="275"/>
        <v>51.6</v>
      </c>
      <c r="CU34" s="55">
        <f t="shared" si="186"/>
        <v>0</v>
      </c>
      <c r="CV34" s="55">
        <f t="shared" si="187"/>
        <v>0</v>
      </c>
      <c r="CW34" s="55">
        <f t="shared" si="188"/>
        <v>0</v>
      </c>
      <c r="CX34" s="56">
        <v>0</v>
      </c>
      <c r="CY34" s="55">
        <f t="shared" si="241"/>
        <v>0</v>
      </c>
      <c r="CZ34" s="56">
        <v>0</v>
      </c>
      <c r="DA34" s="55">
        <v>3516</v>
      </c>
      <c r="DB34" s="55">
        <v>31</v>
      </c>
      <c r="DC34" s="55">
        <v>4898</v>
      </c>
      <c r="DD34" s="54">
        <f t="shared" si="276"/>
        <v>39.299999999999997</v>
      </c>
      <c r="DE34" s="55">
        <v>47</v>
      </c>
      <c r="DF34" s="54">
        <f t="shared" si="277"/>
        <v>51.6</v>
      </c>
      <c r="DG34" s="55">
        <f t="shared" si="192"/>
        <v>3265</v>
      </c>
      <c r="DH34" s="55">
        <f t="shared" si="193"/>
        <v>27</v>
      </c>
      <c r="DI34" s="55">
        <f t="shared" si="194"/>
        <v>0</v>
      </c>
      <c r="DJ34" s="62">
        <f t="shared" si="244"/>
        <v>-100</v>
      </c>
      <c r="DK34" s="55">
        <f t="shared" si="245"/>
        <v>0</v>
      </c>
      <c r="DL34" s="62">
        <f t="shared" si="246"/>
        <v>-100</v>
      </c>
      <c r="DM34" s="55">
        <v>6781</v>
      </c>
      <c r="DN34" s="55">
        <v>58</v>
      </c>
      <c r="DO34" s="55">
        <v>4898</v>
      </c>
      <c r="DP34" s="54">
        <f t="shared" si="278"/>
        <v>-27.8</v>
      </c>
      <c r="DQ34" s="55">
        <v>47</v>
      </c>
      <c r="DR34" s="54">
        <f t="shared" si="279"/>
        <v>-19</v>
      </c>
      <c r="DS34" s="55">
        <f t="shared" si="196"/>
        <v>3238</v>
      </c>
      <c r="DT34" s="55">
        <f t="shared" si="197"/>
        <v>28</v>
      </c>
      <c r="DU34" s="55">
        <f t="shared" si="198"/>
        <v>0</v>
      </c>
      <c r="DV34" s="62">
        <f t="shared" ref="DV34" si="288">ROUND(((DU34/DS34-1)*100),1)</f>
        <v>-100</v>
      </c>
      <c r="DW34" s="55">
        <f t="shared" si="249"/>
        <v>0</v>
      </c>
      <c r="DX34" s="62">
        <f t="shared" ref="DX34" si="289">ROUND(((DW34/DT34-1)*100),1)</f>
        <v>-100</v>
      </c>
      <c r="DY34" s="55">
        <v>10019</v>
      </c>
      <c r="DZ34" s="55">
        <v>86</v>
      </c>
      <c r="EA34" s="55">
        <v>4898</v>
      </c>
      <c r="EB34" s="54">
        <f t="shared" si="280"/>
        <v>-51.1</v>
      </c>
      <c r="EC34" s="55">
        <v>47</v>
      </c>
      <c r="ED34" s="54">
        <f t="shared" si="281"/>
        <v>-45.3</v>
      </c>
      <c r="EE34" s="55">
        <f t="shared" si="200"/>
        <v>0</v>
      </c>
      <c r="EF34" s="55">
        <f t="shared" si="201"/>
        <v>0</v>
      </c>
      <c r="EG34" s="55">
        <f t="shared" si="202"/>
        <v>0</v>
      </c>
      <c r="EH34" s="56">
        <v>0</v>
      </c>
      <c r="EI34" s="55">
        <f t="shared" si="252"/>
        <v>0</v>
      </c>
      <c r="EJ34" s="56">
        <v>0</v>
      </c>
      <c r="EK34" s="55">
        <v>10019</v>
      </c>
      <c r="EL34" s="55">
        <v>86</v>
      </c>
      <c r="EM34" s="55">
        <v>4898</v>
      </c>
      <c r="EN34" s="54">
        <f t="shared" si="282"/>
        <v>-51.1</v>
      </c>
      <c r="EO34" s="55">
        <v>47</v>
      </c>
      <c r="EP34" s="54">
        <f t="shared" si="283"/>
        <v>-45.3</v>
      </c>
    </row>
    <row r="35" spans="1:146" s="43" customFormat="1" ht="16.5" customHeight="1">
      <c r="A35" s="42"/>
      <c r="B35" s="46" t="s">
        <v>203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154903</v>
      </c>
      <c r="P35" s="55">
        <v>274</v>
      </c>
      <c r="Q35" s="55">
        <v>1032</v>
      </c>
      <c r="R35" s="55">
        <v>1</v>
      </c>
      <c r="S35" s="55">
        <v>5655</v>
      </c>
      <c r="T35" s="55">
        <v>62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f t="shared" si="255"/>
        <v>0</v>
      </c>
      <c r="AB35" s="55">
        <f t="shared" si="256"/>
        <v>0</v>
      </c>
      <c r="AC35" s="55">
        <f t="shared" si="257"/>
        <v>0</v>
      </c>
      <c r="AD35" s="56">
        <v>0</v>
      </c>
      <c r="AE35" s="55">
        <f t="shared" si="258"/>
        <v>0</v>
      </c>
      <c r="AF35" s="56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f t="shared" si="219"/>
        <v>0</v>
      </c>
      <c r="AN35" s="55">
        <f t="shared" si="220"/>
        <v>0</v>
      </c>
      <c r="AO35" s="55">
        <f t="shared" si="221"/>
        <v>0</v>
      </c>
      <c r="AP35" s="56">
        <v>0</v>
      </c>
      <c r="AQ35" s="55">
        <f t="shared" si="223"/>
        <v>0</v>
      </c>
      <c r="AR35" s="56">
        <v>0</v>
      </c>
      <c r="AS35" s="55">
        <v>0</v>
      </c>
      <c r="AT35" s="55">
        <v>0</v>
      </c>
      <c r="AU35" s="55">
        <v>0</v>
      </c>
      <c r="AV35" s="56">
        <v>0</v>
      </c>
      <c r="AW35" s="55">
        <v>0</v>
      </c>
      <c r="AX35" s="56">
        <v>0</v>
      </c>
      <c r="AY35" s="55">
        <f t="shared" si="166"/>
        <v>0</v>
      </c>
      <c r="AZ35" s="55">
        <f t="shared" si="167"/>
        <v>0</v>
      </c>
      <c r="BA35" s="55">
        <f t="shared" si="168"/>
        <v>20000</v>
      </c>
      <c r="BB35" s="56">
        <v>0</v>
      </c>
      <c r="BC35" s="55">
        <f t="shared" si="228"/>
        <v>24</v>
      </c>
      <c r="BD35" s="56">
        <v>0</v>
      </c>
      <c r="BE35" s="55">
        <v>0</v>
      </c>
      <c r="BF35" s="55">
        <v>0</v>
      </c>
      <c r="BG35" s="55">
        <v>20000</v>
      </c>
      <c r="BH35" s="56">
        <v>0</v>
      </c>
      <c r="BI35" s="55">
        <v>24</v>
      </c>
      <c r="BJ35" s="56">
        <v>0</v>
      </c>
      <c r="BK35" s="55">
        <f t="shared" si="172"/>
        <v>0</v>
      </c>
      <c r="BL35" s="55">
        <f t="shared" si="173"/>
        <v>0</v>
      </c>
      <c r="BM35" s="55">
        <f t="shared" si="174"/>
        <v>17600</v>
      </c>
      <c r="BN35" s="56">
        <v>0</v>
      </c>
      <c r="BO35" s="55">
        <f t="shared" si="232"/>
        <v>21</v>
      </c>
      <c r="BP35" s="56">
        <v>0</v>
      </c>
      <c r="BQ35" s="55">
        <v>0</v>
      </c>
      <c r="BR35" s="55">
        <v>0</v>
      </c>
      <c r="BS35" s="55">
        <v>37600</v>
      </c>
      <c r="BT35" s="56">
        <v>0</v>
      </c>
      <c r="BU35" s="55">
        <v>45</v>
      </c>
      <c r="BV35" s="56">
        <v>0</v>
      </c>
      <c r="BW35" s="55">
        <f t="shared" si="176"/>
        <v>0</v>
      </c>
      <c r="BX35" s="55">
        <f t="shared" si="177"/>
        <v>0</v>
      </c>
      <c r="BY35" s="55">
        <f t="shared" si="178"/>
        <v>0</v>
      </c>
      <c r="BZ35" s="56">
        <v>0</v>
      </c>
      <c r="CA35" s="55">
        <f t="shared" si="235"/>
        <v>0</v>
      </c>
      <c r="CB35" s="56">
        <v>0</v>
      </c>
      <c r="CC35" s="55">
        <v>0</v>
      </c>
      <c r="CD35" s="55">
        <v>0</v>
      </c>
      <c r="CE35" s="55">
        <v>37600</v>
      </c>
      <c r="CF35" s="56">
        <v>0</v>
      </c>
      <c r="CG35" s="55">
        <v>45</v>
      </c>
      <c r="CH35" s="56">
        <v>0</v>
      </c>
      <c r="CI35" s="55">
        <f t="shared" si="180"/>
        <v>0</v>
      </c>
      <c r="CJ35" s="55">
        <f t="shared" si="181"/>
        <v>0</v>
      </c>
      <c r="CK35" s="55">
        <f t="shared" si="182"/>
        <v>14514</v>
      </c>
      <c r="CL35" s="56">
        <v>0</v>
      </c>
      <c r="CM35" s="55">
        <f t="shared" si="238"/>
        <v>63</v>
      </c>
      <c r="CN35" s="56">
        <v>0</v>
      </c>
      <c r="CO35" s="55">
        <v>0</v>
      </c>
      <c r="CP35" s="55">
        <v>0</v>
      </c>
      <c r="CQ35" s="55">
        <v>52114</v>
      </c>
      <c r="CR35" s="56">
        <v>0</v>
      </c>
      <c r="CS35" s="55">
        <v>108</v>
      </c>
      <c r="CT35" s="56">
        <v>0</v>
      </c>
      <c r="CU35" s="55">
        <f t="shared" si="186"/>
        <v>0</v>
      </c>
      <c r="CV35" s="55">
        <f t="shared" si="187"/>
        <v>0</v>
      </c>
      <c r="CW35" s="55">
        <f t="shared" si="188"/>
        <v>0</v>
      </c>
      <c r="CX35" s="56">
        <v>0</v>
      </c>
      <c r="CY35" s="55">
        <f t="shared" si="241"/>
        <v>0</v>
      </c>
      <c r="CZ35" s="56">
        <v>0</v>
      </c>
      <c r="DA35" s="55">
        <v>0</v>
      </c>
      <c r="DB35" s="55">
        <v>0</v>
      </c>
      <c r="DC35" s="55">
        <v>52114</v>
      </c>
      <c r="DD35" s="56">
        <v>0</v>
      </c>
      <c r="DE35" s="55">
        <v>108</v>
      </c>
      <c r="DF35" s="56">
        <v>0</v>
      </c>
      <c r="DG35" s="55">
        <f t="shared" si="192"/>
        <v>5655</v>
      </c>
      <c r="DH35" s="55">
        <f t="shared" si="193"/>
        <v>62</v>
      </c>
      <c r="DI35" s="55">
        <f t="shared" si="194"/>
        <v>0</v>
      </c>
      <c r="DJ35" s="62">
        <f t="shared" si="244"/>
        <v>-100</v>
      </c>
      <c r="DK35" s="55">
        <f t="shared" si="245"/>
        <v>0</v>
      </c>
      <c r="DL35" s="62">
        <f t="shared" si="246"/>
        <v>-100</v>
      </c>
      <c r="DM35" s="55">
        <v>5655</v>
      </c>
      <c r="DN35" s="55">
        <v>62</v>
      </c>
      <c r="DO35" s="55">
        <v>52114</v>
      </c>
      <c r="DP35" s="54">
        <f t="shared" si="278"/>
        <v>821.6</v>
      </c>
      <c r="DQ35" s="55">
        <v>108</v>
      </c>
      <c r="DR35" s="54">
        <f t="shared" si="279"/>
        <v>74.2</v>
      </c>
      <c r="DS35" s="55">
        <f t="shared" si="196"/>
        <v>0</v>
      </c>
      <c r="DT35" s="55">
        <f t="shared" si="197"/>
        <v>0</v>
      </c>
      <c r="DU35" s="55">
        <f t="shared" si="198"/>
        <v>0</v>
      </c>
      <c r="DV35" s="56">
        <v>0</v>
      </c>
      <c r="DW35" s="55">
        <f t="shared" si="249"/>
        <v>0</v>
      </c>
      <c r="DX35" s="56">
        <v>0</v>
      </c>
      <c r="DY35" s="55">
        <v>5655</v>
      </c>
      <c r="DZ35" s="55">
        <v>62</v>
      </c>
      <c r="EA35" s="55">
        <v>52114</v>
      </c>
      <c r="EB35" s="54">
        <f t="shared" si="280"/>
        <v>821.6</v>
      </c>
      <c r="EC35" s="55">
        <v>108</v>
      </c>
      <c r="ED35" s="54">
        <f t="shared" si="281"/>
        <v>74.2</v>
      </c>
      <c r="EE35" s="55">
        <f t="shared" si="200"/>
        <v>0</v>
      </c>
      <c r="EF35" s="55">
        <f t="shared" si="201"/>
        <v>0</v>
      </c>
      <c r="EG35" s="55">
        <f t="shared" si="202"/>
        <v>0</v>
      </c>
      <c r="EH35" s="56">
        <v>0</v>
      </c>
      <c r="EI35" s="55">
        <f t="shared" si="252"/>
        <v>0</v>
      </c>
      <c r="EJ35" s="56">
        <v>0</v>
      </c>
      <c r="EK35" s="55">
        <v>5655</v>
      </c>
      <c r="EL35" s="55">
        <v>62</v>
      </c>
      <c r="EM35" s="55">
        <v>52114</v>
      </c>
      <c r="EN35" s="54">
        <f t="shared" si="282"/>
        <v>821.6</v>
      </c>
      <c r="EO35" s="55">
        <v>108</v>
      </c>
      <c r="EP35" s="54">
        <f t="shared" si="283"/>
        <v>74.2</v>
      </c>
    </row>
    <row r="36" spans="1:146" s="43" customFormat="1" ht="16.5" customHeight="1">
      <c r="A36" s="42"/>
      <c r="B36" s="46" t="s">
        <v>330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f t="shared" ref="AA36" si="290">AG36-U36</f>
        <v>0</v>
      </c>
      <c r="AB36" s="55">
        <f t="shared" ref="AB36" si="291">AH36-V36</f>
        <v>0</v>
      </c>
      <c r="AC36" s="55">
        <f t="shared" ref="AC36" si="292">AI36-W36</f>
        <v>0</v>
      </c>
      <c r="AD36" s="56">
        <v>0</v>
      </c>
      <c r="AE36" s="55">
        <f t="shared" ref="AE36" si="293">AK36-Y36</f>
        <v>0</v>
      </c>
      <c r="AF36" s="56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f t="shared" si="219"/>
        <v>0</v>
      </c>
      <c r="AN36" s="55">
        <f t="shared" si="220"/>
        <v>0</v>
      </c>
      <c r="AO36" s="55">
        <f t="shared" si="221"/>
        <v>0</v>
      </c>
      <c r="AP36" s="56">
        <v>0</v>
      </c>
      <c r="AQ36" s="55">
        <f t="shared" si="223"/>
        <v>0</v>
      </c>
      <c r="AR36" s="56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f t="shared" si="166"/>
        <v>0</v>
      </c>
      <c r="AZ36" s="55">
        <f t="shared" si="167"/>
        <v>0</v>
      </c>
      <c r="BA36" s="55">
        <f t="shared" si="168"/>
        <v>0</v>
      </c>
      <c r="BB36" s="56">
        <v>0</v>
      </c>
      <c r="BC36" s="55">
        <f t="shared" si="228"/>
        <v>0</v>
      </c>
      <c r="BD36" s="56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f t="shared" si="172"/>
        <v>0</v>
      </c>
      <c r="BL36" s="55">
        <f t="shared" si="173"/>
        <v>0</v>
      </c>
      <c r="BM36" s="55">
        <f t="shared" si="174"/>
        <v>0</v>
      </c>
      <c r="BN36" s="56">
        <v>0</v>
      </c>
      <c r="BO36" s="55">
        <f t="shared" si="232"/>
        <v>0</v>
      </c>
      <c r="BP36" s="56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f t="shared" si="176"/>
        <v>0</v>
      </c>
      <c r="BX36" s="55">
        <f t="shared" si="177"/>
        <v>0</v>
      </c>
      <c r="BY36" s="55">
        <f t="shared" si="178"/>
        <v>0</v>
      </c>
      <c r="BZ36" s="56">
        <v>0</v>
      </c>
      <c r="CA36" s="55">
        <f t="shared" si="235"/>
        <v>0</v>
      </c>
      <c r="CB36" s="56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</v>
      </c>
      <c r="CI36" s="55">
        <f t="shared" si="180"/>
        <v>0</v>
      </c>
      <c r="CJ36" s="55">
        <f t="shared" si="181"/>
        <v>0</v>
      </c>
      <c r="CK36" s="55">
        <f t="shared" si="182"/>
        <v>0</v>
      </c>
      <c r="CL36" s="56">
        <v>0</v>
      </c>
      <c r="CM36" s="55">
        <f t="shared" si="238"/>
        <v>0</v>
      </c>
      <c r="CN36" s="56">
        <v>0</v>
      </c>
      <c r="CO36" s="55">
        <v>0</v>
      </c>
      <c r="CP36" s="55">
        <v>0</v>
      </c>
      <c r="CQ36" s="55">
        <v>0</v>
      </c>
      <c r="CR36" s="55">
        <v>0</v>
      </c>
      <c r="CS36" s="55">
        <v>0</v>
      </c>
      <c r="CT36" s="55">
        <v>0</v>
      </c>
      <c r="CU36" s="55">
        <f t="shared" si="186"/>
        <v>0</v>
      </c>
      <c r="CV36" s="55">
        <f t="shared" si="187"/>
        <v>0</v>
      </c>
      <c r="CW36" s="55">
        <f t="shared" si="188"/>
        <v>76160</v>
      </c>
      <c r="CX36" s="56">
        <v>0</v>
      </c>
      <c r="CY36" s="55">
        <f t="shared" si="241"/>
        <v>257</v>
      </c>
      <c r="CZ36" s="56">
        <v>0</v>
      </c>
      <c r="DA36" s="55">
        <v>0</v>
      </c>
      <c r="DB36" s="55">
        <v>0</v>
      </c>
      <c r="DC36" s="55">
        <v>76160</v>
      </c>
      <c r="DD36" s="55">
        <v>0</v>
      </c>
      <c r="DE36" s="55">
        <v>257</v>
      </c>
      <c r="DF36" s="55">
        <v>0</v>
      </c>
      <c r="DG36" s="55">
        <f t="shared" si="192"/>
        <v>0</v>
      </c>
      <c r="DH36" s="55">
        <f t="shared" si="193"/>
        <v>0</v>
      </c>
      <c r="DI36" s="55">
        <f t="shared" si="194"/>
        <v>123800</v>
      </c>
      <c r="DJ36" s="56">
        <v>0</v>
      </c>
      <c r="DK36" s="55">
        <f t="shared" si="245"/>
        <v>426</v>
      </c>
      <c r="DL36" s="56">
        <v>0</v>
      </c>
      <c r="DM36" s="55">
        <v>0</v>
      </c>
      <c r="DN36" s="55">
        <v>0</v>
      </c>
      <c r="DO36" s="55">
        <v>199960</v>
      </c>
      <c r="DP36" s="55">
        <v>0</v>
      </c>
      <c r="DQ36" s="55">
        <v>683</v>
      </c>
      <c r="DR36" s="55">
        <v>0</v>
      </c>
      <c r="DS36" s="55">
        <f t="shared" si="196"/>
        <v>0</v>
      </c>
      <c r="DT36" s="55">
        <f t="shared" si="197"/>
        <v>0</v>
      </c>
      <c r="DU36" s="55"/>
      <c r="DV36" s="56">
        <v>0</v>
      </c>
      <c r="DW36" s="55"/>
      <c r="DX36" s="56">
        <v>0</v>
      </c>
      <c r="DY36" s="55">
        <v>0</v>
      </c>
      <c r="DZ36" s="55">
        <v>0</v>
      </c>
      <c r="EA36" s="55">
        <v>300200</v>
      </c>
      <c r="EB36" s="55">
        <v>0</v>
      </c>
      <c r="EC36" s="55">
        <v>1051</v>
      </c>
      <c r="ED36" s="55">
        <v>0</v>
      </c>
      <c r="EE36" s="55">
        <f t="shared" si="200"/>
        <v>0</v>
      </c>
      <c r="EF36" s="55">
        <f t="shared" ref="EF36" si="294">EL36-DZ36</f>
        <v>0</v>
      </c>
      <c r="EG36" s="55">
        <f t="shared" ref="EG36" si="295">EM36-EA36</f>
        <v>199340</v>
      </c>
      <c r="EH36" s="56">
        <v>0</v>
      </c>
      <c r="EI36" s="55">
        <f t="shared" ref="EI36" si="296">EO36-EC36</f>
        <v>753</v>
      </c>
      <c r="EJ36" s="56">
        <v>0</v>
      </c>
      <c r="EK36" s="55">
        <v>0</v>
      </c>
      <c r="EL36" s="55">
        <v>0</v>
      </c>
      <c r="EM36" s="55">
        <v>499540</v>
      </c>
      <c r="EN36" s="56">
        <v>0</v>
      </c>
      <c r="EO36" s="55">
        <v>1804</v>
      </c>
      <c r="EP36" s="56">
        <v>0</v>
      </c>
    </row>
    <row r="37" spans="1:146" s="43" customFormat="1" ht="16.5" customHeight="1">
      <c r="A37" s="42"/>
      <c r="B37" s="46" t="s">
        <v>305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3">
        <v>0</v>
      </c>
      <c r="V37" s="53">
        <v>0</v>
      </c>
      <c r="W37" s="53">
        <v>0</v>
      </c>
      <c r="X37" s="55">
        <v>0</v>
      </c>
      <c r="Y37" s="53">
        <v>0</v>
      </c>
      <c r="Z37" s="55">
        <v>0</v>
      </c>
      <c r="AA37" s="55">
        <f t="shared" si="255"/>
        <v>0</v>
      </c>
      <c r="AB37" s="55">
        <f t="shared" si="256"/>
        <v>0</v>
      </c>
      <c r="AC37" s="55">
        <f t="shared" si="257"/>
        <v>0</v>
      </c>
      <c r="AD37" s="56">
        <v>0</v>
      </c>
      <c r="AE37" s="55">
        <f t="shared" si="258"/>
        <v>0</v>
      </c>
      <c r="AF37" s="56">
        <v>0</v>
      </c>
      <c r="AG37" s="53">
        <v>0</v>
      </c>
      <c r="AH37" s="53">
        <v>0</v>
      </c>
      <c r="AI37" s="53">
        <v>0</v>
      </c>
      <c r="AJ37" s="56">
        <v>0</v>
      </c>
      <c r="AK37" s="53">
        <v>0</v>
      </c>
      <c r="AL37" s="56">
        <v>0</v>
      </c>
      <c r="AM37" s="55">
        <f t="shared" si="219"/>
        <v>0</v>
      </c>
      <c r="AN37" s="55">
        <f t="shared" si="220"/>
        <v>0</v>
      </c>
      <c r="AO37" s="55">
        <f t="shared" si="221"/>
        <v>0</v>
      </c>
      <c r="AP37" s="56">
        <v>0</v>
      </c>
      <c r="AQ37" s="55">
        <f t="shared" si="223"/>
        <v>0</v>
      </c>
      <c r="AR37" s="56">
        <v>0</v>
      </c>
      <c r="AS37" s="53">
        <v>0</v>
      </c>
      <c r="AT37" s="53">
        <v>0</v>
      </c>
      <c r="AU37" s="53">
        <v>0</v>
      </c>
      <c r="AV37" s="56">
        <v>0</v>
      </c>
      <c r="AW37" s="53">
        <v>0</v>
      </c>
      <c r="AX37" s="56">
        <v>0</v>
      </c>
      <c r="AY37" s="55">
        <f t="shared" si="166"/>
        <v>0</v>
      </c>
      <c r="AZ37" s="55">
        <f t="shared" si="167"/>
        <v>0</v>
      </c>
      <c r="BA37" s="55">
        <f t="shared" si="168"/>
        <v>104199</v>
      </c>
      <c r="BB37" s="56">
        <v>0</v>
      </c>
      <c r="BC37" s="55">
        <f t="shared" si="228"/>
        <v>275</v>
      </c>
      <c r="BD37" s="56">
        <v>0</v>
      </c>
      <c r="BE37" s="53">
        <v>0</v>
      </c>
      <c r="BF37" s="53">
        <v>0</v>
      </c>
      <c r="BG37" s="53">
        <v>104199</v>
      </c>
      <c r="BH37" s="56">
        <v>0</v>
      </c>
      <c r="BI37" s="55">
        <v>275</v>
      </c>
      <c r="BJ37" s="56">
        <v>0</v>
      </c>
      <c r="BK37" s="55">
        <f t="shared" ref="BK37" si="297">BQ37-BE37</f>
        <v>0</v>
      </c>
      <c r="BL37" s="55">
        <f t="shared" ref="BL37" si="298">BR37-BF37</f>
        <v>0</v>
      </c>
      <c r="BM37" s="55">
        <f t="shared" ref="BM37" si="299">BS37-BG37</f>
        <v>477382</v>
      </c>
      <c r="BN37" s="56">
        <v>0</v>
      </c>
      <c r="BO37" s="55">
        <f t="shared" ref="BO37" si="300">BU37-BI37</f>
        <v>1237</v>
      </c>
      <c r="BP37" s="56">
        <v>0</v>
      </c>
      <c r="BQ37" s="55">
        <v>0</v>
      </c>
      <c r="BR37" s="55">
        <v>0</v>
      </c>
      <c r="BS37" s="55">
        <v>581581</v>
      </c>
      <c r="BT37" s="56">
        <v>0</v>
      </c>
      <c r="BU37" s="55">
        <v>1512</v>
      </c>
      <c r="BV37" s="56">
        <v>0</v>
      </c>
      <c r="BW37" s="55">
        <f t="shared" ref="BW37:BW39" si="301">CC37-BQ37</f>
        <v>0</v>
      </c>
      <c r="BX37" s="55">
        <f t="shared" ref="BX37:BX39" si="302">CD37-BR37</f>
        <v>0</v>
      </c>
      <c r="BY37" s="55">
        <f t="shared" si="178"/>
        <v>201375</v>
      </c>
      <c r="BZ37" s="56">
        <v>0</v>
      </c>
      <c r="CA37" s="55">
        <f t="shared" si="235"/>
        <v>489</v>
      </c>
      <c r="CB37" s="56">
        <v>0</v>
      </c>
      <c r="CC37" s="55">
        <v>0</v>
      </c>
      <c r="CD37" s="55">
        <v>0</v>
      </c>
      <c r="CE37" s="55">
        <v>782956</v>
      </c>
      <c r="CF37" s="56">
        <v>0</v>
      </c>
      <c r="CG37" s="55">
        <v>2001</v>
      </c>
      <c r="CH37" s="56"/>
      <c r="CI37" s="55">
        <f t="shared" ref="CI37:CI39" si="303">CO37-CC37</f>
        <v>0</v>
      </c>
      <c r="CJ37" s="55">
        <f t="shared" ref="CJ37:CJ39" si="304">CP37-CD37</f>
        <v>0</v>
      </c>
      <c r="CK37" s="55">
        <f t="shared" si="182"/>
        <v>248826</v>
      </c>
      <c r="CL37" s="56">
        <v>0</v>
      </c>
      <c r="CM37" s="55">
        <f t="shared" si="238"/>
        <v>604</v>
      </c>
      <c r="CN37" s="56">
        <v>0</v>
      </c>
      <c r="CO37" s="55">
        <v>0</v>
      </c>
      <c r="CP37" s="55">
        <v>0</v>
      </c>
      <c r="CQ37" s="55">
        <v>1031782</v>
      </c>
      <c r="CR37" s="56"/>
      <c r="CS37" s="55">
        <v>2605</v>
      </c>
      <c r="CT37" s="56"/>
      <c r="CU37" s="55"/>
      <c r="CV37" s="55"/>
      <c r="CW37" s="55"/>
      <c r="CX37" s="56"/>
      <c r="CY37" s="55"/>
      <c r="CZ37" s="56"/>
      <c r="DA37" s="55">
        <v>0</v>
      </c>
      <c r="DB37" s="55">
        <v>0</v>
      </c>
      <c r="DC37" s="55">
        <v>1225225</v>
      </c>
      <c r="DD37" s="56"/>
      <c r="DE37" s="55">
        <v>3076</v>
      </c>
      <c r="DF37" s="56"/>
      <c r="DG37" s="55">
        <f t="shared" si="192"/>
        <v>0</v>
      </c>
      <c r="DH37" s="55">
        <f t="shared" si="193"/>
        <v>0</v>
      </c>
      <c r="DI37" s="55">
        <f t="shared" si="194"/>
        <v>54284</v>
      </c>
      <c r="DJ37" s="56">
        <v>0</v>
      </c>
      <c r="DK37" s="55">
        <f t="shared" si="245"/>
        <v>132</v>
      </c>
      <c r="DL37" s="56">
        <v>0</v>
      </c>
      <c r="DM37" s="55">
        <v>0</v>
      </c>
      <c r="DN37" s="55">
        <v>0</v>
      </c>
      <c r="DO37" s="55">
        <v>1279509</v>
      </c>
      <c r="DP37" s="56"/>
      <c r="DQ37" s="55">
        <v>3208</v>
      </c>
      <c r="DR37" s="56"/>
      <c r="DS37" s="55">
        <f t="shared" ref="DS37" si="305">DY37-DM37</f>
        <v>0</v>
      </c>
      <c r="DT37" s="55">
        <f t="shared" ref="DT37" si="306">DZ37-DN37</f>
        <v>0</v>
      </c>
      <c r="DU37" s="55">
        <f t="shared" ref="DU37" si="307">EA37-DO37</f>
        <v>0</v>
      </c>
      <c r="DV37" s="56">
        <v>0</v>
      </c>
      <c r="DW37" s="55">
        <f t="shared" ref="DW37" si="308">EC37-DQ37</f>
        <v>1</v>
      </c>
      <c r="DX37" s="56">
        <v>0</v>
      </c>
      <c r="DY37" s="55">
        <v>0</v>
      </c>
      <c r="DZ37" s="55">
        <v>0</v>
      </c>
      <c r="EA37" s="55">
        <v>1279509</v>
      </c>
      <c r="EB37" s="55">
        <v>0</v>
      </c>
      <c r="EC37" s="55">
        <v>3209</v>
      </c>
      <c r="ED37" s="55">
        <v>0</v>
      </c>
      <c r="EE37" s="55">
        <f t="shared" ref="EE37:EE41" si="309">EK37-DY37</f>
        <v>0</v>
      </c>
      <c r="EF37" s="55">
        <f t="shared" ref="EF37:EF41" si="310">EL37-DZ37</f>
        <v>0</v>
      </c>
      <c r="EG37" s="55">
        <f t="shared" ref="EG37:EG41" si="311">EM37-EA37</f>
        <v>0</v>
      </c>
      <c r="EH37" s="56">
        <v>0</v>
      </c>
      <c r="EI37" s="55">
        <f t="shared" ref="EI37:EI39" si="312">EO37-EC37</f>
        <v>0</v>
      </c>
      <c r="EJ37" s="56">
        <v>0</v>
      </c>
      <c r="EK37" s="55">
        <v>0</v>
      </c>
      <c r="EL37" s="55">
        <v>0</v>
      </c>
      <c r="EM37" s="55">
        <v>1279509</v>
      </c>
      <c r="EN37" s="56">
        <v>0</v>
      </c>
      <c r="EO37" s="55">
        <v>3209</v>
      </c>
      <c r="EP37" s="56">
        <v>0</v>
      </c>
    </row>
    <row r="38" spans="1:146" s="43" customFormat="1" ht="16.5" customHeight="1">
      <c r="A38" s="42"/>
      <c r="B38" s="46" t="s">
        <v>279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/>
      <c r="M38" s="55"/>
      <c r="N38" s="55"/>
      <c r="O38" s="55"/>
      <c r="P38" s="55"/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236583</v>
      </c>
      <c r="X38" s="55">
        <v>0</v>
      </c>
      <c r="Y38" s="55">
        <v>444</v>
      </c>
      <c r="Z38" s="55">
        <v>0</v>
      </c>
      <c r="AA38" s="55">
        <f t="shared" si="255"/>
        <v>0</v>
      </c>
      <c r="AB38" s="55">
        <f t="shared" si="256"/>
        <v>0</v>
      </c>
      <c r="AC38" s="55">
        <f t="shared" si="257"/>
        <v>0</v>
      </c>
      <c r="AD38" s="56">
        <v>0</v>
      </c>
      <c r="AE38" s="55">
        <f t="shared" si="258"/>
        <v>0</v>
      </c>
      <c r="AF38" s="56">
        <v>0</v>
      </c>
      <c r="AG38" s="55">
        <v>0</v>
      </c>
      <c r="AH38" s="55">
        <v>0</v>
      </c>
      <c r="AI38" s="55">
        <v>236583</v>
      </c>
      <c r="AJ38" s="55">
        <v>0</v>
      </c>
      <c r="AK38" s="55">
        <v>444</v>
      </c>
      <c r="AL38" s="55">
        <v>0</v>
      </c>
      <c r="AM38" s="55">
        <f t="shared" si="219"/>
        <v>0</v>
      </c>
      <c r="AN38" s="55">
        <f t="shared" si="220"/>
        <v>0</v>
      </c>
      <c r="AO38" s="55">
        <f t="shared" si="221"/>
        <v>0</v>
      </c>
      <c r="AP38" s="56">
        <v>0</v>
      </c>
      <c r="AQ38" s="55">
        <f t="shared" si="223"/>
        <v>0</v>
      </c>
      <c r="AR38" s="56">
        <v>0</v>
      </c>
      <c r="AS38" s="55">
        <v>0</v>
      </c>
      <c r="AT38" s="55">
        <v>0</v>
      </c>
      <c r="AU38" s="55">
        <v>236583</v>
      </c>
      <c r="AV38" s="56">
        <v>0</v>
      </c>
      <c r="AW38" s="55">
        <v>444</v>
      </c>
      <c r="AX38" s="56">
        <v>0</v>
      </c>
      <c r="AY38" s="55">
        <f t="shared" si="166"/>
        <v>0</v>
      </c>
      <c r="AZ38" s="55">
        <f t="shared" si="167"/>
        <v>0</v>
      </c>
      <c r="BA38" s="55">
        <f t="shared" si="168"/>
        <v>0</v>
      </c>
      <c r="BB38" s="56">
        <v>0</v>
      </c>
      <c r="BC38" s="55">
        <f t="shared" si="228"/>
        <v>0</v>
      </c>
      <c r="BD38" s="56">
        <v>0</v>
      </c>
      <c r="BE38" s="55">
        <v>0</v>
      </c>
      <c r="BF38" s="55">
        <v>0</v>
      </c>
      <c r="BG38" s="55">
        <v>236583</v>
      </c>
      <c r="BH38" s="56">
        <v>0</v>
      </c>
      <c r="BI38" s="55">
        <v>444</v>
      </c>
      <c r="BJ38" s="56">
        <v>0</v>
      </c>
      <c r="BK38" s="55">
        <f t="shared" si="172"/>
        <v>0</v>
      </c>
      <c r="BL38" s="55">
        <f t="shared" si="173"/>
        <v>0</v>
      </c>
      <c r="BM38" s="55">
        <f t="shared" si="174"/>
        <v>0</v>
      </c>
      <c r="BN38" s="56">
        <v>0</v>
      </c>
      <c r="BO38" s="55">
        <f t="shared" si="232"/>
        <v>0</v>
      </c>
      <c r="BP38" s="56">
        <v>0</v>
      </c>
      <c r="BQ38" s="55">
        <v>0</v>
      </c>
      <c r="BR38" s="55">
        <v>0</v>
      </c>
      <c r="BS38" s="55">
        <v>236583</v>
      </c>
      <c r="BT38" s="56">
        <v>0</v>
      </c>
      <c r="BU38" s="55">
        <v>444</v>
      </c>
      <c r="BV38" s="56">
        <v>0</v>
      </c>
      <c r="BW38" s="55">
        <f t="shared" si="301"/>
        <v>0</v>
      </c>
      <c r="BX38" s="55">
        <f t="shared" si="302"/>
        <v>0</v>
      </c>
      <c r="BY38" s="55">
        <f t="shared" si="178"/>
        <v>0</v>
      </c>
      <c r="BZ38" s="56">
        <v>0</v>
      </c>
      <c r="CA38" s="55">
        <f t="shared" si="235"/>
        <v>0</v>
      </c>
      <c r="CB38" s="56">
        <v>0</v>
      </c>
      <c r="CC38" s="55">
        <v>0</v>
      </c>
      <c r="CD38" s="55">
        <v>0</v>
      </c>
      <c r="CE38" s="55">
        <v>236583</v>
      </c>
      <c r="CF38" s="56">
        <v>0</v>
      </c>
      <c r="CG38" s="55">
        <v>444</v>
      </c>
      <c r="CH38" s="56">
        <v>0</v>
      </c>
      <c r="CI38" s="55">
        <f t="shared" si="303"/>
        <v>0</v>
      </c>
      <c r="CJ38" s="55">
        <f t="shared" si="304"/>
        <v>0</v>
      </c>
      <c r="CK38" s="55">
        <f t="shared" si="182"/>
        <v>0</v>
      </c>
      <c r="CL38" s="56">
        <v>0</v>
      </c>
      <c r="CM38" s="55">
        <f t="shared" si="238"/>
        <v>0</v>
      </c>
      <c r="CN38" s="56">
        <v>0</v>
      </c>
      <c r="CO38" s="55">
        <v>0</v>
      </c>
      <c r="CP38" s="55">
        <v>0</v>
      </c>
      <c r="CQ38" s="55">
        <v>236583</v>
      </c>
      <c r="CR38" s="56">
        <v>0</v>
      </c>
      <c r="CS38" s="55">
        <v>444</v>
      </c>
      <c r="CT38" s="56">
        <v>0</v>
      </c>
      <c r="CU38" s="55">
        <f t="shared" ref="CU38:CU41" si="313">DA38-CO38</f>
        <v>0</v>
      </c>
      <c r="CV38" s="55">
        <f t="shared" ref="CV38:CV41" si="314">DB38-CP38</f>
        <v>0</v>
      </c>
      <c r="CW38" s="55">
        <f t="shared" ref="CW38:CW41" si="315">DC38-CQ38</f>
        <v>0</v>
      </c>
      <c r="CX38" s="56">
        <v>0</v>
      </c>
      <c r="CY38" s="55">
        <f t="shared" ref="CY38:CY39" si="316">DE38-CS38</f>
        <v>0</v>
      </c>
      <c r="CZ38" s="56">
        <v>0</v>
      </c>
      <c r="DA38" s="55">
        <v>0</v>
      </c>
      <c r="DB38" s="55">
        <v>0</v>
      </c>
      <c r="DC38" s="55">
        <v>236583</v>
      </c>
      <c r="DD38" s="56">
        <v>0</v>
      </c>
      <c r="DE38" s="55">
        <v>444</v>
      </c>
      <c r="DF38" s="56">
        <v>0</v>
      </c>
      <c r="DG38" s="55">
        <f t="shared" ref="DG38:DG41" si="317">DM38-DA38</f>
        <v>0</v>
      </c>
      <c r="DH38" s="55">
        <f t="shared" ref="DH38:DH41" si="318">DN38-DB38</f>
        <v>0</v>
      </c>
      <c r="DI38" s="55">
        <f t="shared" ref="DI38:DI41" si="319">DO38-DC38</f>
        <v>0</v>
      </c>
      <c r="DJ38" s="56">
        <v>0</v>
      </c>
      <c r="DK38" s="55">
        <f t="shared" ref="DK38:DK39" si="320">DQ38-DE38</f>
        <v>0</v>
      </c>
      <c r="DL38" s="56">
        <v>0</v>
      </c>
      <c r="DM38" s="55">
        <v>0</v>
      </c>
      <c r="DN38" s="55">
        <v>0</v>
      </c>
      <c r="DO38" s="55">
        <v>236583</v>
      </c>
      <c r="DP38" s="56">
        <v>0</v>
      </c>
      <c r="DQ38" s="55">
        <v>444</v>
      </c>
      <c r="DR38" s="56">
        <v>0</v>
      </c>
      <c r="DS38" s="55">
        <f t="shared" ref="DS38:DS41" si="321">DY38-DM38</f>
        <v>0</v>
      </c>
      <c r="DT38" s="55">
        <f t="shared" ref="DT38:DT41" si="322">DZ38-DN38</f>
        <v>0</v>
      </c>
      <c r="DU38" s="55">
        <f t="shared" ref="DU38:DU41" si="323">EA38-DO38</f>
        <v>0</v>
      </c>
      <c r="DV38" s="56">
        <v>0</v>
      </c>
      <c r="DW38" s="55">
        <f t="shared" ref="DW38:DW39" si="324">EC38-DQ38</f>
        <v>0</v>
      </c>
      <c r="DX38" s="56">
        <v>0</v>
      </c>
      <c r="DY38" s="55">
        <v>0</v>
      </c>
      <c r="DZ38" s="55">
        <v>0</v>
      </c>
      <c r="EA38" s="55">
        <v>236583</v>
      </c>
      <c r="EB38" s="55">
        <v>0</v>
      </c>
      <c r="EC38" s="55">
        <v>444</v>
      </c>
      <c r="ED38" s="55">
        <v>0</v>
      </c>
      <c r="EE38" s="55">
        <f t="shared" si="309"/>
        <v>0</v>
      </c>
      <c r="EF38" s="55">
        <f t="shared" si="310"/>
        <v>0</v>
      </c>
      <c r="EG38" s="55">
        <f t="shared" si="311"/>
        <v>0</v>
      </c>
      <c r="EH38" s="56">
        <v>0</v>
      </c>
      <c r="EI38" s="55">
        <f t="shared" si="312"/>
        <v>0</v>
      </c>
      <c r="EJ38" s="56">
        <v>0</v>
      </c>
      <c r="EK38" s="55">
        <v>0</v>
      </c>
      <c r="EL38" s="55">
        <v>0</v>
      </c>
      <c r="EM38" s="55">
        <v>236583</v>
      </c>
      <c r="EN38" s="56">
        <v>0</v>
      </c>
      <c r="EO38" s="55">
        <v>444</v>
      </c>
      <c r="EP38" s="56">
        <v>0</v>
      </c>
    </row>
    <row r="39" spans="1:146" s="43" customFormat="1" ht="16.5" customHeight="1">
      <c r="A39" s="42"/>
      <c r="B39" s="46" t="s">
        <v>80</v>
      </c>
      <c r="C39" s="55">
        <v>72111</v>
      </c>
      <c r="D39" s="55">
        <v>299</v>
      </c>
      <c r="E39" s="55">
        <v>53043</v>
      </c>
      <c r="F39" s="55">
        <v>386</v>
      </c>
      <c r="G39" s="55">
        <v>41089</v>
      </c>
      <c r="H39" s="55">
        <v>250</v>
      </c>
      <c r="I39" s="55">
        <v>6225</v>
      </c>
      <c r="J39" s="55">
        <v>24</v>
      </c>
      <c r="K39" s="55">
        <v>518633</v>
      </c>
      <c r="L39" s="55">
        <v>152</v>
      </c>
      <c r="M39" s="55">
        <v>9065</v>
      </c>
      <c r="N39" s="55">
        <v>42</v>
      </c>
      <c r="O39" s="55">
        <v>0</v>
      </c>
      <c r="P39" s="55">
        <v>0</v>
      </c>
      <c r="Q39" s="55">
        <v>40794</v>
      </c>
      <c r="R39" s="55">
        <v>140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f t="shared" si="255"/>
        <v>0</v>
      </c>
      <c r="AB39" s="55">
        <f t="shared" si="256"/>
        <v>0</v>
      </c>
      <c r="AC39" s="55">
        <f t="shared" si="257"/>
        <v>0</v>
      </c>
      <c r="AD39" s="56">
        <v>0</v>
      </c>
      <c r="AE39" s="55">
        <f t="shared" si="258"/>
        <v>0</v>
      </c>
      <c r="AF39" s="56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f t="shared" si="219"/>
        <v>0</v>
      </c>
      <c r="AN39" s="55">
        <f t="shared" si="220"/>
        <v>0</v>
      </c>
      <c r="AO39" s="55">
        <f t="shared" si="221"/>
        <v>0</v>
      </c>
      <c r="AP39" s="56">
        <v>0</v>
      </c>
      <c r="AQ39" s="55">
        <f t="shared" si="223"/>
        <v>0</v>
      </c>
      <c r="AR39" s="56">
        <v>0</v>
      </c>
      <c r="AS39" s="55">
        <v>0</v>
      </c>
      <c r="AT39" s="55">
        <v>0</v>
      </c>
      <c r="AU39" s="55">
        <v>0</v>
      </c>
      <c r="AV39" s="56">
        <v>0</v>
      </c>
      <c r="AW39" s="55">
        <v>0</v>
      </c>
      <c r="AX39" s="56">
        <v>0</v>
      </c>
      <c r="AY39" s="55">
        <f t="shared" si="166"/>
        <v>0</v>
      </c>
      <c r="AZ39" s="55">
        <f t="shared" si="167"/>
        <v>0</v>
      </c>
      <c r="BA39" s="55">
        <f t="shared" si="168"/>
        <v>0</v>
      </c>
      <c r="BB39" s="56">
        <v>0</v>
      </c>
      <c r="BC39" s="55">
        <f t="shared" si="228"/>
        <v>0</v>
      </c>
      <c r="BD39" s="56">
        <v>0</v>
      </c>
      <c r="BE39" s="55">
        <v>0</v>
      </c>
      <c r="BF39" s="55">
        <v>0</v>
      </c>
      <c r="BG39" s="55">
        <v>0</v>
      </c>
      <c r="BH39" s="56">
        <v>0</v>
      </c>
      <c r="BI39" s="55">
        <v>0</v>
      </c>
      <c r="BJ39" s="56">
        <v>0</v>
      </c>
      <c r="BK39" s="55">
        <f t="shared" si="172"/>
        <v>0</v>
      </c>
      <c r="BL39" s="55">
        <f t="shared" si="173"/>
        <v>0</v>
      </c>
      <c r="BM39" s="55">
        <f t="shared" si="174"/>
        <v>0</v>
      </c>
      <c r="BN39" s="56">
        <v>0</v>
      </c>
      <c r="BO39" s="55">
        <f t="shared" si="232"/>
        <v>0</v>
      </c>
      <c r="BP39" s="56">
        <v>0</v>
      </c>
      <c r="BQ39" s="55">
        <v>0</v>
      </c>
      <c r="BR39" s="55">
        <v>0</v>
      </c>
      <c r="BS39" s="55">
        <v>0</v>
      </c>
      <c r="BT39" s="56">
        <v>0</v>
      </c>
      <c r="BU39" s="55">
        <v>0</v>
      </c>
      <c r="BV39" s="56">
        <v>0</v>
      </c>
      <c r="BW39" s="55">
        <f t="shared" si="301"/>
        <v>0</v>
      </c>
      <c r="BX39" s="55">
        <f t="shared" si="302"/>
        <v>0</v>
      </c>
      <c r="BY39" s="55">
        <f t="shared" si="178"/>
        <v>0</v>
      </c>
      <c r="BZ39" s="56">
        <v>0</v>
      </c>
      <c r="CA39" s="55">
        <f t="shared" si="235"/>
        <v>0</v>
      </c>
      <c r="CB39" s="56">
        <v>0</v>
      </c>
      <c r="CC39" s="55">
        <v>0</v>
      </c>
      <c r="CD39" s="55">
        <v>0</v>
      </c>
      <c r="CE39" s="55">
        <v>0</v>
      </c>
      <c r="CF39" s="56">
        <v>0</v>
      </c>
      <c r="CG39" s="55">
        <v>0</v>
      </c>
      <c r="CH39" s="56">
        <v>0</v>
      </c>
      <c r="CI39" s="55">
        <f t="shared" si="303"/>
        <v>0</v>
      </c>
      <c r="CJ39" s="55">
        <f t="shared" si="304"/>
        <v>0</v>
      </c>
      <c r="CK39" s="55">
        <f t="shared" si="182"/>
        <v>0</v>
      </c>
      <c r="CL39" s="56">
        <v>0</v>
      </c>
      <c r="CM39" s="55">
        <f t="shared" ref="CM39" si="325">CS39-CG39</f>
        <v>0</v>
      </c>
      <c r="CN39" s="56">
        <v>0</v>
      </c>
      <c r="CO39" s="55">
        <v>0</v>
      </c>
      <c r="CP39" s="55">
        <v>0</v>
      </c>
      <c r="CQ39" s="55">
        <v>0</v>
      </c>
      <c r="CR39" s="56">
        <v>0</v>
      </c>
      <c r="CS39" s="55">
        <v>0</v>
      </c>
      <c r="CT39" s="56">
        <v>0</v>
      </c>
      <c r="CU39" s="55">
        <f t="shared" si="313"/>
        <v>0</v>
      </c>
      <c r="CV39" s="55">
        <f t="shared" si="314"/>
        <v>0</v>
      </c>
      <c r="CW39" s="55">
        <f t="shared" si="315"/>
        <v>0</v>
      </c>
      <c r="CX39" s="56">
        <v>0</v>
      </c>
      <c r="CY39" s="55">
        <f t="shared" si="316"/>
        <v>0</v>
      </c>
      <c r="CZ39" s="56">
        <v>0</v>
      </c>
      <c r="DA39" s="55">
        <v>0</v>
      </c>
      <c r="DB39" s="55">
        <v>0</v>
      </c>
      <c r="DC39" s="55">
        <v>0</v>
      </c>
      <c r="DD39" s="56">
        <v>0</v>
      </c>
      <c r="DE39" s="55">
        <v>0</v>
      </c>
      <c r="DF39" s="56">
        <v>0</v>
      </c>
      <c r="DG39" s="55">
        <f t="shared" si="317"/>
        <v>0</v>
      </c>
      <c r="DH39" s="55">
        <f t="shared" si="318"/>
        <v>0</v>
      </c>
      <c r="DI39" s="55">
        <f t="shared" si="319"/>
        <v>0</v>
      </c>
      <c r="DJ39" s="56">
        <v>0</v>
      </c>
      <c r="DK39" s="55">
        <f t="shared" si="320"/>
        <v>0</v>
      </c>
      <c r="DL39" s="56">
        <v>0</v>
      </c>
      <c r="DM39" s="55">
        <v>0</v>
      </c>
      <c r="DN39" s="55">
        <v>0</v>
      </c>
      <c r="DO39" s="55">
        <v>0</v>
      </c>
      <c r="DP39" s="56">
        <v>0</v>
      </c>
      <c r="DQ39" s="55">
        <v>0</v>
      </c>
      <c r="DR39" s="56">
        <v>0</v>
      </c>
      <c r="DS39" s="55">
        <f t="shared" si="321"/>
        <v>0</v>
      </c>
      <c r="DT39" s="55">
        <f t="shared" si="322"/>
        <v>0</v>
      </c>
      <c r="DU39" s="55">
        <f t="shared" si="323"/>
        <v>32816</v>
      </c>
      <c r="DV39" s="56">
        <v>0</v>
      </c>
      <c r="DW39" s="55">
        <f t="shared" si="324"/>
        <v>123</v>
      </c>
      <c r="DX39" s="56">
        <v>0</v>
      </c>
      <c r="DY39" s="55">
        <v>0</v>
      </c>
      <c r="DZ39" s="55">
        <v>0</v>
      </c>
      <c r="EA39" s="55">
        <v>32816</v>
      </c>
      <c r="EB39" s="55">
        <v>0</v>
      </c>
      <c r="EC39" s="55">
        <v>123</v>
      </c>
      <c r="ED39" s="55">
        <v>0</v>
      </c>
      <c r="EE39" s="55">
        <f t="shared" si="309"/>
        <v>0</v>
      </c>
      <c r="EF39" s="55">
        <f t="shared" si="310"/>
        <v>0</v>
      </c>
      <c r="EG39" s="55">
        <f t="shared" si="311"/>
        <v>0</v>
      </c>
      <c r="EH39" s="56">
        <v>0</v>
      </c>
      <c r="EI39" s="55">
        <f t="shared" si="312"/>
        <v>0</v>
      </c>
      <c r="EJ39" s="56">
        <v>0</v>
      </c>
      <c r="EK39" s="55">
        <v>0</v>
      </c>
      <c r="EL39" s="55">
        <v>0</v>
      </c>
      <c r="EM39" s="55">
        <v>32816</v>
      </c>
      <c r="EN39" s="56">
        <v>0</v>
      </c>
      <c r="EO39" s="55">
        <v>123</v>
      </c>
      <c r="EP39" s="56">
        <v>0</v>
      </c>
    </row>
    <row r="40" spans="1:146" s="43" customFormat="1" ht="16.5" customHeight="1">
      <c r="A40" s="42"/>
      <c r="B40" s="46" t="s">
        <v>169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135084</v>
      </c>
      <c r="N40" s="55">
        <v>378</v>
      </c>
      <c r="O40" s="55">
        <v>59364</v>
      </c>
      <c r="P40" s="55">
        <v>257</v>
      </c>
      <c r="Q40" s="55">
        <v>36828</v>
      </c>
      <c r="R40" s="55">
        <v>295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f t="shared" si="255"/>
        <v>0</v>
      </c>
      <c r="AB40" s="55">
        <f t="shared" si="256"/>
        <v>0</v>
      </c>
      <c r="AC40" s="55">
        <f t="shared" si="257"/>
        <v>0</v>
      </c>
      <c r="AD40" s="56">
        <v>0</v>
      </c>
      <c r="AE40" s="55">
        <f>AK40-Y40</f>
        <v>0</v>
      </c>
      <c r="AF40" s="56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f t="shared" ref="AM40:AM41" si="326">AS40-AG40</f>
        <v>0</v>
      </c>
      <c r="AN40" s="55">
        <f t="shared" ref="AN40:AN41" si="327">AT40-AH40</f>
        <v>0</v>
      </c>
      <c r="AO40" s="55">
        <f t="shared" ref="AO40:AO41" si="328">AU40-AI40</f>
        <v>0</v>
      </c>
      <c r="AP40" s="56">
        <v>0</v>
      </c>
      <c r="AQ40" s="55">
        <f>AW40-AK40</f>
        <v>0</v>
      </c>
      <c r="AR40" s="56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f t="shared" si="166"/>
        <v>0</v>
      </c>
      <c r="AZ40" s="55">
        <f t="shared" si="167"/>
        <v>0</v>
      </c>
      <c r="BA40" s="55">
        <f t="shared" si="168"/>
        <v>0</v>
      </c>
      <c r="BB40" s="56">
        <v>0</v>
      </c>
      <c r="BC40" s="55">
        <f>BI40-AW40</f>
        <v>0</v>
      </c>
      <c r="BD40" s="56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f t="shared" si="172"/>
        <v>0</v>
      </c>
      <c r="BL40" s="55">
        <f t="shared" si="173"/>
        <v>0</v>
      </c>
      <c r="BM40" s="55">
        <f t="shared" si="174"/>
        <v>0</v>
      </c>
      <c r="BN40" s="56">
        <v>0</v>
      </c>
      <c r="BO40" s="55">
        <f>BU40-BI40</f>
        <v>0</v>
      </c>
      <c r="BP40" s="56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f t="shared" si="176"/>
        <v>0</v>
      </c>
      <c r="BX40" s="55">
        <f t="shared" si="177"/>
        <v>0</v>
      </c>
      <c r="BY40" s="55">
        <f t="shared" si="178"/>
        <v>0</v>
      </c>
      <c r="BZ40" s="56">
        <v>0</v>
      </c>
      <c r="CA40" s="55">
        <f>CG40-BU40</f>
        <v>0</v>
      </c>
      <c r="CB40" s="56">
        <v>0</v>
      </c>
      <c r="CC40" s="55">
        <v>0</v>
      </c>
      <c r="CD40" s="55">
        <v>0</v>
      </c>
      <c r="CE40" s="55">
        <v>0</v>
      </c>
      <c r="CF40" s="55">
        <v>0</v>
      </c>
      <c r="CG40" s="55">
        <v>0</v>
      </c>
      <c r="CH40" s="55">
        <v>0</v>
      </c>
      <c r="CI40" s="55">
        <f t="shared" ref="CI40:CI41" si="329">CO40-CC40</f>
        <v>0</v>
      </c>
      <c r="CJ40" s="55">
        <f t="shared" ref="CJ40:CJ41" si="330">CP40-CD40</f>
        <v>0</v>
      </c>
      <c r="CK40" s="55">
        <f t="shared" ref="CK40:CK41" si="331">CQ40-CE40</f>
        <v>0</v>
      </c>
      <c r="CL40" s="56">
        <v>0</v>
      </c>
      <c r="CM40" s="55">
        <f>CS40-CG40</f>
        <v>0</v>
      </c>
      <c r="CN40" s="56">
        <v>0</v>
      </c>
      <c r="CO40" s="55">
        <v>0</v>
      </c>
      <c r="CP40" s="55">
        <v>0</v>
      </c>
      <c r="CQ40" s="55">
        <v>0</v>
      </c>
      <c r="CR40" s="55">
        <v>0</v>
      </c>
      <c r="CS40" s="55">
        <v>0</v>
      </c>
      <c r="CT40" s="55">
        <v>0</v>
      </c>
      <c r="CU40" s="55">
        <f t="shared" si="313"/>
        <v>0</v>
      </c>
      <c r="CV40" s="55">
        <f t="shared" si="314"/>
        <v>0</v>
      </c>
      <c r="CW40" s="55">
        <f t="shared" si="315"/>
        <v>0</v>
      </c>
      <c r="CX40" s="56">
        <v>0</v>
      </c>
      <c r="CY40" s="55">
        <f>DE40-CS40</f>
        <v>0</v>
      </c>
      <c r="CZ40" s="56">
        <v>0</v>
      </c>
      <c r="DA40" s="55">
        <v>0</v>
      </c>
      <c r="DB40" s="55">
        <v>0</v>
      </c>
      <c r="DC40" s="55">
        <v>0</v>
      </c>
      <c r="DD40" s="55">
        <v>0</v>
      </c>
      <c r="DE40" s="55">
        <v>0</v>
      </c>
      <c r="DF40" s="55">
        <v>0</v>
      </c>
      <c r="DG40" s="55">
        <f t="shared" si="317"/>
        <v>0</v>
      </c>
      <c r="DH40" s="55">
        <f t="shared" si="318"/>
        <v>0</v>
      </c>
      <c r="DI40" s="55">
        <f t="shared" si="319"/>
        <v>0</v>
      </c>
      <c r="DJ40" s="56">
        <v>0</v>
      </c>
      <c r="DK40" s="55">
        <f>DQ40-DE40</f>
        <v>0</v>
      </c>
      <c r="DL40" s="56">
        <v>0</v>
      </c>
      <c r="DM40" s="55">
        <v>0</v>
      </c>
      <c r="DN40" s="55">
        <v>0</v>
      </c>
      <c r="DO40" s="55">
        <v>0</v>
      </c>
      <c r="DP40" s="55">
        <v>0</v>
      </c>
      <c r="DQ40" s="55">
        <v>0</v>
      </c>
      <c r="DR40" s="55">
        <v>0</v>
      </c>
      <c r="DS40" s="55">
        <f t="shared" si="321"/>
        <v>0</v>
      </c>
      <c r="DT40" s="55">
        <f t="shared" si="322"/>
        <v>0</v>
      </c>
      <c r="DU40" s="55">
        <f t="shared" si="323"/>
        <v>0</v>
      </c>
      <c r="DV40" s="56">
        <v>0</v>
      </c>
      <c r="DW40" s="55">
        <f>EC40-DQ40</f>
        <v>0</v>
      </c>
      <c r="DX40" s="56">
        <v>0</v>
      </c>
      <c r="DY40" s="55">
        <v>0</v>
      </c>
      <c r="DZ40" s="55">
        <v>0</v>
      </c>
      <c r="EA40" s="55">
        <v>0</v>
      </c>
      <c r="EB40" s="55">
        <v>0</v>
      </c>
      <c r="EC40" s="55">
        <v>0</v>
      </c>
      <c r="ED40" s="55">
        <v>0</v>
      </c>
      <c r="EE40" s="55">
        <f t="shared" si="309"/>
        <v>0</v>
      </c>
      <c r="EF40" s="55">
        <f t="shared" si="310"/>
        <v>0</v>
      </c>
      <c r="EG40" s="55">
        <f t="shared" si="311"/>
        <v>0</v>
      </c>
      <c r="EH40" s="56">
        <v>0</v>
      </c>
      <c r="EI40" s="55">
        <f>EO40-EC40</f>
        <v>0</v>
      </c>
      <c r="EJ40" s="56">
        <v>0</v>
      </c>
      <c r="EK40" s="55">
        <v>0</v>
      </c>
      <c r="EL40" s="55">
        <v>0</v>
      </c>
      <c r="EM40" s="55">
        <v>0</v>
      </c>
      <c r="EN40" s="55">
        <v>0</v>
      </c>
      <c r="EO40" s="55">
        <v>0</v>
      </c>
      <c r="EP40" s="55">
        <v>0</v>
      </c>
    </row>
    <row r="41" spans="1:146" s="43" customFormat="1" ht="16.5" customHeight="1">
      <c r="A41" s="42"/>
      <c r="B41" s="46" t="s">
        <v>222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11430</v>
      </c>
      <c r="R41" s="55">
        <v>55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f t="shared" ref="AA41:AC41" si="332">AG41-U41</f>
        <v>0</v>
      </c>
      <c r="AB41" s="55">
        <f t="shared" si="332"/>
        <v>0</v>
      </c>
      <c r="AC41" s="55">
        <f t="shared" si="332"/>
        <v>0</v>
      </c>
      <c r="AD41" s="56">
        <v>0</v>
      </c>
      <c r="AE41" s="55">
        <f>AK41-Y41</f>
        <v>0</v>
      </c>
      <c r="AF41" s="56">
        <v>0</v>
      </c>
      <c r="AG41" s="55">
        <v>0</v>
      </c>
      <c r="AH41" s="55">
        <v>0</v>
      </c>
      <c r="AI41" s="55">
        <v>0</v>
      </c>
      <c r="AJ41" s="56">
        <v>0</v>
      </c>
      <c r="AK41" s="55">
        <v>0</v>
      </c>
      <c r="AL41" s="55">
        <v>0</v>
      </c>
      <c r="AM41" s="55">
        <f t="shared" si="326"/>
        <v>0</v>
      </c>
      <c r="AN41" s="55">
        <f t="shared" si="327"/>
        <v>0</v>
      </c>
      <c r="AO41" s="55">
        <f t="shared" si="328"/>
        <v>0</v>
      </c>
      <c r="AP41" s="56">
        <v>0</v>
      </c>
      <c r="AQ41" s="55">
        <f>AW41-AK41</f>
        <v>0</v>
      </c>
      <c r="AR41" s="56">
        <v>0</v>
      </c>
      <c r="AS41" s="55">
        <v>0</v>
      </c>
      <c r="AT41" s="55">
        <v>0</v>
      </c>
      <c r="AU41" s="55">
        <v>0</v>
      </c>
      <c r="AV41" s="56">
        <v>0</v>
      </c>
      <c r="AW41" s="55">
        <v>0</v>
      </c>
      <c r="AX41" s="55">
        <v>0</v>
      </c>
      <c r="AY41" s="55">
        <f t="shared" si="166"/>
        <v>0</v>
      </c>
      <c r="AZ41" s="55">
        <f t="shared" si="167"/>
        <v>0</v>
      </c>
      <c r="BA41" s="55">
        <f t="shared" si="168"/>
        <v>0</v>
      </c>
      <c r="BB41" s="56">
        <v>0</v>
      </c>
      <c r="BC41" s="55">
        <f>BI41-AW41</f>
        <v>0</v>
      </c>
      <c r="BD41" s="56">
        <v>0</v>
      </c>
      <c r="BE41" s="55">
        <v>0</v>
      </c>
      <c r="BF41" s="55">
        <v>0</v>
      </c>
      <c r="BG41" s="55">
        <v>0</v>
      </c>
      <c r="BH41" s="56">
        <v>0</v>
      </c>
      <c r="BI41" s="55">
        <v>0</v>
      </c>
      <c r="BJ41" s="55">
        <v>0</v>
      </c>
      <c r="BK41" s="55">
        <f t="shared" si="172"/>
        <v>0</v>
      </c>
      <c r="BL41" s="55">
        <f t="shared" si="173"/>
        <v>0</v>
      </c>
      <c r="BM41" s="55">
        <f t="shared" si="174"/>
        <v>0</v>
      </c>
      <c r="BN41" s="56">
        <v>0</v>
      </c>
      <c r="BO41" s="55">
        <f>BU41-BI41</f>
        <v>0</v>
      </c>
      <c r="BP41" s="56">
        <v>0</v>
      </c>
      <c r="BQ41" s="55">
        <v>0</v>
      </c>
      <c r="BR41" s="55">
        <v>0</v>
      </c>
      <c r="BS41" s="55">
        <v>0</v>
      </c>
      <c r="BT41" s="56">
        <v>0</v>
      </c>
      <c r="BU41" s="55">
        <v>0</v>
      </c>
      <c r="BV41" s="55">
        <v>0</v>
      </c>
      <c r="BW41" s="55">
        <f t="shared" si="176"/>
        <v>0</v>
      </c>
      <c r="BX41" s="55">
        <f t="shared" si="177"/>
        <v>0</v>
      </c>
      <c r="BY41" s="55">
        <f t="shared" si="178"/>
        <v>0</v>
      </c>
      <c r="BZ41" s="56">
        <v>0</v>
      </c>
      <c r="CA41" s="55">
        <f>CG41-BU41</f>
        <v>0</v>
      </c>
      <c r="CB41" s="56">
        <v>0</v>
      </c>
      <c r="CC41" s="55">
        <v>0</v>
      </c>
      <c r="CD41" s="55">
        <v>0</v>
      </c>
      <c r="CE41" s="55">
        <v>0</v>
      </c>
      <c r="CF41" s="56">
        <v>0</v>
      </c>
      <c r="CG41" s="55">
        <v>0</v>
      </c>
      <c r="CH41" s="55">
        <v>0</v>
      </c>
      <c r="CI41" s="55">
        <f t="shared" si="329"/>
        <v>0</v>
      </c>
      <c r="CJ41" s="55">
        <f t="shared" si="330"/>
        <v>0</v>
      </c>
      <c r="CK41" s="55">
        <f t="shared" si="331"/>
        <v>0</v>
      </c>
      <c r="CL41" s="56">
        <v>0</v>
      </c>
      <c r="CM41" s="55">
        <f>CS41-CG41</f>
        <v>0</v>
      </c>
      <c r="CN41" s="56">
        <v>0</v>
      </c>
      <c r="CO41" s="55">
        <v>0</v>
      </c>
      <c r="CP41" s="55">
        <v>0</v>
      </c>
      <c r="CQ41" s="55">
        <v>0</v>
      </c>
      <c r="CR41" s="56">
        <v>0</v>
      </c>
      <c r="CS41" s="55">
        <v>0</v>
      </c>
      <c r="CT41" s="55">
        <v>0</v>
      </c>
      <c r="CU41" s="55">
        <f t="shared" si="313"/>
        <v>0</v>
      </c>
      <c r="CV41" s="55">
        <f t="shared" si="314"/>
        <v>0</v>
      </c>
      <c r="CW41" s="56">
        <f t="shared" si="315"/>
        <v>0</v>
      </c>
      <c r="CX41" s="56">
        <v>0</v>
      </c>
      <c r="CY41" s="55">
        <f>DE41-CS41</f>
        <v>0</v>
      </c>
      <c r="CZ41" s="56">
        <v>0</v>
      </c>
      <c r="DA41" s="55">
        <v>0</v>
      </c>
      <c r="DB41" s="55">
        <v>0</v>
      </c>
      <c r="DC41" s="55">
        <v>0</v>
      </c>
      <c r="DD41" s="56">
        <v>0</v>
      </c>
      <c r="DE41" s="55">
        <v>0</v>
      </c>
      <c r="DF41" s="55">
        <v>0</v>
      </c>
      <c r="DG41" s="55">
        <f t="shared" si="317"/>
        <v>0</v>
      </c>
      <c r="DH41" s="55">
        <f t="shared" si="318"/>
        <v>0</v>
      </c>
      <c r="DI41" s="56">
        <f t="shared" si="319"/>
        <v>0</v>
      </c>
      <c r="DJ41" s="56">
        <v>0</v>
      </c>
      <c r="DK41" s="55">
        <f>DQ41-DE41</f>
        <v>0</v>
      </c>
      <c r="DL41" s="56">
        <v>0</v>
      </c>
      <c r="DM41" s="55">
        <v>0</v>
      </c>
      <c r="DN41" s="55">
        <v>0</v>
      </c>
      <c r="DO41" s="55">
        <v>0</v>
      </c>
      <c r="DP41" s="56">
        <v>0</v>
      </c>
      <c r="DQ41" s="55">
        <v>0</v>
      </c>
      <c r="DR41" s="55">
        <v>0</v>
      </c>
      <c r="DS41" s="55">
        <f t="shared" si="321"/>
        <v>0</v>
      </c>
      <c r="DT41" s="55">
        <f t="shared" si="322"/>
        <v>0</v>
      </c>
      <c r="DU41" s="56">
        <f t="shared" si="323"/>
        <v>0</v>
      </c>
      <c r="DV41" s="56">
        <v>0</v>
      </c>
      <c r="DW41" s="55">
        <f>EC41-DQ41</f>
        <v>0</v>
      </c>
      <c r="DX41" s="56">
        <v>0</v>
      </c>
      <c r="DY41" s="55">
        <v>0</v>
      </c>
      <c r="DZ41" s="55">
        <v>0</v>
      </c>
      <c r="EA41" s="55">
        <v>0</v>
      </c>
      <c r="EB41" s="56">
        <v>0</v>
      </c>
      <c r="EC41" s="55">
        <v>0</v>
      </c>
      <c r="ED41" s="55">
        <v>0</v>
      </c>
      <c r="EE41" s="55">
        <f t="shared" si="309"/>
        <v>0</v>
      </c>
      <c r="EF41" s="55">
        <f t="shared" si="310"/>
        <v>0</v>
      </c>
      <c r="EG41" s="56">
        <f t="shared" si="311"/>
        <v>0</v>
      </c>
      <c r="EH41" s="56">
        <v>0</v>
      </c>
      <c r="EI41" s="55">
        <f>EO41-EC41</f>
        <v>0</v>
      </c>
      <c r="EJ41" s="56">
        <v>0</v>
      </c>
      <c r="EK41" s="55">
        <v>0</v>
      </c>
      <c r="EL41" s="55">
        <v>0</v>
      </c>
      <c r="EM41" s="55">
        <v>0</v>
      </c>
      <c r="EN41" s="56">
        <v>0</v>
      </c>
      <c r="EO41" s="55">
        <v>0</v>
      </c>
      <c r="EP41" s="55">
        <v>0</v>
      </c>
    </row>
    <row r="42" spans="1:146" s="8" customFormat="1" ht="16.5" customHeight="1">
      <c r="A42" s="7"/>
      <c r="B42" s="28" t="s">
        <v>8</v>
      </c>
      <c r="C42" s="19">
        <f t="shared" ref="C42:W42" si="333">C43-SUM(C23:C41)</f>
        <v>44805</v>
      </c>
      <c r="D42" s="19">
        <f t="shared" si="333"/>
        <v>384</v>
      </c>
      <c r="E42" s="19">
        <f t="shared" si="333"/>
        <v>31756</v>
      </c>
      <c r="F42" s="19">
        <f t="shared" si="333"/>
        <v>440</v>
      </c>
      <c r="G42" s="20">
        <f t="shared" si="333"/>
        <v>1738</v>
      </c>
      <c r="H42" s="19">
        <f t="shared" si="333"/>
        <v>3</v>
      </c>
      <c r="I42" s="19">
        <f t="shared" si="333"/>
        <v>316730</v>
      </c>
      <c r="J42" s="19">
        <f t="shared" si="333"/>
        <v>1310</v>
      </c>
      <c r="K42" s="20">
        <f t="shared" si="333"/>
        <v>374229</v>
      </c>
      <c r="L42" s="19">
        <f t="shared" si="333"/>
        <v>1336</v>
      </c>
      <c r="M42" s="58">
        <f t="shared" si="333"/>
        <v>17029</v>
      </c>
      <c r="N42" s="57">
        <f t="shared" si="333"/>
        <v>139</v>
      </c>
      <c r="O42" s="20">
        <f t="shared" si="333"/>
        <v>16942</v>
      </c>
      <c r="P42" s="19">
        <f t="shared" si="333"/>
        <v>155</v>
      </c>
      <c r="Q42" s="58">
        <f t="shared" si="333"/>
        <v>33873</v>
      </c>
      <c r="R42" s="57">
        <f t="shared" si="333"/>
        <v>411</v>
      </c>
      <c r="S42" s="58">
        <f t="shared" si="333"/>
        <v>442</v>
      </c>
      <c r="T42" s="57">
        <f t="shared" si="333"/>
        <v>10</v>
      </c>
      <c r="U42" s="58">
        <f t="shared" si="333"/>
        <v>0</v>
      </c>
      <c r="V42" s="57">
        <f t="shared" si="333"/>
        <v>0</v>
      </c>
      <c r="W42" s="20">
        <f t="shared" si="333"/>
        <v>0</v>
      </c>
      <c r="X42" s="58">
        <v>0</v>
      </c>
      <c r="Y42" s="19">
        <f>Y43-SUM(Y23:Y41)</f>
        <v>0</v>
      </c>
      <c r="Z42" s="58">
        <v>0</v>
      </c>
      <c r="AA42" s="19">
        <f>AA43-SUM(AA23:AA41)</f>
        <v>0</v>
      </c>
      <c r="AB42" s="19">
        <f>AB43-SUM(AB23:AB41)</f>
        <v>0</v>
      </c>
      <c r="AC42" s="20">
        <f>AC43-SUM(AC23:AC41)</f>
        <v>9754</v>
      </c>
      <c r="AD42" s="58">
        <v>0</v>
      </c>
      <c r="AE42" s="57">
        <f>AE43-SUM(AE23:AE41)</f>
        <v>144</v>
      </c>
      <c r="AF42" s="58">
        <v>0</v>
      </c>
      <c r="AG42" s="57">
        <f>AG43-SUM(AG23:AG41)</f>
        <v>0</v>
      </c>
      <c r="AH42" s="57">
        <f>AH43-SUM(AH23:AH41)</f>
        <v>0</v>
      </c>
      <c r="AI42" s="58">
        <f>AI43-SUM(AI23:AI41)</f>
        <v>9754</v>
      </c>
      <c r="AJ42" s="58">
        <v>0</v>
      </c>
      <c r="AK42" s="57">
        <f>AK43-SUM(AK23:AK41)</f>
        <v>144</v>
      </c>
      <c r="AL42" s="57">
        <v>0</v>
      </c>
      <c r="AM42" s="57">
        <f>AM43-SUM(AM23:AM41)</f>
        <v>0</v>
      </c>
      <c r="AN42" s="57">
        <f>AN43-SUM(AN23:AN41)</f>
        <v>0</v>
      </c>
      <c r="AO42" s="58">
        <f>AO43-SUM(AO23:AO41)</f>
        <v>0</v>
      </c>
      <c r="AP42" s="58">
        <v>0</v>
      </c>
      <c r="AQ42" s="57">
        <f>AQ43-SUM(AQ23:AQ41)</f>
        <v>0</v>
      </c>
      <c r="AR42" s="58">
        <v>0</v>
      </c>
      <c r="AS42" s="57">
        <f>AS43-SUM(AS23:AS41)</f>
        <v>0</v>
      </c>
      <c r="AT42" s="57">
        <f>AT43-SUM(AT23:AT41)</f>
        <v>0</v>
      </c>
      <c r="AU42" s="58">
        <f>AU43-SUM(AU23:AU41)</f>
        <v>9754</v>
      </c>
      <c r="AV42" s="58">
        <v>0</v>
      </c>
      <c r="AW42" s="57">
        <f>AW43-SUM(AW23:AW41)</f>
        <v>144</v>
      </c>
      <c r="AX42" s="57">
        <v>0</v>
      </c>
      <c r="AY42" s="57">
        <f>AY43-SUM(AY23:AY41)</f>
        <v>0</v>
      </c>
      <c r="AZ42" s="57">
        <f>AZ43-SUM(AZ23:AZ41)</f>
        <v>0</v>
      </c>
      <c r="BA42" s="58">
        <f>BA43-SUM(BA23:BA41)</f>
        <v>0</v>
      </c>
      <c r="BB42" s="58">
        <v>0</v>
      </c>
      <c r="BC42" s="57">
        <f>BC43-SUM(BC23:BC41)</f>
        <v>0</v>
      </c>
      <c r="BD42" s="58">
        <v>0</v>
      </c>
      <c r="BE42" s="57">
        <f>BE43-SUM(BE23:BE41)</f>
        <v>0</v>
      </c>
      <c r="BF42" s="57">
        <f>BF43-SUM(BF23:BF41)</f>
        <v>0</v>
      </c>
      <c r="BG42" s="58">
        <f>BG43-SUM(BG23:BG41)</f>
        <v>9754</v>
      </c>
      <c r="BH42" s="58">
        <v>0</v>
      </c>
      <c r="BI42" s="57">
        <f>BI43-SUM(BI23:BI41)</f>
        <v>144</v>
      </c>
      <c r="BJ42" s="57">
        <v>0</v>
      </c>
      <c r="BK42" s="57">
        <f>BK43-SUM(BK23:BK41)</f>
        <v>0</v>
      </c>
      <c r="BL42" s="57">
        <f>BL43-SUM(BL23:BL41)</f>
        <v>0</v>
      </c>
      <c r="BM42" s="58">
        <f>BM43-SUM(BM23:BM41)</f>
        <v>0</v>
      </c>
      <c r="BN42" s="58">
        <v>0</v>
      </c>
      <c r="BO42" s="57">
        <f>BO43-SUM(BO23:BO41)</f>
        <v>0</v>
      </c>
      <c r="BP42" s="58">
        <v>0</v>
      </c>
      <c r="BQ42" s="57">
        <f>BQ43-SUM(BQ23:BQ41)</f>
        <v>0</v>
      </c>
      <c r="BR42" s="57">
        <f>BR43-SUM(BR23:BR41)</f>
        <v>0</v>
      </c>
      <c r="BS42" s="58">
        <f>BS43-SUM(BS23:BS41)</f>
        <v>9754</v>
      </c>
      <c r="BT42" s="58">
        <v>0</v>
      </c>
      <c r="BU42" s="57">
        <f>BU43-SUM(BU23:BU41)</f>
        <v>144</v>
      </c>
      <c r="BV42" s="57">
        <v>0</v>
      </c>
      <c r="BW42" s="57">
        <f>BW43-SUM(BW23:BW41)</f>
        <v>0</v>
      </c>
      <c r="BX42" s="57">
        <f>BX43-SUM(BX23:BX41)</f>
        <v>0</v>
      </c>
      <c r="BY42" s="58">
        <f>BY43-SUM(BY23:BY41)</f>
        <v>0</v>
      </c>
      <c r="BZ42" s="58">
        <v>0</v>
      </c>
      <c r="CA42" s="57">
        <f>CA43-SUM(CA23:CA41)</f>
        <v>0</v>
      </c>
      <c r="CB42" s="58">
        <v>0</v>
      </c>
      <c r="CC42" s="57">
        <f>CC43-SUM(CC23:CC41)</f>
        <v>0</v>
      </c>
      <c r="CD42" s="57">
        <f>CD43-SUM(CD23:CD41)</f>
        <v>0</v>
      </c>
      <c r="CE42" s="58">
        <f>CE43-SUM(CE23:CE41)</f>
        <v>9754</v>
      </c>
      <c r="CF42" s="58">
        <v>0</v>
      </c>
      <c r="CG42" s="57">
        <f>CG43-SUM(CG23:CG41)</f>
        <v>144</v>
      </c>
      <c r="CH42" s="57">
        <v>0</v>
      </c>
      <c r="CI42" s="57">
        <f>CI43-SUM(CI23:CI41)</f>
        <v>442</v>
      </c>
      <c r="CJ42" s="58">
        <f>CJ43-SUM(CJ23:CJ41)</f>
        <v>10</v>
      </c>
      <c r="CK42" s="58">
        <f>CK43-SUM(CK23:CK41)</f>
        <v>0</v>
      </c>
      <c r="CL42" s="59">
        <f t="shared" ref="CL42" si="334">ROUND(((CK42/CI42-1)*100),1)</f>
        <v>-100</v>
      </c>
      <c r="CM42" s="57">
        <f>CM43-SUM(CM23:CM41)</f>
        <v>0</v>
      </c>
      <c r="CN42" s="59">
        <f t="shared" ref="CN42" si="335">ROUND(((CM42/CJ42-1)*100),1)</f>
        <v>-100</v>
      </c>
      <c r="CO42" s="57">
        <f>CO43-SUM(CO23:CO41)</f>
        <v>442</v>
      </c>
      <c r="CP42" s="57">
        <f>CP43-SUM(CP23:CP41)</f>
        <v>10</v>
      </c>
      <c r="CQ42" s="58">
        <f>CQ43-SUM(CQ23:CQ41)</f>
        <v>9754</v>
      </c>
      <c r="CR42" s="59">
        <f t="shared" ref="CR42" si="336">ROUND(((CQ42/CO42-1)*100),1)</f>
        <v>2106.8000000000002</v>
      </c>
      <c r="CS42" s="57">
        <f>CS43-SUM(CS23:CS41)</f>
        <v>144</v>
      </c>
      <c r="CT42" s="59">
        <f t="shared" ref="CT42" si="337">ROUND(((CS42/CP42-1)*100),1)</f>
        <v>1340</v>
      </c>
      <c r="CU42" s="57">
        <f>CU43-SUM(CU23:CU41)</f>
        <v>0</v>
      </c>
      <c r="CV42" s="58">
        <f>CV43-SUM(CV23:CV41)</f>
        <v>0</v>
      </c>
      <c r="CW42" s="58">
        <f>CW43-SUM(CW23:CW41)</f>
        <v>193443</v>
      </c>
      <c r="CX42" s="58">
        <v>0</v>
      </c>
      <c r="CY42" s="57">
        <f>CY43-SUM(CY23:CY41)</f>
        <v>470</v>
      </c>
      <c r="CZ42" s="58">
        <v>0</v>
      </c>
      <c r="DA42" s="57">
        <f>DA43-SUM(DA23:DA41)</f>
        <v>442</v>
      </c>
      <c r="DB42" s="57">
        <f>DB43-SUM(DB23:DB41)</f>
        <v>10</v>
      </c>
      <c r="DC42" s="58">
        <f>DC43-SUM(DC23:DC41)</f>
        <v>9754</v>
      </c>
      <c r="DD42" s="59">
        <f t="shared" ref="DD42:DD43" si="338">ROUND(((DC42/DA42-1)*100),1)</f>
        <v>2106.8000000000002</v>
      </c>
      <c r="DE42" s="57">
        <f>DE43-SUM(DE23:DE41)</f>
        <v>143</v>
      </c>
      <c r="DF42" s="59">
        <f t="shared" ref="DF42:DF43" si="339">ROUND(((DE42/DB42-1)*100),1)</f>
        <v>1330</v>
      </c>
      <c r="DG42" s="57">
        <f>DG43-SUM(DG23:DG41)</f>
        <v>0</v>
      </c>
      <c r="DH42" s="58">
        <f>DH43-SUM(DH23:DH41)</f>
        <v>0</v>
      </c>
      <c r="DI42" s="58">
        <f>DI43-SUM(DI23:DI41)</f>
        <v>0</v>
      </c>
      <c r="DJ42" s="58">
        <v>0</v>
      </c>
      <c r="DK42" s="57">
        <f>DK43-SUM(DK23:DK41)</f>
        <v>0</v>
      </c>
      <c r="DL42" s="58">
        <v>0</v>
      </c>
      <c r="DM42" s="57">
        <f>DM43-SUM(DM23:DM41)</f>
        <v>442</v>
      </c>
      <c r="DN42" s="57">
        <f>DN43-SUM(DN23:DN41)</f>
        <v>10</v>
      </c>
      <c r="DO42" s="58">
        <f>DO43-SUM(DO23:DO41)</f>
        <v>9754</v>
      </c>
      <c r="DP42" s="59">
        <f t="shared" ref="DP42:DP43" si="340">ROUND(((DO42/DM42-1)*100),1)</f>
        <v>2106.8000000000002</v>
      </c>
      <c r="DQ42" s="57">
        <f>DQ43-SUM(DQ23:DQ41)</f>
        <v>143</v>
      </c>
      <c r="DR42" s="59">
        <f t="shared" ref="DR42:DR43" si="341">ROUND(((DQ42/DN42-1)*100),1)</f>
        <v>1330</v>
      </c>
      <c r="DS42" s="57">
        <f>DS43-SUM(DS23:DS41)</f>
        <v>0</v>
      </c>
      <c r="DT42" s="58">
        <f>DT43-SUM(DT23:DT41)</f>
        <v>0</v>
      </c>
      <c r="DU42" s="58">
        <f>DU43-SUM(DU23:DU41)</f>
        <v>119506</v>
      </c>
      <c r="DV42" s="58">
        <v>0</v>
      </c>
      <c r="DW42" s="57">
        <f>DW43-SUM(DW23:DW41)</f>
        <v>588</v>
      </c>
      <c r="DX42" s="58">
        <v>0</v>
      </c>
      <c r="DY42" s="57">
        <f>DY43-SUM(DY23:DY41)</f>
        <v>442</v>
      </c>
      <c r="DZ42" s="57">
        <f>DZ43-SUM(DZ23:DZ41)</f>
        <v>10</v>
      </c>
      <c r="EA42" s="58">
        <f>EA43-SUM(EA23:EA41)</f>
        <v>29020</v>
      </c>
      <c r="EB42" s="59">
        <f t="shared" ref="EB42:EB43" si="342">ROUND(((EA42/DY42-1)*100),1)</f>
        <v>6465.6</v>
      </c>
      <c r="EC42" s="57">
        <f>EC43-SUM(EC23:EC41)</f>
        <v>363</v>
      </c>
      <c r="ED42" s="59">
        <f t="shared" ref="ED42:ED43" si="343">ROUND(((EC42/DZ42-1)*100),1)</f>
        <v>3530</v>
      </c>
      <c r="EE42" s="57">
        <f>EE43-SUM(EE23:EE41)</f>
        <v>0</v>
      </c>
      <c r="EF42" s="58">
        <f>EF43-SUM(EF23:EF41)</f>
        <v>0</v>
      </c>
      <c r="EG42" s="58">
        <f>EG43-SUM(EG23:EG41)</f>
        <v>0</v>
      </c>
      <c r="EH42" s="58">
        <v>0</v>
      </c>
      <c r="EI42" s="57">
        <f>EI43-SUM(EI23:EI41)</f>
        <v>0</v>
      </c>
      <c r="EJ42" s="58">
        <v>0</v>
      </c>
      <c r="EK42" s="57">
        <f>EK43-SUM(EK23:EK41)</f>
        <v>442</v>
      </c>
      <c r="EL42" s="57">
        <f>EL43-SUM(EL23:EL41)</f>
        <v>10</v>
      </c>
      <c r="EM42" s="58">
        <f>EM43-SUM(EM23:EM41)</f>
        <v>29020</v>
      </c>
      <c r="EN42" s="59">
        <f t="shared" ref="EN42:EN43" si="344">ROUND(((EM42/EK42-1)*100),1)</f>
        <v>6465.6</v>
      </c>
      <c r="EO42" s="57">
        <f>EO43-SUM(EO23:EO41)</f>
        <v>363</v>
      </c>
      <c r="EP42" s="59">
        <f t="shared" ref="EP42:EP43" si="345">ROUND(((EO42/EL42-1)*100),1)</f>
        <v>3530</v>
      </c>
    </row>
    <row r="43" spans="1:146" s="10" customFormat="1" ht="16.5" customHeight="1">
      <c r="A43" s="9"/>
      <c r="B43" s="30" t="s">
        <v>6</v>
      </c>
      <c r="C43" s="24">
        <v>573284</v>
      </c>
      <c r="D43" s="24">
        <v>2958</v>
      </c>
      <c r="E43" s="24">
        <v>374033</v>
      </c>
      <c r="F43" s="24">
        <v>2366</v>
      </c>
      <c r="G43" s="20">
        <v>312572</v>
      </c>
      <c r="H43" s="19">
        <v>2328</v>
      </c>
      <c r="I43" s="24">
        <v>676106</v>
      </c>
      <c r="J43" s="24">
        <v>3545</v>
      </c>
      <c r="K43" s="20">
        <v>1358185</v>
      </c>
      <c r="L43" s="19">
        <v>5635</v>
      </c>
      <c r="M43" s="58">
        <v>1047953</v>
      </c>
      <c r="N43" s="57">
        <v>5570</v>
      </c>
      <c r="O43" s="20">
        <v>1389443</v>
      </c>
      <c r="P43" s="19">
        <v>7510</v>
      </c>
      <c r="Q43" s="58">
        <v>2123093</v>
      </c>
      <c r="R43" s="57">
        <v>9829</v>
      </c>
      <c r="S43" s="58">
        <v>2659848</v>
      </c>
      <c r="T43" s="57">
        <v>10806</v>
      </c>
      <c r="U43" s="58">
        <v>81878</v>
      </c>
      <c r="V43" s="57">
        <v>470</v>
      </c>
      <c r="W43" s="20">
        <v>483693</v>
      </c>
      <c r="X43" s="22">
        <f t="shared" si="152"/>
        <v>490.7</v>
      </c>
      <c r="Y43" s="19">
        <v>1702</v>
      </c>
      <c r="Z43" s="21">
        <f t="shared" si="153"/>
        <v>262.10000000000002</v>
      </c>
      <c r="AA43" s="24">
        <f t="shared" ref="AA43:AC43" si="346">AG43-U43</f>
        <v>482991</v>
      </c>
      <c r="AB43" s="24">
        <f t="shared" si="346"/>
        <v>850</v>
      </c>
      <c r="AC43" s="20">
        <f t="shared" si="346"/>
        <v>367041</v>
      </c>
      <c r="AD43" s="22">
        <f t="shared" si="155"/>
        <v>-24</v>
      </c>
      <c r="AE43" s="19">
        <f>AK43-Y43</f>
        <v>1646</v>
      </c>
      <c r="AF43" s="21">
        <f t="shared" si="157"/>
        <v>93.6</v>
      </c>
      <c r="AG43" s="60">
        <v>564869</v>
      </c>
      <c r="AH43" s="60">
        <v>1320</v>
      </c>
      <c r="AI43" s="58">
        <v>850734</v>
      </c>
      <c r="AJ43" s="47">
        <f t="shared" ref="AJ43" si="347">ROUND(((AI43/AG43-1)*100),1)</f>
        <v>50.6</v>
      </c>
      <c r="AK43" s="57">
        <v>3348</v>
      </c>
      <c r="AL43" s="59">
        <f t="shared" ref="AL43" si="348">ROUND(((AK43/AH43-1)*100),1)</f>
        <v>153.6</v>
      </c>
      <c r="AM43" s="60">
        <f t="shared" ref="AM43" si="349">AS43-AG43</f>
        <v>237813</v>
      </c>
      <c r="AN43" s="60">
        <f t="shared" ref="AN43" si="350">AT43-AH43</f>
        <v>992</v>
      </c>
      <c r="AO43" s="58">
        <f t="shared" ref="AO43" si="351">AU43-AI43</f>
        <v>98508</v>
      </c>
      <c r="AP43" s="47">
        <f t="shared" ref="AP43" si="352">ROUND(((AO43/AM43-1)*100),1)</f>
        <v>-58.6</v>
      </c>
      <c r="AQ43" s="57">
        <f>AW43-AK43</f>
        <v>429</v>
      </c>
      <c r="AR43" s="59">
        <f t="shared" ref="AR43" si="353">ROUND(((AQ43/AN43-1)*100),1)</f>
        <v>-56.8</v>
      </c>
      <c r="AS43" s="60">
        <v>802682</v>
      </c>
      <c r="AT43" s="60">
        <v>2312</v>
      </c>
      <c r="AU43" s="58">
        <v>949242</v>
      </c>
      <c r="AV43" s="47">
        <f t="shared" ref="AV43" si="354">ROUND(((AU43/AS43-1)*100),1)</f>
        <v>18.3</v>
      </c>
      <c r="AW43" s="57">
        <v>3777</v>
      </c>
      <c r="AX43" s="59">
        <f t="shared" ref="AX43" si="355">ROUND(((AW43/AT43-1)*100),1)</f>
        <v>63.4</v>
      </c>
      <c r="AY43" s="60">
        <f t="shared" ref="AY43" si="356">BE43-AS43</f>
        <v>64740</v>
      </c>
      <c r="AZ43" s="60">
        <f t="shared" ref="AZ43" si="357">BF43-AT43</f>
        <v>313</v>
      </c>
      <c r="BA43" s="58">
        <f t="shared" ref="BA43" si="358">BG43-AU43</f>
        <v>378825</v>
      </c>
      <c r="BB43" s="47">
        <f t="shared" ref="BB43" si="359">ROUND(((BA43/AY43-1)*100),1)</f>
        <v>485.1</v>
      </c>
      <c r="BC43" s="57">
        <f>BI43-AW43</f>
        <v>1565</v>
      </c>
      <c r="BD43" s="59">
        <f t="shared" ref="BD43" si="360">ROUND(((BC43/AZ43-1)*100),1)</f>
        <v>400</v>
      </c>
      <c r="BE43" s="60">
        <v>867422</v>
      </c>
      <c r="BF43" s="60">
        <v>2625</v>
      </c>
      <c r="BG43" s="58">
        <v>1328067</v>
      </c>
      <c r="BH43" s="47">
        <f t="shared" ref="BH43" si="361">ROUND(((BG43/BE43-1)*100),1)</f>
        <v>53.1</v>
      </c>
      <c r="BI43" s="57">
        <v>5342</v>
      </c>
      <c r="BJ43" s="59">
        <f t="shared" ref="BJ43" si="362">ROUND(((BI43/BF43-1)*100),1)</f>
        <v>103.5</v>
      </c>
      <c r="BK43" s="60">
        <f t="shared" ref="BK43" si="363">BQ43-BE43</f>
        <v>33754</v>
      </c>
      <c r="BL43" s="60">
        <f t="shared" ref="BL43" si="364">BR43-BF43</f>
        <v>119</v>
      </c>
      <c r="BM43" s="58">
        <f t="shared" ref="BM43" si="365">BS43-BG43</f>
        <v>733492</v>
      </c>
      <c r="BN43" s="47">
        <f t="shared" ref="BN43" si="366">ROUND(((BM43/BK43-1)*100),1)</f>
        <v>2073.1</v>
      </c>
      <c r="BO43" s="57">
        <f>BU43-BI43</f>
        <v>2298</v>
      </c>
      <c r="BP43" s="59">
        <f t="shared" ref="BP43" si="367">ROUND(((BO43/BL43-1)*100),1)</f>
        <v>1831.1</v>
      </c>
      <c r="BQ43" s="60">
        <v>901176</v>
      </c>
      <c r="BR43" s="60">
        <v>2744</v>
      </c>
      <c r="BS43" s="58">
        <v>2061559</v>
      </c>
      <c r="BT43" s="47">
        <f t="shared" ref="BT43" si="368">ROUND(((BS43/BQ43-1)*100),1)</f>
        <v>128.80000000000001</v>
      </c>
      <c r="BU43" s="57">
        <v>7640</v>
      </c>
      <c r="BV43" s="59">
        <f t="shared" ref="BV43" si="369">ROUND(((BU43/BR43-1)*100),1)</f>
        <v>178.4</v>
      </c>
      <c r="BW43" s="60">
        <f t="shared" ref="BW43" si="370">CC43-BQ43</f>
        <v>138525</v>
      </c>
      <c r="BX43" s="60">
        <f t="shared" ref="BX43" si="371">CD43-BR43</f>
        <v>359</v>
      </c>
      <c r="BY43" s="58">
        <f t="shared" ref="BY43" si="372">CE43-BS43</f>
        <v>233571</v>
      </c>
      <c r="BZ43" s="47">
        <f t="shared" ref="BZ43" si="373">ROUND(((BY43/BW43-1)*100),1)</f>
        <v>68.599999999999994</v>
      </c>
      <c r="CA43" s="57">
        <f>CG43-BU43</f>
        <v>637</v>
      </c>
      <c r="CB43" s="59">
        <f t="shared" ref="CB43" si="374">ROUND(((CA43/BX43-1)*100),1)</f>
        <v>77.400000000000006</v>
      </c>
      <c r="CC43" s="60">
        <v>1039701</v>
      </c>
      <c r="CD43" s="60">
        <v>3103</v>
      </c>
      <c r="CE43" s="58">
        <v>2295130</v>
      </c>
      <c r="CF43" s="47">
        <f t="shared" ref="CF43" si="375">ROUND(((CE43/CC43-1)*100),1)</f>
        <v>120.7</v>
      </c>
      <c r="CG43" s="57">
        <v>8277</v>
      </c>
      <c r="CH43" s="59">
        <f t="shared" ref="CH43" si="376">ROUND(((CG43/CD43-1)*100),1)</f>
        <v>166.7</v>
      </c>
      <c r="CI43" s="60">
        <f t="shared" ref="CI43" si="377">CO43-CC43</f>
        <v>254198</v>
      </c>
      <c r="CJ43" s="57">
        <f t="shared" ref="CJ43" si="378">CP43-CD43</f>
        <v>1103</v>
      </c>
      <c r="CK43" s="58">
        <f t="shared" ref="CK43" si="379">CQ43-CE43</f>
        <v>394341</v>
      </c>
      <c r="CL43" s="47">
        <f t="shared" ref="CL43" si="380">ROUND(((CK43/CI43-1)*100),1)</f>
        <v>55.1</v>
      </c>
      <c r="CM43" s="57">
        <f>CS43-CG43</f>
        <v>1187</v>
      </c>
      <c r="CN43" s="59">
        <f t="shared" ref="CN43" si="381">ROUND(((CM43/CJ43-1)*100),1)</f>
        <v>7.6</v>
      </c>
      <c r="CO43" s="60">
        <v>1293899</v>
      </c>
      <c r="CP43" s="60">
        <v>4206</v>
      </c>
      <c r="CQ43" s="58">
        <v>2689471</v>
      </c>
      <c r="CR43" s="47">
        <f t="shared" ref="CR43" si="382">ROUND(((CQ43/CO43-1)*100),1)</f>
        <v>107.9</v>
      </c>
      <c r="CS43" s="57">
        <v>9464</v>
      </c>
      <c r="CT43" s="59">
        <f t="shared" ref="CT43" si="383">ROUND(((CS43/CP43-1)*100),1)</f>
        <v>125</v>
      </c>
      <c r="CU43" s="60">
        <f t="shared" ref="CU43" si="384">DA43-CO43</f>
        <v>61309</v>
      </c>
      <c r="CV43" s="57">
        <f t="shared" ref="CV43" si="385">DB43-CP43</f>
        <v>225</v>
      </c>
      <c r="CW43" s="58">
        <f t="shared" ref="CW43" si="386">DC43-CQ43</f>
        <v>345180</v>
      </c>
      <c r="CX43" s="47">
        <f t="shared" ref="CX43" si="387">ROUND(((CW43/CU43-1)*100),1)</f>
        <v>463</v>
      </c>
      <c r="CY43" s="57">
        <f>DE43-CS43</f>
        <v>988</v>
      </c>
      <c r="CZ43" s="59">
        <f t="shared" ref="CZ43" si="388">ROUND(((CY43/CV43-1)*100),1)</f>
        <v>339.1</v>
      </c>
      <c r="DA43" s="57">
        <v>1355208</v>
      </c>
      <c r="DB43" s="60">
        <v>4431</v>
      </c>
      <c r="DC43" s="58">
        <v>3034651</v>
      </c>
      <c r="DD43" s="47">
        <f t="shared" si="338"/>
        <v>123.9</v>
      </c>
      <c r="DE43" s="57">
        <v>10452</v>
      </c>
      <c r="DF43" s="59">
        <f t="shared" si="339"/>
        <v>135.9</v>
      </c>
      <c r="DG43" s="60">
        <f t="shared" ref="DG43" si="389">DM43-DA43</f>
        <v>80791</v>
      </c>
      <c r="DH43" s="57">
        <f t="shared" ref="DH43" si="390">DN43-DB43</f>
        <v>308</v>
      </c>
      <c r="DI43" s="58">
        <f t="shared" ref="DI43" si="391">DO43-DC43</f>
        <v>270884</v>
      </c>
      <c r="DJ43" s="47">
        <f t="shared" ref="DJ43" si="392">ROUND(((DI43/DG43-1)*100),1)</f>
        <v>235.3</v>
      </c>
      <c r="DK43" s="57">
        <f>DQ43-DE43</f>
        <v>948</v>
      </c>
      <c r="DL43" s="59">
        <f t="shared" ref="DL43" si="393">ROUND(((DK43/DH43-1)*100),1)</f>
        <v>207.8</v>
      </c>
      <c r="DM43" s="57">
        <v>1435999</v>
      </c>
      <c r="DN43" s="60">
        <v>4739</v>
      </c>
      <c r="DO43" s="58">
        <v>3305535</v>
      </c>
      <c r="DP43" s="47">
        <f t="shared" si="340"/>
        <v>130.19999999999999</v>
      </c>
      <c r="DQ43" s="57">
        <v>11400</v>
      </c>
      <c r="DR43" s="59">
        <f t="shared" si="341"/>
        <v>140.6</v>
      </c>
      <c r="DS43" s="60">
        <f t="shared" ref="DS43" si="394">DY43-DM43</f>
        <v>575384</v>
      </c>
      <c r="DT43" s="57">
        <f t="shared" ref="DT43" si="395">DZ43-DN43</f>
        <v>2507</v>
      </c>
      <c r="DU43" s="58">
        <f t="shared" ref="DU43" si="396">EA43-DO43</f>
        <v>379155</v>
      </c>
      <c r="DV43" s="47">
        <f t="shared" ref="DV43" si="397">ROUND(((DU43/DS43-1)*100),1)</f>
        <v>-34.1</v>
      </c>
      <c r="DW43" s="57">
        <f>EC43-DQ43</f>
        <v>1536</v>
      </c>
      <c r="DX43" s="59">
        <f t="shared" ref="DX43" si="398">ROUND(((DW43/DT43-1)*100),1)</f>
        <v>-38.700000000000003</v>
      </c>
      <c r="DY43" s="57">
        <v>2011383</v>
      </c>
      <c r="DZ43" s="60">
        <v>7246</v>
      </c>
      <c r="EA43" s="58">
        <v>3684690</v>
      </c>
      <c r="EB43" s="47">
        <f t="shared" si="342"/>
        <v>83.2</v>
      </c>
      <c r="EC43" s="57">
        <v>12936</v>
      </c>
      <c r="ED43" s="59">
        <f t="shared" si="343"/>
        <v>78.5</v>
      </c>
      <c r="EE43" s="60">
        <f t="shared" ref="EE43" si="399">EK43-DY43</f>
        <v>251222</v>
      </c>
      <c r="EF43" s="57">
        <f t="shared" ref="EF43" si="400">EL43-DZ43</f>
        <v>1264</v>
      </c>
      <c r="EG43" s="58">
        <f t="shared" ref="EG43" si="401">EM43-EA43</f>
        <v>548502</v>
      </c>
      <c r="EH43" s="47">
        <f t="shared" ref="EH43" si="402">ROUND(((EG43/EE43-1)*100),1)</f>
        <v>118.3</v>
      </c>
      <c r="EI43" s="57">
        <f>EO43-EC43</f>
        <v>1657</v>
      </c>
      <c r="EJ43" s="59">
        <f t="shared" ref="EJ43" si="403">ROUND(((EI43/EF43-1)*100),1)</f>
        <v>31.1</v>
      </c>
      <c r="EK43" s="57">
        <v>2262605</v>
      </c>
      <c r="EL43" s="60">
        <v>8510</v>
      </c>
      <c r="EM43" s="58">
        <v>4233192</v>
      </c>
      <c r="EN43" s="47">
        <f t="shared" si="344"/>
        <v>87.1</v>
      </c>
      <c r="EO43" s="57">
        <v>14593</v>
      </c>
      <c r="EP43" s="59">
        <f t="shared" si="345"/>
        <v>71.5</v>
      </c>
    </row>
    <row r="44" spans="1:146">
      <c r="A44" s="1" t="s">
        <v>20</v>
      </c>
    </row>
    <row r="45" spans="1:146">
      <c r="I45" s="12"/>
    </row>
  </sheetData>
  <sortState ref="B23:CF38">
    <sortCondition descending="1" ref="S23:S38"/>
  </sortState>
  <mergeCells count="73">
    <mergeCell ref="DG3:DL3"/>
    <mergeCell ref="DM3:DR3"/>
    <mergeCell ref="DG4:DH4"/>
    <mergeCell ref="DI4:DL4"/>
    <mergeCell ref="DM4:DN4"/>
    <mergeCell ref="DO4:DR4"/>
    <mergeCell ref="CU3:CZ3"/>
    <mergeCell ref="DA3:DF3"/>
    <mergeCell ref="CU4:CV4"/>
    <mergeCell ref="CW4:CZ4"/>
    <mergeCell ref="DA4:DB4"/>
    <mergeCell ref="DC4:DF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Q3:R4"/>
    <mergeCell ref="S3:T4"/>
    <mergeCell ref="A3:B5"/>
    <mergeCell ref="C3:D4"/>
    <mergeCell ref="E3:F4"/>
    <mergeCell ref="G3:H4"/>
    <mergeCell ref="I3:J4"/>
    <mergeCell ref="K3:L4"/>
    <mergeCell ref="O3:P4"/>
    <mergeCell ref="M3:N4"/>
    <mergeCell ref="U3:Z3"/>
    <mergeCell ref="AA3:AF3"/>
    <mergeCell ref="AG3:AL3"/>
    <mergeCell ref="AI4:AL4"/>
    <mergeCell ref="U4:V4"/>
    <mergeCell ref="W4:Z4"/>
    <mergeCell ref="AA4:AB4"/>
    <mergeCell ref="AC4:AF4"/>
    <mergeCell ref="AG4:AH4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3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59"/>
  <sheetViews>
    <sheetView workbookViewId="0">
      <pane xSplit="20" ySplit="5" topLeftCell="DG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12" width="11.25" style="11" hidden="1" customWidth="1"/>
    <col min="13" max="14" width="11.25" style="52" hidden="1" customWidth="1"/>
    <col min="15" max="16" width="11.25" style="11" hidden="1" customWidth="1"/>
    <col min="17" max="18" width="11.25" style="52" hidden="1" customWidth="1"/>
    <col min="19" max="20" width="11.25" style="52" customWidth="1"/>
    <col min="21" max="23" width="11.25" style="11" hidden="1" customWidth="1"/>
    <col min="24" max="24" width="8.625" style="11" hidden="1" customWidth="1"/>
    <col min="25" max="25" width="11.25" style="11" hidden="1" customWidth="1"/>
    <col min="26" max="26" width="8.625" style="11" hidden="1" customWidth="1"/>
    <col min="27" max="29" width="11.25" style="11" hidden="1" customWidth="1"/>
    <col min="30" max="30" width="8.625" style="11" hidden="1" customWidth="1"/>
    <col min="31" max="31" width="11.25" style="11" hidden="1" customWidth="1"/>
    <col min="32" max="32" width="8.625" style="11" hidden="1" customWidth="1"/>
    <col min="33" max="35" width="11.25" style="11" hidden="1" customWidth="1"/>
    <col min="36" max="36" width="8.625" style="11" hidden="1" customWidth="1"/>
    <col min="37" max="37" width="11.25" style="11" hidden="1" customWidth="1"/>
    <col min="38" max="38" width="8.625" style="11" hidden="1" customWidth="1"/>
    <col min="39" max="41" width="11.25" style="52" hidden="1" customWidth="1"/>
    <col min="42" max="42" width="8.625" style="52" hidden="1" customWidth="1"/>
    <col min="43" max="43" width="11.25" style="52" hidden="1" customWidth="1"/>
    <col min="44" max="44" width="8.625" style="52" hidden="1" customWidth="1"/>
    <col min="45" max="47" width="11.25" style="52" hidden="1" customWidth="1"/>
    <col min="48" max="48" width="8.625" style="52" hidden="1" customWidth="1"/>
    <col min="49" max="49" width="11.25" style="52" hidden="1" customWidth="1"/>
    <col min="50" max="50" width="8.625" style="52" hidden="1" customWidth="1"/>
    <col min="51" max="53" width="11.25" style="52" hidden="1" customWidth="1"/>
    <col min="54" max="54" width="8.625" style="52" hidden="1" customWidth="1"/>
    <col min="55" max="55" width="11.25" style="52" hidden="1" customWidth="1"/>
    <col min="56" max="56" width="8.625" style="52" hidden="1" customWidth="1"/>
    <col min="57" max="59" width="11.25" style="52" hidden="1" customWidth="1"/>
    <col min="60" max="60" width="8.625" style="52" hidden="1" customWidth="1"/>
    <col min="61" max="61" width="11.25" style="52" hidden="1" customWidth="1"/>
    <col min="62" max="62" width="8.625" style="52" hidden="1" customWidth="1"/>
    <col min="63" max="65" width="11.25" style="52" hidden="1" customWidth="1"/>
    <col min="66" max="66" width="8.625" style="52" hidden="1" customWidth="1"/>
    <col min="67" max="67" width="11.25" style="52" hidden="1" customWidth="1"/>
    <col min="68" max="68" width="8.625" style="52" hidden="1" customWidth="1"/>
    <col min="69" max="71" width="11.25" style="52" hidden="1" customWidth="1"/>
    <col min="72" max="72" width="8.625" style="52" hidden="1" customWidth="1"/>
    <col min="73" max="73" width="11.25" style="52" hidden="1" customWidth="1"/>
    <col min="74" max="74" width="8.625" style="52" hidden="1" customWidth="1"/>
    <col min="75" max="77" width="11.25" style="52" hidden="1" customWidth="1"/>
    <col min="78" max="78" width="8.625" style="52" hidden="1" customWidth="1"/>
    <col min="79" max="79" width="11.25" style="52" hidden="1" customWidth="1"/>
    <col min="80" max="80" width="8.625" style="52" hidden="1" customWidth="1"/>
    <col min="81" max="83" width="11.25" style="52" hidden="1" customWidth="1"/>
    <col min="84" max="84" width="8.625" style="52" hidden="1" customWidth="1"/>
    <col min="85" max="85" width="11.25" style="52" hidden="1" customWidth="1"/>
    <col min="86" max="86" width="8.625" style="52" hidden="1" customWidth="1"/>
    <col min="87" max="89" width="11.25" style="52" hidden="1" customWidth="1"/>
    <col min="90" max="90" width="8.625" style="52" hidden="1" customWidth="1"/>
    <col min="91" max="91" width="11.25" style="52" hidden="1" customWidth="1"/>
    <col min="92" max="92" width="8.625" style="52" hidden="1" customWidth="1"/>
    <col min="93" max="95" width="11.25" style="52" hidden="1" customWidth="1"/>
    <col min="96" max="96" width="8.625" style="52" hidden="1" customWidth="1"/>
    <col min="97" max="97" width="11.25" style="52" hidden="1" customWidth="1"/>
    <col min="98" max="98" width="8.625" style="52" hidden="1" customWidth="1"/>
    <col min="99" max="101" width="11.25" style="52" hidden="1" customWidth="1"/>
    <col min="102" max="102" width="8.625" style="52" hidden="1" customWidth="1"/>
    <col min="103" max="103" width="11.25" style="52" hidden="1" customWidth="1"/>
    <col min="104" max="104" width="8.625" style="52" hidden="1" customWidth="1"/>
    <col min="105" max="107" width="11.25" style="52" hidden="1" customWidth="1"/>
    <col min="108" max="108" width="8.625" style="52" hidden="1" customWidth="1"/>
    <col min="109" max="109" width="11.25" style="52" hidden="1" customWidth="1"/>
    <col min="110" max="110" width="8.625" style="52" hidden="1" customWidth="1"/>
    <col min="111" max="113" width="11.25" style="52" hidden="1" customWidth="1"/>
    <col min="114" max="114" width="8.625" style="52" hidden="1" customWidth="1"/>
    <col min="115" max="115" width="11.25" style="52" hidden="1" customWidth="1"/>
    <col min="116" max="116" width="8.625" style="52" hidden="1" customWidth="1"/>
    <col min="117" max="119" width="11.25" style="52" hidden="1" customWidth="1"/>
    <col min="120" max="120" width="8.625" style="52" hidden="1" customWidth="1"/>
    <col min="121" max="121" width="11.25" style="52" hidden="1" customWidth="1"/>
    <col min="122" max="122" width="8.625" style="52" hidden="1" customWidth="1"/>
    <col min="123" max="125" width="11.25" style="52" hidden="1" customWidth="1"/>
    <col min="126" max="126" width="8.625" style="52" hidden="1" customWidth="1"/>
    <col min="127" max="127" width="11.25" style="52" hidden="1" customWidth="1"/>
    <col min="128" max="128" width="8.625" style="52" hidden="1" customWidth="1"/>
    <col min="129" max="131" width="11.25" style="52" hidden="1" customWidth="1"/>
    <col min="132" max="132" width="8.625" style="52" hidden="1" customWidth="1"/>
    <col min="133" max="133" width="11.25" style="52" hidden="1" customWidth="1"/>
    <col min="134" max="134" width="8.625" style="52" hidden="1" customWidth="1"/>
    <col min="135" max="137" width="11.25" style="52" customWidth="1"/>
    <col min="138" max="138" width="8.625" style="52" customWidth="1"/>
    <col min="139" max="139" width="11.25" style="52" customWidth="1"/>
    <col min="140" max="140" width="8.625" style="52" customWidth="1"/>
    <col min="141" max="143" width="11.25" style="52" customWidth="1"/>
    <col min="144" max="144" width="8.625" style="52" customWidth="1"/>
    <col min="145" max="145" width="11.25" style="52" customWidth="1"/>
    <col min="146" max="146" width="8.625" style="52" customWidth="1"/>
    <col min="147" max="16384" width="9" style="11"/>
  </cols>
  <sheetData>
    <row r="1" spans="1:146" s="3" customFormat="1" ht="17.25" customHeight="1">
      <c r="A1" s="3" t="s">
        <v>14</v>
      </c>
      <c r="C1" s="4"/>
      <c r="D1" s="4"/>
      <c r="E1" s="4"/>
      <c r="F1" s="4"/>
      <c r="M1" s="49"/>
      <c r="N1" s="49"/>
      <c r="Q1" s="49"/>
      <c r="R1" s="49"/>
      <c r="S1" s="49"/>
      <c r="T1" s="49"/>
      <c r="U1" s="4"/>
      <c r="V1" s="4"/>
      <c r="AA1" s="4"/>
      <c r="AB1" s="4"/>
      <c r="AG1" s="4"/>
      <c r="AH1" s="4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</row>
    <row r="2" spans="1:146" s="1" customFormat="1" ht="15.75" customHeight="1">
      <c r="B2" s="5" t="s">
        <v>12</v>
      </c>
      <c r="F2" s="5"/>
      <c r="M2" s="48"/>
      <c r="N2" s="48"/>
      <c r="Q2" s="48"/>
      <c r="R2" s="48"/>
      <c r="S2" s="48"/>
      <c r="T2" s="48"/>
      <c r="U2" s="5"/>
      <c r="V2" s="5"/>
      <c r="Z2" s="5"/>
      <c r="AA2" s="5"/>
      <c r="AB2" s="5"/>
      <c r="AF2" s="5"/>
      <c r="AG2" s="5"/>
      <c r="AH2" s="5"/>
      <c r="AL2" s="5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147</v>
      </c>
      <c r="L3" s="83"/>
      <c r="M3" s="83" t="s">
        <v>173</v>
      </c>
      <c r="N3" s="83"/>
      <c r="O3" s="83" t="s">
        <v>204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313</v>
      </c>
      <c r="CV3" s="83"/>
      <c r="CW3" s="83"/>
      <c r="CX3" s="83"/>
      <c r="CY3" s="83"/>
      <c r="CZ3" s="83"/>
      <c r="DA3" s="83" t="s">
        <v>314</v>
      </c>
      <c r="DB3" s="83"/>
      <c r="DC3" s="83"/>
      <c r="DD3" s="83"/>
      <c r="DE3" s="83"/>
      <c r="DF3" s="83"/>
      <c r="DG3" s="83" t="s">
        <v>325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280</v>
      </c>
      <c r="V4" s="83"/>
      <c r="W4" s="83" t="s">
        <v>281</v>
      </c>
      <c r="X4" s="83"/>
      <c r="Y4" s="83"/>
      <c r="Z4" s="83"/>
      <c r="AA4" s="83" t="s">
        <v>280</v>
      </c>
      <c r="AB4" s="83"/>
      <c r="AC4" s="83" t="s">
        <v>259</v>
      </c>
      <c r="AD4" s="83"/>
      <c r="AE4" s="83"/>
      <c r="AF4" s="83"/>
      <c r="AG4" s="83" t="s">
        <v>280</v>
      </c>
      <c r="AH4" s="83"/>
      <c r="AI4" s="83" t="s">
        <v>259</v>
      </c>
      <c r="AJ4" s="83"/>
      <c r="AK4" s="83"/>
      <c r="AL4" s="83"/>
      <c r="AM4" s="83" t="s">
        <v>280</v>
      </c>
      <c r="AN4" s="83"/>
      <c r="AO4" s="83" t="s">
        <v>259</v>
      </c>
      <c r="AP4" s="83"/>
      <c r="AQ4" s="83"/>
      <c r="AR4" s="83"/>
      <c r="AS4" s="83" t="s">
        <v>280</v>
      </c>
      <c r="AT4" s="83"/>
      <c r="AU4" s="83" t="s">
        <v>259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32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5" t="s">
        <v>22</v>
      </c>
      <c r="CV5" s="75" t="s">
        <v>23</v>
      </c>
      <c r="CW5" s="75" t="s">
        <v>24</v>
      </c>
      <c r="CX5" s="75" t="s">
        <v>25</v>
      </c>
      <c r="CY5" s="75" t="s">
        <v>23</v>
      </c>
      <c r="CZ5" s="75" t="s">
        <v>3</v>
      </c>
      <c r="DA5" s="75" t="s">
        <v>22</v>
      </c>
      <c r="DB5" s="75" t="s">
        <v>23</v>
      </c>
      <c r="DC5" s="75" t="s">
        <v>24</v>
      </c>
      <c r="DD5" s="75" t="s">
        <v>25</v>
      </c>
      <c r="DE5" s="75" t="s">
        <v>23</v>
      </c>
      <c r="DF5" s="75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8" customFormat="1" ht="16.5" customHeight="1">
      <c r="A6" s="7"/>
      <c r="B6" s="27" t="s">
        <v>148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124790</v>
      </c>
      <c r="L6" s="14">
        <v>234</v>
      </c>
      <c r="M6" s="53">
        <v>0</v>
      </c>
      <c r="N6" s="53">
        <v>0</v>
      </c>
      <c r="O6" s="14">
        <v>394822</v>
      </c>
      <c r="P6" s="53">
        <v>623</v>
      </c>
      <c r="Q6" s="53">
        <v>3355651</v>
      </c>
      <c r="R6" s="53">
        <v>5303</v>
      </c>
      <c r="S6" s="53">
        <v>9297070</v>
      </c>
      <c r="T6" s="53">
        <v>12254</v>
      </c>
      <c r="U6" s="53">
        <v>623649</v>
      </c>
      <c r="V6" s="53">
        <v>896</v>
      </c>
      <c r="W6" s="53">
        <v>883069</v>
      </c>
      <c r="X6" s="62">
        <f>ROUND(((W6/U6-1)*100),1)</f>
        <v>41.6</v>
      </c>
      <c r="Y6" s="53">
        <v>1137</v>
      </c>
      <c r="Z6" s="62">
        <f>ROUND(((Y6/V6-1)*100),1)</f>
        <v>26.9</v>
      </c>
      <c r="AA6" s="14">
        <f t="shared" ref="AA6:AA23" si="0">AG6-U6</f>
        <v>357190</v>
      </c>
      <c r="AB6" s="14">
        <f t="shared" ref="AB6:AB23" si="1">AH6-V6</f>
        <v>495</v>
      </c>
      <c r="AC6" s="14">
        <f t="shared" ref="AC6:AC23" si="2">AI6-W6</f>
        <v>455391</v>
      </c>
      <c r="AD6" s="62">
        <f>ROUND(((AC6/AA6-1)*100),1)</f>
        <v>27.5</v>
      </c>
      <c r="AE6" s="14">
        <f t="shared" ref="AE6:AE23" si="3">AK6-Y6</f>
        <v>584</v>
      </c>
      <c r="AF6" s="62">
        <f t="shared" ref="AF6:AF16" si="4">ROUND(((AE6/AB6-1)*100),1)</f>
        <v>18</v>
      </c>
      <c r="AG6" s="53">
        <v>980839</v>
      </c>
      <c r="AH6" s="53">
        <v>1391</v>
      </c>
      <c r="AI6" s="53">
        <v>1338460</v>
      </c>
      <c r="AJ6" s="54">
        <f t="shared" ref="AJ6:AJ19" si="5">ROUND(((AI6/AG6-1)*100),1)</f>
        <v>36.5</v>
      </c>
      <c r="AK6" s="53">
        <v>1721</v>
      </c>
      <c r="AL6" s="54">
        <f t="shared" ref="AL6:AL19" si="6">ROUND(((AK6/AH6-1)*100),1)</f>
        <v>23.7</v>
      </c>
      <c r="AM6" s="53">
        <f t="shared" ref="AM6:AM29" si="7">AS6-AG6</f>
        <v>701914</v>
      </c>
      <c r="AN6" s="53">
        <f t="shared" ref="AN6:AN29" si="8">AT6-AH6</f>
        <v>942</v>
      </c>
      <c r="AO6" s="53">
        <f t="shared" ref="AO6:AO29" si="9">AU6-AI6</f>
        <v>850680</v>
      </c>
      <c r="AP6" s="62">
        <f>ROUND(((AO6/AM6-1)*100),1)</f>
        <v>21.2</v>
      </c>
      <c r="AQ6" s="53">
        <f t="shared" ref="AQ6:AQ24" si="10">AW6-AK6</f>
        <v>1047</v>
      </c>
      <c r="AR6" s="62">
        <f t="shared" ref="AR6:AR19" si="11">ROUND(((AQ6/AN6-1)*100),1)</f>
        <v>11.1</v>
      </c>
      <c r="AS6" s="53">
        <v>1682753</v>
      </c>
      <c r="AT6" s="53">
        <v>2333</v>
      </c>
      <c r="AU6" s="53">
        <v>2189140</v>
      </c>
      <c r="AV6" s="54">
        <f t="shared" ref="AV6:AV19" si="12">ROUND(((AU6/AS6-1)*100),1)</f>
        <v>30.1</v>
      </c>
      <c r="AW6" s="53">
        <v>2768</v>
      </c>
      <c r="AX6" s="54">
        <f t="shared" ref="AX6:AX19" si="13">ROUND(((AW6/AT6-1)*100),1)</f>
        <v>18.600000000000001</v>
      </c>
      <c r="AY6" s="53">
        <f t="shared" ref="AY6:AY29" si="14">BE6-AS6</f>
        <v>858969</v>
      </c>
      <c r="AZ6" s="53">
        <f t="shared" ref="AZ6:AZ29" si="15">BF6-AT6</f>
        <v>1164</v>
      </c>
      <c r="BA6" s="53">
        <f t="shared" ref="BA6:BA29" si="16">BG6-AU6</f>
        <v>966150</v>
      </c>
      <c r="BB6" s="62">
        <f>ROUND(((BA6/AY6-1)*100),1)</f>
        <v>12.5</v>
      </c>
      <c r="BC6" s="53">
        <f t="shared" ref="BC6:BC24" si="17">BI6-AW6</f>
        <v>1027</v>
      </c>
      <c r="BD6" s="62">
        <f t="shared" ref="BD6:BD8" si="18">ROUND(((BC6/AZ6-1)*100),1)</f>
        <v>-11.8</v>
      </c>
      <c r="BE6" s="53">
        <v>2541722</v>
      </c>
      <c r="BF6" s="53">
        <v>3497</v>
      </c>
      <c r="BG6" s="53">
        <v>3155290</v>
      </c>
      <c r="BH6" s="54">
        <f t="shared" ref="BH6:BH8" si="19">ROUND(((BG6/BE6-1)*100),1)</f>
        <v>24.1</v>
      </c>
      <c r="BI6" s="53">
        <v>3795</v>
      </c>
      <c r="BJ6" s="54">
        <f t="shared" ref="BJ6:BJ8" si="20">ROUND(((BI6/BF6-1)*100),1)</f>
        <v>8.5</v>
      </c>
      <c r="BK6" s="53">
        <f t="shared" ref="BK6:BK29" si="21">BQ6-BE6</f>
        <v>660811</v>
      </c>
      <c r="BL6" s="53">
        <f t="shared" ref="BL6:BL29" si="22">BR6-BF6</f>
        <v>885</v>
      </c>
      <c r="BM6" s="53">
        <f t="shared" ref="BM6:BM29" si="23">BS6-BG6</f>
        <v>1075120</v>
      </c>
      <c r="BN6" s="62">
        <f>ROUND(((BM6/BK6-1)*100),1)</f>
        <v>62.7</v>
      </c>
      <c r="BO6" s="53">
        <f t="shared" ref="BO6:BO24" si="24">BU6-BI6</f>
        <v>1109</v>
      </c>
      <c r="BP6" s="62">
        <f t="shared" ref="BP6:BP8" si="25">ROUND(((BO6/BL6-1)*100),1)</f>
        <v>25.3</v>
      </c>
      <c r="BQ6" s="53">
        <v>3202533</v>
      </c>
      <c r="BR6" s="53">
        <v>4382</v>
      </c>
      <c r="BS6" s="53">
        <v>4230410</v>
      </c>
      <c r="BT6" s="54">
        <f t="shared" ref="BT6:BT8" si="26">ROUND(((BS6/BQ6-1)*100),1)</f>
        <v>32.1</v>
      </c>
      <c r="BU6" s="53">
        <v>4904</v>
      </c>
      <c r="BV6" s="54">
        <f t="shared" ref="BV6:BV8" si="27">ROUND(((BU6/BR6-1)*100),1)</f>
        <v>11.9</v>
      </c>
      <c r="BW6" s="53">
        <f t="shared" ref="BW6:BW29" si="28">CC6-BQ6</f>
        <v>929167</v>
      </c>
      <c r="BX6" s="53">
        <f t="shared" ref="BX6:BX29" si="29">CD6-BR6</f>
        <v>1217</v>
      </c>
      <c r="BY6" s="53">
        <f t="shared" ref="BY6:BY29" si="30">CE6-BS6</f>
        <v>1353761</v>
      </c>
      <c r="BZ6" s="62">
        <f>ROUND(((BY6/BW6-1)*100),1)</f>
        <v>45.7</v>
      </c>
      <c r="CA6" s="53">
        <f t="shared" ref="CA6:CA24" si="31">CG6-BU6</f>
        <v>1467</v>
      </c>
      <c r="CB6" s="62">
        <f t="shared" ref="CB6:CB8" si="32">ROUND(((CA6/BX6-1)*100),1)</f>
        <v>20.5</v>
      </c>
      <c r="CC6" s="53">
        <v>4131700</v>
      </c>
      <c r="CD6" s="53">
        <v>5599</v>
      </c>
      <c r="CE6" s="53">
        <v>5584171</v>
      </c>
      <c r="CF6" s="54">
        <f t="shared" ref="CF6:CF8" si="33">ROUND(((CE6/CC6-1)*100),1)</f>
        <v>35.200000000000003</v>
      </c>
      <c r="CG6" s="53">
        <v>6371</v>
      </c>
      <c r="CH6" s="54">
        <f t="shared" ref="CH6:CH8" si="34">ROUND(((CG6/CD6-1)*100),1)</f>
        <v>13.8</v>
      </c>
      <c r="CI6" s="53">
        <f t="shared" ref="CI6:CI29" si="35">CO6-CC6</f>
        <v>897970</v>
      </c>
      <c r="CJ6" s="53">
        <f t="shared" ref="CJ6:CJ29" si="36">CP6-CD6</f>
        <v>1156</v>
      </c>
      <c r="CK6" s="53">
        <f t="shared" ref="CK6:CK29" si="37">CQ6-CE6</f>
        <v>1042806</v>
      </c>
      <c r="CL6" s="62">
        <f>ROUND(((CK6/CI6-1)*100),1)</f>
        <v>16.100000000000001</v>
      </c>
      <c r="CM6" s="53">
        <f t="shared" ref="CM6:CM24" si="38">CS6-CG6</f>
        <v>1156</v>
      </c>
      <c r="CN6" s="62">
        <f t="shared" ref="CN6:CN8" si="39">ROUND(((CM6/CJ6-1)*100),1)</f>
        <v>0</v>
      </c>
      <c r="CO6" s="53">
        <v>5029670</v>
      </c>
      <c r="CP6" s="53">
        <v>6755</v>
      </c>
      <c r="CQ6" s="53">
        <v>6626977</v>
      </c>
      <c r="CR6" s="54">
        <f t="shared" ref="CR6:CR8" si="40">ROUND(((CQ6/CO6-1)*100),1)</f>
        <v>31.8</v>
      </c>
      <c r="CS6" s="53">
        <v>7527</v>
      </c>
      <c r="CT6" s="54">
        <f t="shared" ref="CT6:CT8" si="41">ROUND(((CS6/CP6-1)*100),1)</f>
        <v>11.4</v>
      </c>
      <c r="CU6" s="53">
        <f t="shared" ref="CU6:CU29" si="42">DA6-CO6</f>
        <v>803110</v>
      </c>
      <c r="CV6" s="53">
        <f t="shared" ref="CV6:CV29" si="43">DB6-CP6</f>
        <v>1047</v>
      </c>
      <c r="CW6" s="53">
        <f t="shared" ref="CW6:CW29" si="44">DC6-CQ6</f>
        <v>1736523</v>
      </c>
      <c r="CX6" s="62">
        <f>ROUND(((CW6/CU6-1)*100),1)</f>
        <v>116.2</v>
      </c>
      <c r="CY6" s="53">
        <f t="shared" ref="CY6:CY24" si="45">DE6-CS6</f>
        <v>2004</v>
      </c>
      <c r="CZ6" s="62">
        <f t="shared" ref="CZ6:CZ17" si="46">ROUND(((CY6/CV6-1)*100),1)</f>
        <v>91.4</v>
      </c>
      <c r="DA6" s="53">
        <v>5832780</v>
      </c>
      <c r="DB6" s="53">
        <v>7802</v>
      </c>
      <c r="DC6" s="53">
        <v>8363500</v>
      </c>
      <c r="DD6" s="54">
        <f t="shared" ref="DD6:DD23" si="47">ROUND(((DC6/DA6-1)*100),1)</f>
        <v>43.4</v>
      </c>
      <c r="DE6" s="53">
        <v>9531</v>
      </c>
      <c r="DF6" s="54">
        <f t="shared" ref="DF6:DF23" si="48">ROUND(((DE6/DB6-1)*100),1)</f>
        <v>22.2</v>
      </c>
      <c r="DG6" s="53">
        <f t="shared" ref="DG6:DG29" si="49">DM6-DA6</f>
        <v>1163610</v>
      </c>
      <c r="DH6" s="53">
        <f t="shared" ref="DH6:DH29" si="50">DN6-DB6</f>
        <v>1507</v>
      </c>
      <c r="DI6" s="53">
        <f t="shared" ref="DI6:DI29" si="51">DO6-DC6</f>
        <v>1517112</v>
      </c>
      <c r="DJ6" s="62">
        <f>ROUND(((DI6/DG6-1)*100),1)</f>
        <v>30.4</v>
      </c>
      <c r="DK6" s="53">
        <f t="shared" ref="DK6:DK24" si="52">DQ6-DE6</f>
        <v>1835</v>
      </c>
      <c r="DL6" s="62">
        <f t="shared" ref="DL6:DL12" si="53">ROUND(((DK6/DH6-1)*100),1)</f>
        <v>21.8</v>
      </c>
      <c r="DM6" s="53">
        <v>6996390</v>
      </c>
      <c r="DN6" s="53">
        <v>9309</v>
      </c>
      <c r="DO6" s="53">
        <v>9880612</v>
      </c>
      <c r="DP6" s="54">
        <f t="shared" ref="DP6:DP23" si="54">ROUND(((DO6/DM6-1)*100),1)</f>
        <v>41.2</v>
      </c>
      <c r="DQ6" s="53">
        <v>11366</v>
      </c>
      <c r="DR6" s="54">
        <f t="shared" ref="DR6:DR23" si="55">ROUND(((DQ6/DN6-1)*100),1)</f>
        <v>22.1</v>
      </c>
      <c r="DS6" s="53">
        <f t="shared" ref="DS6:DS29" si="56">DY6-DM6</f>
        <v>789450</v>
      </c>
      <c r="DT6" s="53">
        <f t="shared" ref="DT6:DT29" si="57">DZ6-DN6</f>
        <v>1017</v>
      </c>
      <c r="DU6" s="53">
        <f t="shared" ref="DU6:DU29" si="58">EA6-DO6</f>
        <v>1115928</v>
      </c>
      <c r="DV6" s="62">
        <f>ROUND(((DU6/DS6-1)*100),1)</f>
        <v>41.4</v>
      </c>
      <c r="DW6" s="53">
        <f t="shared" ref="DW6:DW24" si="59">EC6-DQ6</f>
        <v>1397</v>
      </c>
      <c r="DX6" s="62">
        <f t="shared" ref="DX6:DX12" si="60">ROUND(((DW6/DT6-1)*100),1)</f>
        <v>37.4</v>
      </c>
      <c r="DY6" s="53">
        <v>7785840</v>
      </c>
      <c r="DZ6" s="53">
        <v>10326</v>
      </c>
      <c r="EA6" s="53">
        <v>10996540</v>
      </c>
      <c r="EB6" s="54">
        <f t="shared" ref="EB6:EB23" si="61">ROUND(((EA6/DY6-1)*100),1)</f>
        <v>41.2</v>
      </c>
      <c r="EC6" s="53">
        <v>12763</v>
      </c>
      <c r="ED6" s="54">
        <f t="shared" ref="ED6:ED23" si="62">ROUND(((EC6/DZ6-1)*100),1)</f>
        <v>23.6</v>
      </c>
      <c r="EE6" s="53">
        <f t="shared" ref="EE6:EE29" si="63">EK6-DY6</f>
        <v>1081770</v>
      </c>
      <c r="EF6" s="53">
        <f t="shared" ref="EF6:EF29" si="64">EL6-DZ6</f>
        <v>1375</v>
      </c>
      <c r="EG6" s="53">
        <f t="shared" ref="EG6:EG29" si="65">EM6-EA6</f>
        <v>1035140</v>
      </c>
      <c r="EH6" s="62">
        <f>ROUND(((EG6/EE6-1)*100),1)</f>
        <v>-4.3</v>
      </c>
      <c r="EI6" s="53">
        <f t="shared" ref="EI6:EI24" si="66">EO6-EC6</f>
        <v>1327</v>
      </c>
      <c r="EJ6" s="62">
        <f t="shared" ref="EJ6:EJ16" si="67">ROUND(((EI6/EF6-1)*100),1)</f>
        <v>-3.5</v>
      </c>
      <c r="EK6" s="53">
        <v>8867610</v>
      </c>
      <c r="EL6" s="53">
        <v>11701</v>
      </c>
      <c r="EM6" s="53">
        <v>12031680</v>
      </c>
      <c r="EN6" s="54">
        <f t="shared" ref="EN6:EN23" si="68">ROUND(((EM6/EK6-1)*100),1)</f>
        <v>35.700000000000003</v>
      </c>
      <c r="EO6" s="53">
        <v>14090</v>
      </c>
      <c r="EP6" s="54">
        <f t="shared" ref="EP6:EP23" si="69">ROUND(((EO6/EL6-1)*100),1)</f>
        <v>20.399999999999999</v>
      </c>
    </row>
    <row r="7" spans="1:146" s="43" customFormat="1" ht="16.5" customHeight="1">
      <c r="A7" s="42" t="s">
        <v>4</v>
      </c>
      <c r="B7" s="46" t="s">
        <v>37</v>
      </c>
      <c r="C7" s="53">
        <v>7071963</v>
      </c>
      <c r="D7" s="53">
        <v>8511</v>
      </c>
      <c r="E7" s="53">
        <v>9086096</v>
      </c>
      <c r="F7" s="53">
        <v>7405</v>
      </c>
      <c r="G7" s="53">
        <v>7926529</v>
      </c>
      <c r="H7" s="53">
        <v>8526</v>
      </c>
      <c r="I7" s="53">
        <v>7834881</v>
      </c>
      <c r="J7" s="53">
        <v>7024</v>
      </c>
      <c r="K7" s="53">
        <v>9789930</v>
      </c>
      <c r="L7" s="53">
        <v>4513</v>
      </c>
      <c r="M7" s="53">
        <v>14880142</v>
      </c>
      <c r="N7" s="53">
        <v>5559</v>
      </c>
      <c r="O7" s="53">
        <v>10839603</v>
      </c>
      <c r="P7" s="53">
        <v>5526</v>
      </c>
      <c r="Q7" s="53">
        <v>3215640</v>
      </c>
      <c r="R7" s="53">
        <v>5236</v>
      </c>
      <c r="S7" s="53">
        <v>8405608</v>
      </c>
      <c r="T7" s="53">
        <v>7200</v>
      </c>
      <c r="U7" s="53">
        <v>206038</v>
      </c>
      <c r="V7" s="53">
        <v>355</v>
      </c>
      <c r="W7" s="53">
        <v>99460</v>
      </c>
      <c r="X7" s="62">
        <f>ROUND(((W7/U7-1)*100),1)</f>
        <v>-51.7</v>
      </c>
      <c r="Y7" s="53">
        <v>23</v>
      </c>
      <c r="Z7" s="62">
        <f>ROUND(((Y7/V7-1)*100),1)</f>
        <v>-93.5</v>
      </c>
      <c r="AA7" s="53">
        <f t="shared" si="0"/>
        <v>543300</v>
      </c>
      <c r="AB7" s="53">
        <f t="shared" si="1"/>
        <v>252</v>
      </c>
      <c r="AC7" s="53">
        <f t="shared" si="2"/>
        <v>43889</v>
      </c>
      <c r="AD7" s="62">
        <f>ROUND(((AC7/AA7-1)*100),1)</f>
        <v>-91.9</v>
      </c>
      <c r="AE7" s="53">
        <f t="shared" si="3"/>
        <v>8</v>
      </c>
      <c r="AF7" s="62">
        <f t="shared" si="4"/>
        <v>-96.8</v>
      </c>
      <c r="AG7" s="53">
        <v>749338</v>
      </c>
      <c r="AH7" s="53">
        <v>607</v>
      </c>
      <c r="AI7" s="53">
        <v>143349</v>
      </c>
      <c r="AJ7" s="54">
        <f t="shared" si="5"/>
        <v>-80.900000000000006</v>
      </c>
      <c r="AK7" s="53">
        <v>31</v>
      </c>
      <c r="AL7" s="54">
        <f t="shared" si="6"/>
        <v>-94.9</v>
      </c>
      <c r="AM7" s="53">
        <f t="shared" si="7"/>
        <v>1001054</v>
      </c>
      <c r="AN7" s="53">
        <f t="shared" si="8"/>
        <v>649</v>
      </c>
      <c r="AO7" s="53">
        <f t="shared" si="9"/>
        <v>0</v>
      </c>
      <c r="AP7" s="62">
        <f>ROUND(((AO7/AM7-1)*100),1)</f>
        <v>-100</v>
      </c>
      <c r="AQ7" s="53">
        <f t="shared" si="10"/>
        <v>0</v>
      </c>
      <c r="AR7" s="62">
        <f t="shared" si="11"/>
        <v>-100</v>
      </c>
      <c r="AS7" s="53">
        <v>1750392</v>
      </c>
      <c r="AT7" s="53">
        <v>1256</v>
      </c>
      <c r="AU7" s="53">
        <v>143349</v>
      </c>
      <c r="AV7" s="54">
        <f t="shared" si="12"/>
        <v>-91.8</v>
      </c>
      <c r="AW7" s="53">
        <v>31</v>
      </c>
      <c r="AX7" s="54">
        <f t="shared" si="13"/>
        <v>-97.5</v>
      </c>
      <c r="AY7" s="53">
        <f t="shared" si="14"/>
        <v>947864</v>
      </c>
      <c r="AZ7" s="53">
        <f t="shared" si="15"/>
        <v>805</v>
      </c>
      <c r="BA7" s="53">
        <f t="shared" si="16"/>
        <v>244190</v>
      </c>
      <c r="BB7" s="62">
        <f>ROUND(((BA7/AY7-1)*100),1)</f>
        <v>-74.2</v>
      </c>
      <c r="BC7" s="53">
        <f t="shared" si="17"/>
        <v>31</v>
      </c>
      <c r="BD7" s="62">
        <f t="shared" si="18"/>
        <v>-96.1</v>
      </c>
      <c r="BE7" s="53">
        <v>2698256</v>
      </c>
      <c r="BF7" s="53">
        <v>2061</v>
      </c>
      <c r="BG7" s="53">
        <v>387539</v>
      </c>
      <c r="BH7" s="54">
        <f t="shared" si="19"/>
        <v>-85.6</v>
      </c>
      <c r="BI7" s="53">
        <v>62</v>
      </c>
      <c r="BJ7" s="54">
        <f t="shared" si="20"/>
        <v>-97</v>
      </c>
      <c r="BK7" s="53">
        <f t="shared" si="21"/>
        <v>1858216</v>
      </c>
      <c r="BL7" s="53">
        <f t="shared" si="22"/>
        <v>1557</v>
      </c>
      <c r="BM7" s="53">
        <f t="shared" si="23"/>
        <v>622040</v>
      </c>
      <c r="BN7" s="62">
        <f>ROUND(((BM7/BK7-1)*100),1)</f>
        <v>-66.5</v>
      </c>
      <c r="BO7" s="53">
        <f t="shared" si="24"/>
        <v>219</v>
      </c>
      <c r="BP7" s="62">
        <f t="shared" si="25"/>
        <v>-85.9</v>
      </c>
      <c r="BQ7" s="53">
        <v>4556472</v>
      </c>
      <c r="BR7" s="53">
        <v>3618</v>
      </c>
      <c r="BS7" s="53">
        <v>1009579</v>
      </c>
      <c r="BT7" s="54">
        <f t="shared" si="26"/>
        <v>-77.8</v>
      </c>
      <c r="BU7" s="53">
        <v>281</v>
      </c>
      <c r="BV7" s="54">
        <f t="shared" si="27"/>
        <v>-92.2</v>
      </c>
      <c r="BW7" s="53">
        <f t="shared" si="28"/>
        <v>623461</v>
      </c>
      <c r="BX7" s="53">
        <f t="shared" si="29"/>
        <v>710</v>
      </c>
      <c r="BY7" s="53">
        <f t="shared" si="30"/>
        <v>648492</v>
      </c>
      <c r="BZ7" s="62">
        <f>ROUND(((BY7/BW7-1)*100),1)</f>
        <v>4</v>
      </c>
      <c r="CA7" s="53">
        <f t="shared" si="31"/>
        <v>272</v>
      </c>
      <c r="CB7" s="62">
        <f t="shared" si="32"/>
        <v>-61.7</v>
      </c>
      <c r="CC7" s="53">
        <v>5179933</v>
      </c>
      <c r="CD7" s="53">
        <v>4328</v>
      </c>
      <c r="CE7" s="53">
        <v>1658071</v>
      </c>
      <c r="CF7" s="54">
        <f t="shared" si="33"/>
        <v>-68</v>
      </c>
      <c r="CG7" s="53">
        <v>553</v>
      </c>
      <c r="CH7" s="54">
        <f t="shared" si="34"/>
        <v>-87.2</v>
      </c>
      <c r="CI7" s="53">
        <f t="shared" si="35"/>
        <v>804331</v>
      </c>
      <c r="CJ7" s="53">
        <f t="shared" si="36"/>
        <v>511</v>
      </c>
      <c r="CK7" s="53">
        <f t="shared" si="37"/>
        <v>146549</v>
      </c>
      <c r="CL7" s="62">
        <f>ROUND(((CK7/CI7-1)*100),1)</f>
        <v>-81.8</v>
      </c>
      <c r="CM7" s="53">
        <f t="shared" si="38"/>
        <v>190</v>
      </c>
      <c r="CN7" s="62">
        <f t="shared" si="39"/>
        <v>-62.8</v>
      </c>
      <c r="CO7" s="53">
        <v>5984264</v>
      </c>
      <c r="CP7" s="53">
        <v>4839</v>
      </c>
      <c r="CQ7" s="53">
        <v>1804620</v>
      </c>
      <c r="CR7" s="54">
        <f t="shared" si="40"/>
        <v>-69.8</v>
      </c>
      <c r="CS7" s="53">
        <v>743</v>
      </c>
      <c r="CT7" s="54">
        <f t="shared" si="41"/>
        <v>-84.6</v>
      </c>
      <c r="CU7" s="53">
        <f t="shared" si="42"/>
        <v>1295560</v>
      </c>
      <c r="CV7" s="53">
        <f t="shared" si="43"/>
        <v>1161</v>
      </c>
      <c r="CW7" s="53">
        <f t="shared" si="44"/>
        <v>365452</v>
      </c>
      <c r="CX7" s="62">
        <f>ROUND(((CW7/CU7-1)*100),1)</f>
        <v>-71.8</v>
      </c>
      <c r="CY7" s="53">
        <f t="shared" si="45"/>
        <v>228</v>
      </c>
      <c r="CZ7" s="62">
        <f t="shared" si="46"/>
        <v>-80.400000000000006</v>
      </c>
      <c r="DA7" s="53">
        <v>7279824</v>
      </c>
      <c r="DB7" s="53">
        <v>6000</v>
      </c>
      <c r="DC7" s="53">
        <v>2170072</v>
      </c>
      <c r="DD7" s="54">
        <f t="shared" si="47"/>
        <v>-70.2</v>
      </c>
      <c r="DE7" s="53">
        <v>971</v>
      </c>
      <c r="DF7" s="54">
        <f t="shared" si="48"/>
        <v>-83.8</v>
      </c>
      <c r="DG7" s="53">
        <f t="shared" si="49"/>
        <v>462249</v>
      </c>
      <c r="DH7" s="53">
        <f t="shared" si="50"/>
        <v>503</v>
      </c>
      <c r="DI7" s="53">
        <f t="shared" si="51"/>
        <v>590680</v>
      </c>
      <c r="DJ7" s="62">
        <f>ROUND(((DI7/DG7-1)*100),1)</f>
        <v>27.8</v>
      </c>
      <c r="DK7" s="53">
        <f t="shared" si="52"/>
        <v>414</v>
      </c>
      <c r="DL7" s="62">
        <f t="shared" si="53"/>
        <v>-17.7</v>
      </c>
      <c r="DM7" s="53">
        <v>7742073</v>
      </c>
      <c r="DN7" s="53">
        <v>6503</v>
      </c>
      <c r="DO7" s="53">
        <v>2760752</v>
      </c>
      <c r="DP7" s="54">
        <f t="shared" si="54"/>
        <v>-64.3</v>
      </c>
      <c r="DQ7" s="53">
        <v>1385</v>
      </c>
      <c r="DR7" s="54">
        <f t="shared" si="55"/>
        <v>-78.7</v>
      </c>
      <c r="DS7" s="53">
        <f t="shared" si="56"/>
        <v>623753</v>
      </c>
      <c r="DT7" s="53">
        <f t="shared" si="57"/>
        <v>656</v>
      </c>
      <c r="DU7" s="53">
        <f t="shared" si="58"/>
        <v>394056</v>
      </c>
      <c r="DV7" s="62">
        <f>ROUND(((DU7/DS7-1)*100),1)</f>
        <v>-36.799999999999997</v>
      </c>
      <c r="DW7" s="53">
        <f t="shared" si="59"/>
        <v>313</v>
      </c>
      <c r="DX7" s="62">
        <f t="shared" si="60"/>
        <v>-52.3</v>
      </c>
      <c r="DY7" s="53">
        <v>8365826</v>
      </c>
      <c r="DZ7" s="53">
        <v>7159</v>
      </c>
      <c r="EA7" s="53">
        <v>3154808</v>
      </c>
      <c r="EB7" s="54">
        <f t="shared" si="61"/>
        <v>-62.3</v>
      </c>
      <c r="EC7" s="53">
        <v>1698</v>
      </c>
      <c r="ED7" s="54">
        <f t="shared" si="62"/>
        <v>-76.3</v>
      </c>
      <c r="EE7" s="53">
        <f t="shared" si="63"/>
        <v>39782</v>
      </c>
      <c r="EF7" s="53">
        <f t="shared" si="64"/>
        <v>41</v>
      </c>
      <c r="EG7" s="53">
        <f t="shared" si="65"/>
        <v>326798</v>
      </c>
      <c r="EH7" s="62">
        <f>ROUND(((EG7/EE7-1)*100),1)</f>
        <v>721.5</v>
      </c>
      <c r="EI7" s="53">
        <f t="shared" si="66"/>
        <v>396</v>
      </c>
      <c r="EJ7" s="62">
        <f t="shared" si="67"/>
        <v>865.9</v>
      </c>
      <c r="EK7" s="53">
        <v>8405608</v>
      </c>
      <c r="EL7" s="53">
        <v>7200</v>
      </c>
      <c r="EM7" s="53">
        <v>3481606</v>
      </c>
      <c r="EN7" s="54">
        <f t="shared" si="68"/>
        <v>-58.6</v>
      </c>
      <c r="EO7" s="53">
        <v>2094</v>
      </c>
      <c r="EP7" s="54">
        <f t="shared" si="69"/>
        <v>-70.900000000000006</v>
      </c>
    </row>
    <row r="8" spans="1:146" s="8" customFormat="1" ht="16.5" customHeight="1">
      <c r="A8" s="7"/>
      <c r="B8" s="27" t="s">
        <v>46</v>
      </c>
      <c r="C8" s="14">
        <v>375073</v>
      </c>
      <c r="D8" s="14">
        <v>600</v>
      </c>
      <c r="E8" s="14">
        <v>207168</v>
      </c>
      <c r="F8" s="14">
        <v>307</v>
      </c>
      <c r="G8" s="14">
        <v>182134</v>
      </c>
      <c r="H8" s="14">
        <v>272</v>
      </c>
      <c r="I8" s="14">
        <v>88246</v>
      </c>
      <c r="J8" s="14">
        <v>124</v>
      </c>
      <c r="K8" s="14">
        <v>36436</v>
      </c>
      <c r="L8" s="14">
        <v>51</v>
      </c>
      <c r="M8" s="53">
        <v>1867267</v>
      </c>
      <c r="N8" s="53">
        <v>2312</v>
      </c>
      <c r="O8" s="53">
        <v>2052478</v>
      </c>
      <c r="P8" s="53">
        <v>2857</v>
      </c>
      <c r="Q8" s="53">
        <v>524966</v>
      </c>
      <c r="R8" s="53">
        <v>771</v>
      </c>
      <c r="S8" s="53">
        <v>2607196</v>
      </c>
      <c r="T8" s="53">
        <v>4496</v>
      </c>
      <c r="U8" s="53">
        <v>162434</v>
      </c>
      <c r="V8" s="53">
        <v>318</v>
      </c>
      <c r="W8" s="53">
        <v>165219</v>
      </c>
      <c r="X8" s="62">
        <f t="shared" ref="X8:X19" si="70">ROUND(((W8/U8-1)*100),1)</f>
        <v>1.7</v>
      </c>
      <c r="Y8" s="53">
        <v>256</v>
      </c>
      <c r="Z8" s="62">
        <f t="shared" ref="Z8:Z19" si="71">ROUND(((Y8/V8-1)*100),1)</f>
        <v>-19.5</v>
      </c>
      <c r="AA8" s="14">
        <f t="shared" si="0"/>
        <v>377912</v>
      </c>
      <c r="AB8" s="14">
        <f t="shared" si="1"/>
        <v>552</v>
      </c>
      <c r="AC8" s="14">
        <f t="shared" si="2"/>
        <v>202920</v>
      </c>
      <c r="AD8" s="62">
        <f t="shared" ref="AD8:AD16" si="72">ROUND(((AC8/AA8-1)*100),1)</f>
        <v>-46.3</v>
      </c>
      <c r="AE8" s="14">
        <f t="shared" si="3"/>
        <v>351</v>
      </c>
      <c r="AF8" s="62">
        <f t="shared" si="4"/>
        <v>-36.4</v>
      </c>
      <c r="AG8" s="53">
        <v>540346</v>
      </c>
      <c r="AH8" s="53">
        <v>870</v>
      </c>
      <c r="AI8" s="53">
        <v>368139</v>
      </c>
      <c r="AJ8" s="54">
        <f t="shared" si="5"/>
        <v>-31.9</v>
      </c>
      <c r="AK8" s="53">
        <v>607</v>
      </c>
      <c r="AL8" s="54">
        <f t="shared" si="6"/>
        <v>-30.2</v>
      </c>
      <c r="AM8" s="53">
        <f t="shared" si="7"/>
        <v>183283</v>
      </c>
      <c r="AN8" s="53">
        <f t="shared" si="8"/>
        <v>353</v>
      </c>
      <c r="AO8" s="53">
        <f t="shared" si="9"/>
        <v>203230</v>
      </c>
      <c r="AP8" s="62">
        <f t="shared" ref="AP8:AP19" si="73">ROUND(((AO8/AM8-1)*100),1)</f>
        <v>10.9</v>
      </c>
      <c r="AQ8" s="53">
        <f t="shared" si="10"/>
        <v>335</v>
      </c>
      <c r="AR8" s="62">
        <f t="shared" si="11"/>
        <v>-5.0999999999999996</v>
      </c>
      <c r="AS8" s="53">
        <v>723629</v>
      </c>
      <c r="AT8" s="53">
        <v>1223</v>
      </c>
      <c r="AU8" s="53">
        <v>571369</v>
      </c>
      <c r="AV8" s="54">
        <f t="shared" si="12"/>
        <v>-21</v>
      </c>
      <c r="AW8" s="53">
        <v>942</v>
      </c>
      <c r="AX8" s="54">
        <f t="shared" si="13"/>
        <v>-23</v>
      </c>
      <c r="AY8" s="53">
        <f t="shared" si="14"/>
        <v>239359</v>
      </c>
      <c r="AZ8" s="53">
        <f t="shared" si="15"/>
        <v>387</v>
      </c>
      <c r="BA8" s="53">
        <f t="shared" si="16"/>
        <v>257962</v>
      </c>
      <c r="BB8" s="62">
        <f t="shared" ref="BB8" si="74">ROUND(((BA8/AY8-1)*100),1)</f>
        <v>7.8</v>
      </c>
      <c r="BC8" s="53">
        <f t="shared" si="17"/>
        <v>341</v>
      </c>
      <c r="BD8" s="62">
        <f t="shared" si="18"/>
        <v>-11.9</v>
      </c>
      <c r="BE8" s="53">
        <v>962988</v>
      </c>
      <c r="BF8" s="53">
        <v>1610</v>
      </c>
      <c r="BG8" s="53">
        <v>829331</v>
      </c>
      <c r="BH8" s="54">
        <f t="shared" si="19"/>
        <v>-13.9</v>
      </c>
      <c r="BI8" s="53">
        <v>1283</v>
      </c>
      <c r="BJ8" s="54">
        <f t="shared" si="20"/>
        <v>-20.3</v>
      </c>
      <c r="BK8" s="53">
        <f t="shared" si="21"/>
        <v>122052</v>
      </c>
      <c r="BL8" s="53">
        <f t="shared" si="22"/>
        <v>201</v>
      </c>
      <c r="BM8" s="53">
        <f t="shared" si="23"/>
        <v>103758</v>
      </c>
      <c r="BN8" s="62">
        <f t="shared" ref="BN8" si="75">ROUND(((BM8/BK8-1)*100),1)</f>
        <v>-15</v>
      </c>
      <c r="BO8" s="53">
        <f t="shared" si="24"/>
        <v>151</v>
      </c>
      <c r="BP8" s="62">
        <f t="shared" si="25"/>
        <v>-24.9</v>
      </c>
      <c r="BQ8" s="53">
        <v>1085040</v>
      </c>
      <c r="BR8" s="53">
        <v>1811</v>
      </c>
      <c r="BS8" s="53">
        <v>933089</v>
      </c>
      <c r="BT8" s="54">
        <f t="shared" si="26"/>
        <v>-14</v>
      </c>
      <c r="BU8" s="53">
        <v>1434</v>
      </c>
      <c r="BV8" s="54">
        <f t="shared" si="27"/>
        <v>-20.8</v>
      </c>
      <c r="BW8" s="53">
        <f t="shared" si="28"/>
        <v>225570</v>
      </c>
      <c r="BX8" s="53">
        <f t="shared" si="29"/>
        <v>383</v>
      </c>
      <c r="BY8" s="53">
        <f t="shared" si="30"/>
        <v>155742</v>
      </c>
      <c r="BZ8" s="62">
        <f t="shared" ref="BZ8" si="76">ROUND(((BY8/BW8-1)*100),1)</f>
        <v>-31</v>
      </c>
      <c r="CA8" s="53">
        <f t="shared" si="31"/>
        <v>197</v>
      </c>
      <c r="CB8" s="62">
        <f t="shared" si="32"/>
        <v>-48.6</v>
      </c>
      <c r="CC8" s="53">
        <v>1310610</v>
      </c>
      <c r="CD8" s="53">
        <v>2194</v>
      </c>
      <c r="CE8" s="53">
        <v>1088831</v>
      </c>
      <c r="CF8" s="54">
        <f t="shared" si="33"/>
        <v>-16.899999999999999</v>
      </c>
      <c r="CG8" s="53">
        <v>1631</v>
      </c>
      <c r="CH8" s="54">
        <f t="shared" si="34"/>
        <v>-25.7</v>
      </c>
      <c r="CI8" s="53">
        <f t="shared" si="35"/>
        <v>223097</v>
      </c>
      <c r="CJ8" s="53">
        <f t="shared" si="36"/>
        <v>377</v>
      </c>
      <c r="CK8" s="53">
        <f t="shared" si="37"/>
        <v>202039</v>
      </c>
      <c r="CL8" s="62">
        <f t="shared" ref="CL8" si="77">ROUND(((CK8/CI8-1)*100),1)</f>
        <v>-9.4</v>
      </c>
      <c r="CM8" s="53">
        <f t="shared" si="38"/>
        <v>305</v>
      </c>
      <c r="CN8" s="62">
        <f t="shared" si="39"/>
        <v>-19.100000000000001</v>
      </c>
      <c r="CO8" s="53">
        <v>1533707</v>
      </c>
      <c r="CP8" s="53">
        <v>2571</v>
      </c>
      <c r="CQ8" s="53">
        <v>1290870</v>
      </c>
      <c r="CR8" s="54">
        <f t="shared" si="40"/>
        <v>-15.8</v>
      </c>
      <c r="CS8" s="53">
        <v>1936</v>
      </c>
      <c r="CT8" s="54">
        <f t="shared" si="41"/>
        <v>-24.7</v>
      </c>
      <c r="CU8" s="53">
        <f t="shared" si="42"/>
        <v>327791</v>
      </c>
      <c r="CV8" s="53">
        <f t="shared" si="43"/>
        <v>567</v>
      </c>
      <c r="CW8" s="53">
        <f t="shared" si="44"/>
        <v>334618</v>
      </c>
      <c r="CX8" s="62">
        <f t="shared" ref="CX8:CX17" si="78">ROUND(((CW8/CU8-1)*100),1)</f>
        <v>2.1</v>
      </c>
      <c r="CY8" s="53">
        <f t="shared" si="45"/>
        <v>499</v>
      </c>
      <c r="CZ8" s="62">
        <f t="shared" si="46"/>
        <v>-12</v>
      </c>
      <c r="DA8" s="53">
        <v>1861498</v>
      </c>
      <c r="DB8" s="53">
        <v>3138</v>
      </c>
      <c r="DC8" s="53">
        <v>1625488</v>
      </c>
      <c r="DD8" s="54">
        <f t="shared" si="47"/>
        <v>-12.7</v>
      </c>
      <c r="DE8" s="53">
        <v>2435</v>
      </c>
      <c r="DF8" s="54">
        <f t="shared" si="48"/>
        <v>-22.4</v>
      </c>
      <c r="DG8" s="53">
        <f t="shared" si="49"/>
        <v>162842</v>
      </c>
      <c r="DH8" s="53">
        <f t="shared" si="50"/>
        <v>306</v>
      </c>
      <c r="DI8" s="53">
        <f t="shared" si="51"/>
        <v>197553</v>
      </c>
      <c r="DJ8" s="62">
        <f t="shared" ref="DJ8:DJ12" si="79">ROUND(((DI8/DG8-1)*100),1)</f>
        <v>21.3</v>
      </c>
      <c r="DK8" s="53">
        <f t="shared" si="52"/>
        <v>333</v>
      </c>
      <c r="DL8" s="62">
        <f t="shared" si="53"/>
        <v>8.8000000000000007</v>
      </c>
      <c r="DM8" s="53">
        <v>2024340</v>
      </c>
      <c r="DN8" s="53">
        <v>3444</v>
      </c>
      <c r="DO8" s="53">
        <v>1823041</v>
      </c>
      <c r="DP8" s="54">
        <f t="shared" si="54"/>
        <v>-9.9</v>
      </c>
      <c r="DQ8" s="53">
        <v>2768</v>
      </c>
      <c r="DR8" s="54">
        <f t="shared" si="55"/>
        <v>-19.600000000000001</v>
      </c>
      <c r="DS8" s="53">
        <f t="shared" si="56"/>
        <v>201563</v>
      </c>
      <c r="DT8" s="53">
        <f t="shared" si="57"/>
        <v>330</v>
      </c>
      <c r="DU8" s="53">
        <f t="shared" si="58"/>
        <v>197751</v>
      </c>
      <c r="DV8" s="62">
        <f t="shared" ref="DV8:DV15" si="80">ROUND(((DU8/DS8-1)*100),1)</f>
        <v>-1.9</v>
      </c>
      <c r="DW8" s="53">
        <f t="shared" si="59"/>
        <v>332</v>
      </c>
      <c r="DX8" s="62">
        <f t="shared" si="60"/>
        <v>0.6</v>
      </c>
      <c r="DY8" s="53">
        <v>2225903</v>
      </c>
      <c r="DZ8" s="53">
        <v>3774</v>
      </c>
      <c r="EA8" s="53">
        <v>2020792</v>
      </c>
      <c r="EB8" s="54">
        <f t="shared" si="61"/>
        <v>-9.1999999999999993</v>
      </c>
      <c r="EC8" s="53">
        <v>3100</v>
      </c>
      <c r="ED8" s="54">
        <f t="shared" si="62"/>
        <v>-17.899999999999999</v>
      </c>
      <c r="EE8" s="53">
        <f t="shared" si="63"/>
        <v>178287</v>
      </c>
      <c r="EF8" s="53">
        <f t="shared" si="64"/>
        <v>332</v>
      </c>
      <c r="EG8" s="53">
        <f t="shared" si="65"/>
        <v>197079</v>
      </c>
      <c r="EH8" s="62">
        <f t="shared" ref="EH8:EH16" si="81">ROUND(((EG8/EE8-1)*100),1)</f>
        <v>10.5</v>
      </c>
      <c r="EI8" s="53">
        <f t="shared" si="66"/>
        <v>355</v>
      </c>
      <c r="EJ8" s="62">
        <f t="shared" si="67"/>
        <v>6.9</v>
      </c>
      <c r="EK8" s="53">
        <v>2404190</v>
      </c>
      <c r="EL8" s="53">
        <v>4106</v>
      </c>
      <c r="EM8" s="53">
        <v>2217871</v>
      </c>
      <c r="EN8" s="54">
        <f t="shared" si="68"/>
        <v>-7.7</v>
      </c>
      <c r="EO8" s="53">
        <v>3455</v>
      </c>
      <c r="EP8" s="54">
        <f t="shared" si="69"/>
        <v>-15.9</v>
      </c>
    </row>
    <row r="9" spans="1:146" s="8" customFormat="1" ht="16.5" customHeight="1">
      <c r="A9" s="7"/>
      <c r="B9" s="27" t="s">
        <v>50</v>
      </c>
      <c r="C9" s="55">
        <v>8039</v>
      </c>
      <c r="D9" s="55">
        <v>15</v>
      </c>
      <c r="E9" s="55">
        <v>43982</v>
      </c>
      <c r="F9" s="55">
        <v>65</v>
      </c>
      <c r="G9" s="14">
        <v>0</v>
      </c>
      <c r="H9" s="14">
        <v>0</v>
      </c>
      <c r="I9" s="14">
        <v>62172</v>
      </c>
      <c r="J9" s="14">
        <v>80</v>
      </c>
      <c r="K9" s="14">
        <v>355342</v>
      </c>
      <c r="L9" s="14">
        <v>196</v>
      </c>
      <c r="M9" s="53">
        <v>705400</v>
      </c>
      <c r="N9" s="53">
        <v>188</v>
      </c>
      <c r="O9" s="53">
        <v>80970</v>
      </c>
      <c r="P9" s="53">
        <v>19</v>
      </c>
      <c r="Q9" s="53">
        <v>710372</v>
      </c>
      <c r="R9" s="53">
        <v>1159</v>
      </c>
      <c r="S9" s="53">
        <v>1501268</v>
      </c>
      <c r="T9" s="53">
        <v>2251</v>
      </c>
      <c r="U9" s="53">
        <v>0</v>
      </c>
      <c r="V9" s="53">
        <v>0</v>
      </c>
      <c r="W9" s="53">
        <v>316870</v>
      </c>
      <c r="X9" s="56">
        <v>0</v>
      </c>
      <c r="Y9" s="53">
        <v>510</v>
      </c>
      <c r="Z9" s="56">
        <v>0</v>
      </c>
      <c r="AA9" s="14">
        <f t="shared" si="0"/>
        <v>0</v>
      </c>
      <c r="AB9" s="14">
        <f t="shared" si="1"/>
        <v>0</v>
      </c>
      <c r="AC9" s="14">
        <f t="shared" si="2"/>
        <v>101803</v>
      </c>
      <c r="AD9" s="56">
        <v>0</v>
      </c>
      <c r="AE9" s="14">
        <f t="shared" si="3"/>
        <v>157</v>
      </c>
      <c r="AF9" s="56">
        <v>0</v>
      </c>
      <c r="AG9" s="53">
        <v>0</v>
      </c>
      <c r="AH9" s="53">
        <v>0</v>
      </c>
      <c r="AI9" s="53">
        <v>418673</v>
      </c>
      <c r="AJ9" s="56">
        <v>0</v>
      </c>
      <c r="AK9" s="53">
        <v>667</v>
      </c>
      <c r="AL9" s="56">
        <v>0</v>
      </c>
      <c r="AM9" s="53">
        <f t="shared" si="7"/>
        <v>0</v>
      </c>
      <c r="AN9" s="53">
        <f t="shared" si="8"/>
        <v>0</v>
      </c>
      <c r="AO9" s="53">
        <f t="shared" si="9"/>
        <v>0</v>
      </c>
      <c r="AP9" s="56">
        <v>0</v>
      </c>
      <c r="AQ9" s="53">
        <f t="shared" si="10"/>
        <v>0</v>
      </c>
      <c r="AR9" s="56">
        <v>0</v>
      </c>
      <c r="AS9" s="53">
        <v>0</v>
      </c>
      <c r="AT9" s="53">
        <v>0</v>
      </c>
      <c r="AU9" s="53">
        <v>418673</v>
      </c>
      <c r="AV9" s="56">
        <v>0</v>
      </c>
      <c r="AW9" s="53">
        <v>667</v>
      </c>
      <c r="AX9" s="56">
        <v>0</v>
      </c>
      <c r="AY9" s="53">
        <f t="shared" si="14"/>
        <v>0</v>
      </c>
      <c r="AZ9" s="53">
        <f t="shared" si="15"/>
        <v>0</v>
      </c>
      <c r="BA9" s="53">
        <f t="shared" si="16"/>
        <v>0</v>
      </c>
      <c r="BB9" s="56">
        <v>0</v>
      </c>
      <c r="BC9" s="53">
        <f t="shared" si="17"/>
        <v>0</v>
      </c>
      <c r="BD9" s="56">
        <v>0</v>
      </c>
      <c r="BE9" s="53">
        <v>0</v>
      </c>
      <c r="BF9" s="53">
        <v>0</v>
      </c>
      <c r="BG9" s="53">
        <v>418673</v>
      </c>
      <c r="BH9" s="56">
        <v>0</v>
      </c>
      <c r="BI9" s="53">
        <v>667</v>
      </c>
      <c r="BJ9" s="56">
        <v>0</v>
      </c>
      <c r="BK9" s="53">
        <f t="shared" si="21"/>
        <v>0</v>
      </c>
      <c r="BL9" s="53">
        <f t="shared" si="22"/>
        <v>0</v>
      </c>
      <c r="BM9" s="53">
        <f t="shared" si="23"/>
        <v>0</v>
      </c>
      <c r="BN9" s="56">
        <v>0</v>
      </c>
      <c r="BO9" s="53">
        <f t="shared" si="24"/>
        <v>0</v>
      </c>
      <c r="BP9" s="56">
        <v>0</v>
      </c>
      <c r="BQ9" s="53">
        <v>0</v>
      </c>
      <c r="BR9" s="53">
        <v>0</v>
      </c>
      <c r="BS9" s="53">
        <v>418673</v>
      </c>
      <c r="BT9" s="56">
        <v>0</v>
      </c>
      <c r="BU9" s="53">
        <v>667</v>
      </c>
      <c r="BV9" s="56">
        <v>0</v>
      </c>
      <c r="BW9" s="53">
        <f t="shared" si="28"/>
        <v>0</v>
      </c>
      <c r="BX9" s="53">
        <f t="shared" si="29"/>
        <v>0</v>
      </c>
      <c r="BY9" s="53">
        <f t="shared" si="30"/>
        <v>0</v>
      </c>
      <c r="BZ9" s="56">
        <v>0</v>
      </c>
      <c r="CA9" s="53">
        <f t="shared" si="31"/>
        <v>0</v>
      </c>
      <c r="CB9" s="56">
        <v>0</v>
      </c>
      <c r="CC9" s="53">
        <v>0</v>
      </c>
      <c r="CD9" s="53">
        <v>0</v>
      </c>
      <c r="CE9" s="53">
        <v>418673</v>
      </c>
      <c r="CF9" s="56">
        <v>0</v>
      </c>
      <c r="CG9" s="53">
        <v>667</v>
      </c>
      <c r="CH9" s="56">
        <v>0</v>
      </c>
      <c r="CI9" s="53">
        <f t="shared" si="35"/>
        <v>0</v>
      </c>
      <c r="CJ9" s="53">
        <f t="shared" si="36"/>
        <v>0</v>
      </c>
      <c r="CK9" s="53">
        <f t="shared" si="37"/>
        <v>348560</v>
      </c>
      <c r="CL9" s="56">
        <v>0</v>
      </c>
      <c r="CM9" s="53">
        <f t="shared" si="38"/>
        <v>462</v>
      </c>
      <c r="CN9" s="56">
        <v>0</v>
      </c>
      <c r="CO9" s="53">
        <v>0</v>
      </c>
      <c r="CP9" s="53">
        <v>0</v>
      </c>
      <c r="CQ9" s="53">
        <v>767233</v>
      </c>
      <c r="CR9" s="56">
        <v>0</v>
      </c>
      <c r="CS9" s="53">
        <v>1129</v>
      </c>
      <c r="CT9" s="56">
        <v>0</v>
      </c>
      <c r="CU9" s="53">
        <f t="shared" si="42"/>
        <v>81970</v>
      </c>
      <c r="CV9" s="53">
        <f t="shared" si="43"/>
        <v>131</v>
      </c>
      <c r="CW9" s="53">
        <f t="shared" si="44"/>
        <v>1</v>
      </c>
      <c r="CX9" s="62">
        <f t="shared" si="78"/>
        <v>-100</v>
      </c>
      <c r="CY9" s="53">
        <f t="shared" si="45"/>
        <v>0</v>
      </c>
      <c r="CZ9" s="62">
        <f t="shared" si="46"/>
        <v>-100</v>
      </c>
      <c r="DA9" s="53">
        <v>81970</v>
      </c>
      <c r="DB9" s="53">
        <v>131</v>
      </c>
      <c r="DC9" s="53">
        <v>767234</v>
      </c>
      <c r="DD9" s="54">
        <f t="shared" si="47"/>
        <v>836</v>
      </c>
      <c r="DE9" s="53">
        <v>1129</v>
      </c>
      <c r="DF9" s="54">
        <f t="shared" si="48"/>
        <v>761.8</v>
      </c>
      <c r="DG9" s="53">
        <f t="shared" si="49"/>
        <v>161620</v>
      </c>
      <c r="DH9" s="53">
        <f t="shared" si="50"/>
        <v>259</v>
      </c>
      <c r="DI9" s="53">
        <f t="shared" si="51"/>
        <v>123970</v>
      </c>
      <c r="DJ9" s="62">
        <f t="shared" si="79"/>
        <v>-23.3</v>
      </c>
      <c r="DK9" s="53">
        <f t="shared" si="52"/>
        <v>186</v>
      </c>
      <c r="DL9" s="62">
        <f t="shared" si="53"/>
        <v>-28.2</v>
      </c>
      <c r="DM9" s="53">
        <v>243590</v>
      </c>
      <c r="DN9" s="53">
        <v>390</v>
      </c>
      <c r="DO9" s="53">
        <v>891204</v>
      </c>
      <c r="DP9" s="54">
        <f t="shared" si="54"/>
        <v>265.89999999999998</v>
      </c>
      <c r="DQ9" s="53">
        <v>1315</v>
      </c>
      <c r="DR9" s="54">
        <f t="shared" si="55"/>
        <v>237.2</v>
      </c>
      <c r="DS9" s="53">
        <f t="shared" si="56"/>
        <v>343840</v>
      </c>
      <c r="DT9" s="53">
        <f t="shared" si="57"/>
        <v>554</v>
      </c>
      <c r="DU9" s="53">
        <f t="shared" si="58"/>
        <v>182030</v>
      </c>
      <c r="DV9" s="62">
        <f t="shared" si="80"/>
        <v>-47.1</v>
      </c>
      <c r="DW9" s="53">
        <f t="shared" si="59"/>
        <v>282</v>
      </c>
      <c r="DX9" s="62">
        <f t="shared" si="60"/>
        <v>-49.1</v>
      </c>
      <c r="DY9" s="53">
        <v>587430</v>
      </c>
      <c r="DZ9" s="53">
        <v>944</v>
      </c>
      <c r="EA9" s="53">
        <v>1073234</v>
      </c>
      <c r="EB9" s="54">
        <f t="shared" si="61"/>
        <v>82.7</v>
      </c>
      <c r="EC9" s="53">
        <v>1597</v>
      </c>
      <c r="ED9" s="54">
        <f t="shared" si="62"/>
        <v>69.2</v>
      </c>
      <c r="EE9" s="53">
        <f t="shared" si="63"/>
        <v>537088</v>
      </c>
      <c r="EF9" s="53">
        <f t="shared" si="64"/>
        <v>707</v>
      </c>
      <c r="EG9" s="53">
        <f t="shared" si="65"/>
        <v>157720</v>
      </c>
      <c r="EH9" s="62">
        <f t="shared" si="81"/>
        <v>-70.599999999999994</v>
      </c>
      <c r="EI9" s="53">
        <f t="shared" si="66"/>
        <v>250</v>
      </c>
      <c r="EJ9" s="62">
        <f t="shared" si="67"/>
        <v>-64.599999999999994</v>
      </c>
      <c r="EK9" s="53">
        <v>1124518</v>
      </c>
      <c r="EL9" s="53">
        <v>1651</v>
      </c>
      <c r="EM9" s="53">
        <v>1230954</v>
      </c>
      <c r="EN9" s="54">
        <f t="shared" si="68"/>
        <v>9.5</v>
      </c>
      <c r="EO9" s="53">
        <v>1847</v>
      </c>
      <c r="EP9" s="54">
        <f t="shared" si="69"/>
        <v>11.9</v>
      </c>
    </row>
    <row r="10" spans="1:146" s="8" customFormat="1" ht="16.5" customHeight="1">
      <c r="A10" s="7"/>
      <c r="B10" s="27" t="s">
        <v>85</v>
      </c>
      <c r="C10" s="53">
        <v>104682</v>
      </c>
      <c r="D10" s="53">
        <v>178</v>
      </c>
      <c r="E10" s="53">
        <v>90457</v>
      </c>
      <c r="F10" s="53">
        <v>154</v>
      </c>
      <c r="G10" s="14">
        <v>323471</v>
      </c>
      <c r="H10" s="14">
        <v>550</v>
      </c>
      <c r="I10" s="14">
        <v>508400</v>
      </c>
      <c r="J10" s="14">
        <v>864</v>
      </c>
      <c r="K10" s="14">
        <v>1917201</v>
      </c>
      <c r="L10" s="14">
        <v>3317</v>
      </c>
      <c r="M10" s="53">
        <v>3052120</v>
      </c>
      <c r="N10" s="53">
        <v>5332</v>
      </c>
      <c r="O10" s="53">
        <v>1439782</v>
      </c>
      <c r="P10" s="53">
        <v>2658</v>
      </c>
      <c r="Q10" s="53">
        <v>1313951</v>
      </c>
      <c r="R10" s="53">
        <v>2447</v>
      </c>
      <c r="S10" s="53">
        <v>1469279</v>
      </c>
      <c r="T10" s="53">
        <v>2705</v>
      </c>
      <c r="U10" s="53">
        <v>123820</v>
      </c>
      <c r="V10" s="53">
        <v>194</v>
      </c>
      <c r="W10" s="53">
        <v>129060</v>
      </c>
      <c r="X10" s="62">
        <f t="shared" si="70"/>
        <v>4.2</v>
      </c>
      <c r="Y10" s="53">
        <v>233</v>
      </c>
      <c r="Z10" s="62">
        <f t="shared" si="71"/>
        <v>20.100000000000001</v>
      </c>
      <c r="AA10" s="14">
        <f t="shared" si="0"/>
        <v>103680</v>
      </c>
      <c r="AB10" s="14">
        <f t="shared" si="1"/>
        <v>177</v>
      </c>
      <c r="AC10" s="14">
        <f t="shared" si="2"/>
        <v>102580</v>
      </c>
      <c r="AD10" s="62">
        <f t="shared" si="72"/>
        <v>-1.1000000000000001</v>
      </c>
      <c r="AE10" s="14">
        <f t="shared" si="3"/>
        <v>216</v>
      </c>
      <c r="AF10" s="62">
        <f t="shared" si="4"/>
        <v>22</v>
      </c>
      <c r="AG10" s="53">
        <v>227500</v>
      </c>
      <c r="AH10" s="53">
        <v>371</v>
      </c>
      <c r="AI10" s="53">
        <v>231640</v>
      </c>
      <c r="AJ10" s="54">
        <f t="shared" si="5"/>
        <v>1.8</v>
      </c>
      <c r="AK10" s="53">
        <v>449</v>
      </c>
      <c r="AL10" s="54">
        <f t="shared" si="6"/>
        <v>21</v>
      </c>
      <c r="AM10" s="53">
        <f t="shared" si="7"/>
        <v>172600</v>
      </c>
      <c r="AN10" s="53">
        <f t="shared" si="8"/>
        <v>305</v>
      </c>
      <c r="AO10" s="53">
        <f t="shared" si="9"/>
        <v>103680</v>
      </c>
      <c r="AP10" s="62">
        <f t="shared" si="73"/>
        <v>-39.9</v>
      </c>
      <c r="AQ10" s="53">
        <f t="shared" si="10"/>
        <v>176</v>
      </c>
      <c r="AR10" s="62">
        <f t="shared" si="11"/>
        <v>-42.3</v>
      </c>
      <c r="AS10" s="53">
        <v>400100</v>
      </c>
      <c r="AT10" s="53">
        <v>676</v>
      </c>
      <c r="AU10" s="53">
        <v>335320</v>
      </c>
      <c r="AV10" s="54">
        <f t="shared" si="12"/>
        <v>-16.2</v>
      </c>
      <c r="AW10" s="53">
        <v>625</v>
      </c>
      <c r="AX10" s="54">
        <f t="shared" si="13"/>
        <v>-7.5</v>
      </c>
      <c r="AY10" s="53">
        <f t="shared" si="14"/>
        <v>170023</v>
      </c>
      <c r="AZ10" s="53">
        <f t="shared" si="15"/>
        <v>373</v>
      </c>
      <c r="BA10" s="53">
        <f t="shared" si="16"/>
        <v>156732</v>
      </c>
      <c r="BB10" s="62">
        <f t="shared" ref="BB10:BB18" si="82">ROUND(((BA10/AY10-1)*100),1)</f>
        <v>-7.8</v>
      </c>
      <c r="BC10" s="53">
        <f t="shared" si="17"/>
        <v>290</v>
      </c>
      <c r="BD10" s="62">
        <f t="shared" ref="BD10:BD18" si="83">ROUND(((BC10/AZ10-1)*100),1)</f>
        <v>-22.3</v>
      </c>
      <c r="BE10" s="53">
        <v>570123</v>
      </c>
      <c r="BF10" s="53">
        <v>1049</v>
      </c>
      <c r="BG10" s="53">
        <v>492052</v>
      </c>
      <c r="BH10" s="54">
        <f t="shared" ref="BH10:BH19" si="84">ROUND(((BG10/BE10-1)*100),1)</f>
        <v>-13.7</v>
      </c>
      <c r="BI10" s="53">
        <v>915</v>
      </c>
      <c r="BJ10" s="54">
        <f t="shared" ref="BJ10:BJ19" si="85">ROUND(((BI10/BF10-1)*100),1)</f>
        <v>-12.8</v>
      </c>
      <c r="BK10" s="53">
        <f t="shared" si="21"/>
        <v>103680</v>
      </c>
      <c r="BL10" s="53">
        <f t="shared" si="22"/>
        <v>176</v>
      </c>
      <c r="BM10" s="53">
        <f t="shared" si="23"/>
        <v>52630</v>
      </c>
      <c r="BN10" s="62">
        <f t="shared" ref="BN10:BN16" si="86">ROUND(((BM10/BK10-1)*100),1)</f>
        <v>-49.2</v>
      </c>
      <c r="BO10" s="53">
        <f t="shared" si="24"/>
        <v>112</v>
      </c>
      <c r="BP10" s="62">
        <f t="shared" ref="BP10:BP16" si="87">ROUND(((BO10/BL10-1)*100),1)</f>
        <v>-36.4</v>
      </c>
      <c r="BQ10" s="53">
        <v>673803</v>
      </c>
      <c r="BR10" s="53">
        <v>1225</v>
      </c>
      <c r="BS10" s="53">
        <v>544682</v>
      </c>
      <c r="BT10" s="54">
        <f t="shared" ref="BT10:BT22" si="88">ROUND(((BS10/BQ10-1)*100),1)</f>
        <v>-19.2</v>
      </c>
      <c r="BU10" s="53">
        <v>1027</v>
      </c>
      <c r="BV10" s="54">
        <f t="shared" ref="BV10:BV22" si="89">ROUND(((BU10/BR10-1)*100),1)</f>
        <v>-16.2</v>
      </c>
      <c r="BW10" s="53">
        <f t="shared" si="28"/>
        <v>103680</v>
      </c>
      <c r="BX10" s="53">
        <f t="shared" si="29"/>
        <v>177</v>
      </c>
      <c r="BY10" s="53">
        <f t="shared" si="30"/>
        <v>69120</v>
      </c>
      <c r="BZ10" s="62">
        <f t="shared" ref="BZ10:BZ16" si="90">ROUND(((BY10/BW10-1)*100),1)</f>
        <v>-33.299999999999997</v>
      </c>
      <c r="CA10" s="53">
        <f t="shared" si="31"/>
        <v>118</v>
      </c>
      <c r="CB10" s="62">
        <f t="shared" ref="CB10:CB16" si="91">ROUND(((CA10/BX10-1)*100),1)</f>
        <v>-33.299999999999997</v>
      </c>
      <c r="CC10" s="53">
        <v>777483</v>
      </c>
      <c r="CD10" s="53">
        <v>1402</v>
      </c>
      <c r="CE10" s="53">
        <v>613802</v>
      </c>
      <c r="CF10" s="54">
        <f t="shared" ref="CF10:CF22" si="92">ROUND(((CE10/CC10-1)*100),1)</f>
        <v>-21.1</v>
      </c>
      <c r="CG10" s="53">
        <v>1145</v>
      </c>
      <c r="CH10" s="54">
        <f t="shared" ref="CH10:CH22" si="93">ROUND(((CG10/CD10-1)*100),1)</f>
        <v>-18.3</v>
      </c>
      <c r="CI10" s="53">
        <f t="shared" si="35"/>
        <v>151339</v>
      </c>
      <c r="CJ10" s="53">
        <f t="shared" si="36"/>
        <v>313</v>
      </c>
      <c r="CK10" s="53">
        <f t="shared" si="37"/>
        <v>0</v>
      </c>
      <c r="CL10" s="62">
        <f t="shared" ref="CL10:CL13" si="94">ROUND(((CK10/CI10-1)*100),1)</f>
        <v>-100</v>
      </c>
      <c r="CM10" s="53">
        <f t="shared" si="38"/>
        <v>0</v>
      </c>
      <c r="CN10" s="62">
        <f t="shared" ref="CN10:CN13" si="95">ROUND(((CM10/CJ10-1)*100),1)</f>
        <v>-100</v>
      </c>
      <c r="CO10" s="53">
        <v>928822</v>
      </c>
      <c r="CP10" s="53">
        <v>1715</v>
      </c>
      <c r="CQ10" s="53">
        <v>613802</v>
      </c>
      <c r="CR10" s="54">
        <f t="shared" ref="CR10:CR23" si="96">ROUND(((CQ10/CO10-1)*100),1)</f>
        <v>-33.9</v>
      </c>
      <c r="CS10" s="53">
        <v>1145</v>
      </c>
      <c r="CT10" s="54">
        <f t="shared" ref="CT10:CT23" si="97">ROUND(((CS10/CP10-1)*100),1)</f>
        <v>-33.200000000000003</v>
      </c>
      <c r="CU10" s="53">
        <f t="shared" si="42"/>
        <v>69120</v>
      </c>
      <c r="CV10" s="53">
        <f t="shared" si="43"/>
        <v>117</v>
      </c>
      <c r="CW10" s="53">
        <f t="shared" si="44"/>
        <v>0</v>
      </c>
      <c r="CX10" s="62">
        <f t="shared" si="78"/>
        <v>-100</v>
      </c>
      <c r="CY10" s="53">
        <f t="shared" si="45"/>
        <v>0</v>
      </c>
      <c r="CZ10" s="62">
        <f t="shared" si="46"/>
        <v>-100</v>
      </c>
      <c r="DA10" s="53">
        <v>997942</v>
      </c>
      <c r="DB10" s="53">
        <v>1832</v>
      </c>
      <c r="DC10" s="53">
        <v>613802</v>
      </c>
      <c r="DD10" s="54">
        <f t="shared" si="47"/>
        <v>-38.5</v>
      </c>
      <c r="DE10" s="53">
        <v>1145</v>
      </c>
      <c r="DF10" s="54">
        <f t="shared" si="48"/>
        <v>-37.5</v>
      </c>
      <c r="DG10" s="53">
        <f t="shared" si="49"/>
        <v>103680</v>
      </c>
      <c r="DH10" s="53">
        <f t="shared" si="50"/>
        <v>177</v>
      </c>
      <c r="DI10" s="53">
        <f t="shared" si="51"/>
        <v>0</v>
      </c>
      <c r="DJ10" s="62">
        <f t="shared" si="79"/>
        <v>-100</v>
      </c>
      <c r="DK10" s="53">
        <f t="shared" si="52"/>
        <v>0</v>
      </c>
      <c r="DL10" s="62">
        <f t="shared" si="53"/>
        <v>-100</v>
      </c>
      <c r="DM10" s="53">
        <v>1101622</v>
      </c>
      <c r="DN10" s="53">
        <v>2009</v>
      </c>
      <c r="DO10" s="53">
        <v>613802</v>
      </c>
      <c r="DP10" s="54">
        <f t="shared" si="54"/>
        <v>-44.3</v>
      </c>
      <c r="DQ10" s="53">
        <v>1145</v>
      </c>
      <c r="DR10" s="54">
        <f t="shared" si="55"/>
        <v>-43</v>
      </c>
      <c r="DS10" s="53">
        <f t="shared" si="56"/>
        <v>103680</v>
      </c>
      <c r="DT10" s="53">
        <f t="shared" si="57"/>
        <v>176</v>
      </c>
      <c r="DU10" s="53">
        <f t="shared" si="58"/>
        <v>0</v>
      </c>
      <c r="DV10" s="62">
        <f t="shared" si="80"/>
        <v>-100</v>
      </c>
      <c r="DW10" s="53">
        <f t="shared" si="59"/>
        <v>0</v>
      </c>
      <c r="DX10" s="62">
        <f t="shared" si="60"/>
        <v>-100</v>
      </c>
      <c r="DY10" s="53">
        <v>1205302</v>
      </c>
      <c r="DZ10" s="53">
        <v>2185</v>
      </c>
      <c r="EA10" s="53">
        <v>613802</v>
      </c>
      <c r="EB10" s="54">
        <f t="shared" si="61"/>
        <v>-49.1</v>
      </c>
      <c r="EC10" s="53">
        <v>1145</v>
      </c>
      <c r="ED10" s="54">
        <f t="shared" si="62"/>
        <v>-47.6</v>
      </c>
      <c r="EE10" s="53">
        <f t="shared" si="63"/>
        <v>177577</v>
      </c>
      <c r="EF10" s="53">
        <f t="shared" si="64"/>
        <v>373</v>
      </c>
      <c r="EG10" s="53">
        <f t="shared" si="65"/>
        <v>0</v>
      </c>
      <c r="EH10" s="62">
        <f t="shared" si="81"/>
        <v>-100</v>
      </c>
      <c r="EI10" s="53">
        <f t="shared" si="66"/>
        <v>0</v>
      </c>
      <c r="EJ10" s="62">
        <f t="shared" si="67"/>
        <v>-100</v>
      </c>
      <c r="EK10" s="53">
        <v>1382879</v>
      </c>
      <c r="EL10" s="53">
        <v>2558</v>
      </c>
      <c r="EM10" s="53">
        <v>613802</v>
      </c>
      <c r="EN10" s="54">
        <f t="shared" si="68"/>
        <v>-55.6</v>
      </c>
      <c r="EO10" s="53">
        <v>1145</v>
      </c>
      <c r="EP10" s="54">
        <f t="shared" si="69"/>
        <v>-55.2</v>
      </c>
    </row>
    <row r="11" spans="1:146" s="8" customFormat="1" ht="16.5" customHeight="1">
      <c r="A11" s="7"/>
      <c r="B11" s="27" t="s">
        <v>49</v>
      </c>
      <c r="C11" s="14">
        <v>974340</v>
      </c>
      <c r="D11" s="14">
        <v>1446</v>
      </c>
      <c r="E11" s="14">
        <v>356250</v>
      </c>
      <c r="F11" s="14">
        <v>500</v>
      </c>
      <c r="G11" s="14">
        <v>151805</v>
      </c>
      <c r="H11" s="14">
        <v>173</v>
      </c>
      <c r="I11" s="14">
        <v>25784</v>
      </c>
      <c r="J11" s="14">
        <v>43</v>
      </c>
      <c r="K11" s="14">
        <v>36868</v>
      </c>
      <c r="L11" s="14">
        <v>50</v>
      </c>
      <c r="M11" s="53">
        <v>0</v>
      </c>
      <c r="N11" s="53">
        <v>0</v>
      </c>
      <c r="O11" s="53">
        <v>20150</v>
      </c>
      <c r="P11" s="53">
        <v>2</v>
      </c>
      <c r="Q11" s="53">
        <v>156870</v>
      </c>
      <c r="R11" s="53">
        <v>131</v>
      </c>
      <c r="S11" s="53">
        <v>1084187</v>
      </c>
      <c r="T11" s="53">
        <v>476</v>
      </c>
      <c r="U11" s="53">
        <v>0</v>
      </c>
      <c r="V11" s="53">
        <v>0</v>
      </c>
      <c r="W11" s="53">
        <v>211299</v>
      </c>
      <c r="X11" s="56">
        <v>0</v>
      </c>
      <c r="Y11" s="53">
        <v>140</v>
      </c>
      <c r="Z11" s="56">
        <v>0</v>
      </c>
      <c r="AA11" s="14">
        <f t="shared" si="0"/>
        <v>0</v>
      </c>
      <c r="AB11" s="14">
        <f t="shared" si="1"/>
        <v>0</v>
      </c>
      <c r="AC11" s="14">
        <f t="shared" si="2"/>
        <v>38542</v>
      </c>
      <c r="AD11" s="56">
        <v>0</v>
      </c>
      <c r="AE11" s="14">
        <f t="shared" si="3"/>
        <v>99</v>
      </c>
      <c r="AF11" s="56">
        <v>0</v>
      </c>
      <c r="AG11" s="53">
        <v>0</v>
      </c>
      <c r="AH11" s="53">
        <v>0</v>
      </c>
      <c r="AI11" s="53">
        <v>249841</v>
      </c>
      <c r="AJ11" s="56">
        <v>0</v>
      </c>
      <c r="AK11" s="53">
        <v>239</v>
      </c>
      <c r="AL11" s="56">
        <v>0</v>
      </c>
      <c r="AM11" s="53">
        <f t="shared" si="7"/>
        <v>0</v>
      </c>
      <c r="AN11" s="53">
        <f t="shared" si="8"/>
        <v>0</v>
      </c>
      <c r="AO11" s="53">
        <f t="shared" si="9"/>
        <v>270604</v>
      </c>
      <c r="AP11" s="56">
        <v>0</v>
      </c>
      <c r="AQ11" s="53">
        <f t="shared" si="10"/>
        <v>174</v>
      </c>
      <c r="AR11" s="56">
        <v>0</v>
      </c>
      <c r="AS11" s="53">
        <v>0</v>
      </c>
      <c r="AT11" s="53">
        <v>0</v>
      </c>
      <c r="AU11" s="53">
        <v>520445</v>
      </c>
      <c r="AV11" s="56">
        <v>0</v>
      </c>
      <c r="AW11" s="53">
        <v>413</v>
      </c>
      <c r="AX11" s="56">
        <v>0</v>
      </c>
      <c r="AY11" s="53">
        <f t="shared" si="14"/>
        <v>114975</v>
      </c>
      <c r="AZ11" s="53">
        <f t="shared" si="15"/>
        <v>131</v>
      </c>
      <c r="BA11" s="53">
        <f t="shared" si="16"/>
        <v>210640</v>
      </c>
      <c r="BB11" s="62">
        <f t="shared" si="82"/>
        <v>83.2</v>
      </c>
      <c r="BC11" s="53">
        <f t="shared" si="17"/>
        <v>69</v>
      </c>
      <c r="BD11" s="62">
        <f t="shared" si="83"/>
        <v>-47.3</v>
      </c>
      <c r="BE11" s="53">
        <v>114975</v>
      </c>
      <c r="BF11" s="53">
        <v>131</v>
      </c>
      <c r="BG11" s="53">
        <v>731085</v>
      </c>
      <c r="BH11" s="54">
        <f t="shared" si="84"/>
        <v>535.9</v>
      </c>
      <c r="BI11" s="53">
        <v>482</v>
      </c>
      <c r="BJ11" s="54">
        <f t="shared" si="85"/>
        <v>267.89999999999998</v>
      </c>
      <c r="BK11" s="53">
        <f t="shared" si="21"/>
        <v>0</v>
      </c>
      <c r="BL11" s="53">
        <f t="shared" si="22"/>
        <v>0</v>
      </c>
      <c r="BM11" s="53">
        <f t="shared" si="23"/>
        <v>242209</v>
      </c>
      <c r="BN11" s="56">
        <v>0</v>
      </c>
      <c r="BO11" s="53">
        <f t="shared" si="24"/>
        <v>218</v>
      </c>
      <c r="BP11" s="56">
        <v>0</v>
      </c>
      <c r="BQ11" s="53">
        <v>114975</v>
      </c>
      <c r="BR11" s="53">
        <v>131</v>
      </c>
      <c r="BS11" s="53">
        <v>973294</v>
      </c>
      <c r="BT11" s="54">
        <f t="shared" si="88"/>
        <v>746.5</v>
      </c>
      <c r="BU11" s="53">
        <v>700</v>
      </c>
      <c r="BV11" s="54">
        <f t="shared" si="89"/>
        <v>434.4</v>
      </c>
      <c r="BW11" s="53">
        <f t="shared" si="28"/>
        <v>46527</v>
      </c>
      <c r="BX11" s="53">
        <f t="shared" si="29"/>
        <v>31</v>
      </c>
      <c r="BY11" s="53">
        <f t="shared" si="30"/>
        <v>251365</v>
      </c>
      <c r="BZ11" s="62">
        <f t="shared" si="90"/>
        <v>440.3</v>
      </c>
      <c r="CA11" s="53">
        <f t="shared" si="31"/>
        <v>76</v>
      </c>
      <c r="CB11" s="62">
        <f t="shared" si="91"/>
        <v>145.19999999999999</v>
      </c>
      <c r="CC11" s="53">
        <v>161502</v>
      </c>
      <c r="CD11" s="53">
        <v>162</v>
      </c>
      <c r="CE11" s="53">
        <v>1224659</v>
      </c>
      <c r="CF11" s="54">
        <f t="shared" si="92"/>
        <v>658.3</v>
      </c>
      <c r="CG11" s="53">
        <v>776</v>
      </c>
      <c r="CH11" s="54">
        <f t="shared" si="93"/>
        <v>379</v>
      </c>
      <c r="CI11" s="53">
        <f t="shared" si="35"/>
        <v>47236</v>
      </c>
      <c r="CJ11" s="53">
        <f t="shared" si="36"/>
        <v>31</v>
      </c>
      <c r="CK11" s="53">
        <f t="shared" si="37"/>
        <v>487692</v>
      </c>
      <c r="CL11" s="62">
        <f t="shared" si="94"/>
        <v>932.5</v>
      </c>
      <c r="CM11" s="53">
        <f t="shared" si="38"/>
        <v>203</v>
      </c>
      <c r="CN11" s="62">
        <f t="shared" si="95"/>
        <v>554.79999999999995</v>
      </c>
      <c r="CO11" s="53">
        <v>208738</v>
      </c>
      <c r="CP11" s="53">
        <v>193</v>
      </c>
      <c r="CQ11" s="53">
        <v>1712351</v>
      </c>
      <c r="CR11" s="54">
        <f t="shared" si="96"/>
        <v>720.3</v>
      </c>
      <c r="CS11" s="53">
        <v>979</v>
      </c>
      <c r="CT11" s="54">
        <f t="shared" si="97"/>
        <v>407.3</v>
      </c>
      <c r="CU11" s="53">
        <f t="shared" si="42"/>
        <v>23721</v>
      </c>
      <c r="CV11" s="53">
        <f t="shared" si="43"/>
        <v>16</v>
      </c>
      <c r="CW11" s="53">
        <f t="shared" si="44"/>
        <v>73959</v>
      </c>
      <c r="CX11" s="62">
        <f t="shared" si="78"/>
        <v>211.8</v>
      </c>
      <c r="CY11" s="53">
        <f t="shared" si="45"/>
        <v>31</v>
      </c>
      <c r="CZ11" s="62">
        <f t="shared" si="46"/>
        <v>93.8</v>
      </c>
      <c r="DA11" s="53">
        <v>232459</v>
      </c>
      <c r="DB11" s="53">
        <v>209</v>
      </c>
      <c r="DC11" s="53">
        <v>1786310</v>
      </c>
      <c r="DD11" s="54">
        <f t="shared" si="47"/>
        <v>668.4</v>
      </c>
      <c r="DE11" s="53">
        <v>1010</v>
      </c>
      <c r="DF11" s="54">
        <f t="shared" si="48"/>
        <v>383.3</v>
      </c>
      <c r="DG11" s="53">
        <f t="shared" si="49"/>
        <v>71173</v>
      </c>
      <c r="DH11" s="53">
        <f t="shared" si="50"/>
        <v>47</v>
      </c>
      <c r="DI11" s="53">
        <f t="shared" si="51"/>
        <v>514105</v>
      </c>
      <c r="DJ11" s="62">
        <f t="shared" si="79"/>
        <v>622.29999999999995</v>
      </c>
      <c r="DK11" s="53">
        <f t="shared" si="52"/>
        <v>247</v>
      </c>
      <c r="DL11" s="62">
        <f t="shared" si="53"/>
        <v>425.5</v>
      </c>
      <c r="DM11" s="53">
        <v>303632</v>
      </c>
      <c r="DN11" s="53">
        <v>256</v>
      </c>
      <c r="DO11" s="53">
        <v>2300415</v>
      </c>
      <c r="DP11" s="54">
        <f t="shared" si="54"/>
        <v>657.6</v>
      </c>
      <c r="DQ11" s="53">
        <v>1257</v>
      </c>
      <c r="DR11" s="54">
        <f t="shared" si="55"/>
        <v>391</v>
      </c>
      <c r="DS11" s="53">
        <f t="shared" si="56"/>
        <v>316765</v>
      </c>
      <c r="DT11" s="53">
        <f t="shared" si="57"/>
        <v>97</v>
      </c>
      <c r="DU11" s="53">
        <f t="shared" si="58"/>
        <v>178719</v>
      </c>
      <c r="DV11" s="62">
        <f t="shared" si="80"/>
        <v>-43.6</v>
      </c>
      <c r="DW11" s="53">
        <f t="shared" si="59"/>
        <v>90</v>
      </c>
      <c r="DX11" s="62">
        <f t="shared" si="60"/>
        <v>-7.2</v>
      </c>
      <c r="DY11" s="53">
        <v>620397</v>
      </c>
      <c r="DZ11" s="53">
        <v>353</v>
      </c>
      <c r="EA11" s="53">
        <v>2479134</v>
      </c>
      <c r="EB11" s="54">
        <f t="shared" si="61"/>
        <v>299.60000000000002</v>
      </c>
      <c r="EC11" s="53">
        <v>1347</v>
      </c>
      <c r="ED11" s="54">
        <f t="shared" si="62"/>
        <v>281.60000000000002</v>
      </c>
      <c r="EE11" s="53">
        <f t="shared" si="63"/>
        <v>212684</v>
      </c>
      <c r="EF11" s="53">
        <f t="shared" si="64"/>
        <v>63</v>
      </c>
      <c r="EG11" s="53">
        <f t="shared" si="65"/>
        <v>24100</v>
      </c>
      <c r="EH11" s="62">
        <f t="shared" si="81"/>
        <v>-88.7</v>
      </c>
      <c r="EI11" s="53">
        <f t="shared" si="66"/>
        <v>10</v>
      </c>
      <c r="EJ11" s="62">
        <f t="shared" si="67"/>
        <v>-84.1</v>
      </c>
      <c r="EK11" s="53">
        <v>833081</v>
      </c>
      <c r="EL11" s="53">
        <v>416</v>
      </c>
      <c r="EM11" s="53">
        <v>2503234</v>
      </c>
      <c r="EN11" s="54">
        <f t="shared" si="68"/>
        <v>200.5</v>
      </c>
      <c r="EO11" s="53">
        <v>1357</v>
      </c>
      <c r="EP11" s="54">
        <f t="shared" si="69"/>
        <v>226.2</v>
      </c>
    </row>
    <row r="12" spans="1:146" s="8" customFormat="1" ht="16.5" customHeight="1">
      <c r="A12" s="7"/>
      <c r="B12" s="27" t="s">
        <v>48</v>
      </c>
      <c r="C12" s="55">
        <v>0</v>
      </c>
      <c r="D12" s="55">
        <v>0</v>
      </c>
      <c r="E12" s="55">
        <v>13140</v>
      </c>
      <c r="F12" s="55">
        <v>19</v>
      </c>
      <c r="G12" s="14">
        <v>99690</v>
      </c>
      <c r="H12" s="14">
        <v>128</v>
      </c>
      <c r="I12" s="14">
        <v>0</v>
      </c>
      <c r="J12" s="14">
        <v>0</v>
      </c>
      <c r="K12" s="14">
        <v>0</v>
      </c>
      <c r="L12" s="14">
        <v>0</v>
      </c>
      <c r="M12" s="53">
        <v>0</v>
      </c>
      <c r="N12" s="53">
        <v>0</v>
      </c>
      <c r="O12" s="53">
        <v>22907</v>
      </c>
      <c r="P12" s="53">
        <v>38</v>
      </c>
      <c r="Q12" s="53">
        <v>450257</v>
      </c>
      <c r="R12" s="53">
        <v>767</v>
      </c>
      <c r="S12" s="53">
        <v>934172</v>
      </c>
      <c r="T12" s="53">
        <v>1393</v>
      </c>
      <c r="U12" s="53">
        <v>93305</v>
      </c>
      <c r="V12" s="53">
        <v>144</v>
      </c>
      <c r="W12" s="53">
        <v>93680</v>
      </c>
      <c r="X12" s="62">
        <f t="shared" si="70"/>
        <v>0.4</v>
      </c>
      <c r="Y12" s="53">
        <v>135</v>
      </c>
      <c r="Z12" s="62">
        <f t="shared" si="71"/>
        <v>-6.3</v>
      </c>
      <c r="AA12" s="14">
        <f t="shared" si="0"/>
        <v>94340</v>
      </c>
      <c r="AB12" s="14">
        <f t="shared" si="1"/>
        <v>146</v>
      </c>
      <c r="AC12" s="14">
        <f t="shared" si="2"/>
        <v>93285</v>
      </c>
      <c r="AD12" s="62">
        <f t="shared" si="72"/>
        <v>-1.1000000000000001</v>
      </c>
      <c r="AE12" s="14">
        <f t="shared" si="3"/>
        <v>133</v>
      </c>
      <c r="AF12" s="62">
        <f t="shared" si="4"/>
        <v>-8.9</v>
      </c>
      <c r="AG12" s="53">
        <v>187645</v>
      </c>
      <c r="AH12" s="53">
        <v>290</v>
      </c>
      <c r="AI12" s="53">
        <v>186965</v>
      </c>
      <c r="AJ12" s="54">
        <f t="shared" si="5"/>
        <v>-0.4</v>
      </c>
      <c r="AK12" s="53">
        <v>268</v>
      </c>
      <c r="AL12" s="54">
        <f t="shared" si="6"/>
        <v>-7.6</v>
      </c>
      <c r="AM12" s="53">
        <f t="shared" si="7"/>
        <v>70410</v>
      </c>
      <c r="AN12" s="53">
        <f t="shared" si="8"/>
        <v>111</v>
      </c>
      <c r="AO12" s="53">
        <f t="shared" si="9"/>
        <v>94165</v>
      </c>
      <c r="AP12" s="62">
        <f t="shared" si="73"/>
        <v>33.700000000000003</v>
      </c>
      <c r="AQ12" s="53">
        <f t="shared" si="10"/>
        <v>129</v>
      </c>
      <c r="AR12" s="62">
        <f t="shared" si="11"/>
        <v>16.2</v>
      </c>
      <c r="AS12" s="53">
        <v>258055</v>
      </c>
      <c r="AT12" s="53">
        <v>401</v>
      </c>
      <c r="AU12" s="53">
        <v>281130</v>
      </c>
      <c r="AV12" s="54">
        <f t="shared" si="12"/>
        <v>8.9</v>
      </c>
      <c r="AW12" s="53">
        <v>397</v>
      </c>
      <c r="AX12" s="54">
        <f t="shared" si="13"/>
        <v>-1</v>
      </c>
      <c r="AY12" s="53">
        <f t="shared" si="14"/>
        <v>93447</v>
      </c>
      <c r="AZ12" s="53">
        <f t="shared" si="15"/>
        <v>146</v>
      </c>
      <c r="BA12" s="53">
        <f t="shared" si="16"/>
        <v>70385</v>
      </c>
      <c r="BB12" s="62">
        <f t="shared" si="82"/>
        <v>-24.7</v>
      </c>
      <c r="BC12" s="53">
        <f t="shared" si="17"/>
        <v>84</v>
      </c>
      <c r="BD12" s="62">
        <f t="shared" si="83"/>
        <v>-42.5</v>
      </c>
      <c r="BE12" s="53">
        <v>351502</v>
      </c>
      <c r="BF12" s="53">
        <v>547</v>
      </c>
      <c r="BG12" s="53">
        <v>351515</v>
      </c>
      <c r="BH12" s="54">
        <f t="shared" si="84"/>
        <v>0</v>
      </c>
      <c r="BI12" s="53">
        <v>481</v>
      </c>
      <c r="BJ12" s="54">
        <f t="shared" si="85"/>
        <v>-12.1</v>
      </c>
      <c r="BK12" s="53">
        <f t="shared" si="21"/>
        <v>92115</v>
      </c>
      <c r="BL12" s="53">
        <f t="shared" si="22"/>
        <v>135</v>
      </c>
      <c r="BM12" s="53">
        <f t="shared" si="23"/>
        <v>0</v>
      </c>
      <c r="BN12" s="62">
        <f t="shared" si="86"/>
        <v>-100</v>
      </c>
      <c r="BO12" s="53">
        <f t="shared" si="24"/>
        <v>0</v>
      </c>
      <c r="BP12" s="62">
        <f t="shared" si="87"/>
        <v>-100</v>
      </c>
      <c r="BQ12" s="53">
        <v>443617</v>
      </c>
      <c r="BR12" s="53">
        <v>682</v>
      </c>
      <c r="BS12" s="53">
        <v>351515</v>
      </c>
      <c r="BT12" s="54">
        <f t="shared" si="88"/>
        <v>-20.8</v>
      </c>
      <c r="BU12" s="53">
        <v>481</v>
      </c>
      <c r="BV12" s="54">
        <f t="shared" si="89"/>
        <v>-29.5</v>
      </c>
      <c r="BW12" s="53">
        <f t="shared" si="28"/>
        <v>69970</v>
      </c>
      <c r="BX12" s="53">
        <f t="shared" si="29"/>
        <v>102</v>
      </c>
      <c r="BY12" s="53">
        <f t="shared" si="30"/>
        <v>0</v>
      </c>
      <c r="BZ12" s="62">
        <f t="shared" si="90"/>
        <v>-100</v>
      </c>
      <c r="CA12" s="53">
        <f t="shared" si="31"/>
        <v>0</v>
      </c>
      <c r="CB12" s="62">
        <f t="shared" si="91"/>
        <v>-100</v>
      </c>
      <c r="CC12" s="53">
        <v>513587</v>
      </c>
      <c r="CD12" s="53">
        <v>784</v>
      </c>
      <c r="CE12" s="53">
        <v>351515</v>
      </c>
      <c r="CF12" s="54">
        <f t="shared" si="92"/>
        <v>-31.6</v>
      </c>
      <c r="CG12" s="53">
        <v>481</v>
      </c>
      <c r="CH12" s="54">
        <f t="shared" si="93"/>
        <v>-38.6</v>
      </c>
      <c r="CI12" s="53">
        <f t="shared" si="35"/>
        <v>70050</v>
      </c>
      <c r="CJ12" s="53">
        <f t="shared" si="36"/>
        <v>103</v>
      </c>
      <c r="CK12" s="53">
        <f t="shared" si="37"/>
        <v>0</v>
      </c>
      <c r="CL12" s="62">
        <f t="shared" si="94"/>
        <v>-100</v>
      </c>
      <c r="CM12" s="53">
        <f t="shared" si="38"/>
        <v>0</v>
      </c>
      <c r="CN12" s="62">
        <f t="shared" si="95"/>
        <v>-100</v>
      </c>
      <c r="CO12" s="53">
        <v>583637</v>
      </c>
      <c r="CP12" s="53">
        <v>887</v>
      </c>
      <c r="CQ12" s="53">
        <v>351515</v>
      </c>
      <c r="CR12" s="54">
        <f t="shared" si="96"/>
        <v>-39.799999999999997</v>
      </c>
      <c r="CS12" s="53">
        <v>481</v>
      </c>
      <c r="CT12" s="54">
        <f t="shared" si="97"/>
        <v>-45.8</v>
      </c>
      <c r="CU12" s="53">
        <f t="shared" si="42"/>
        <v>69870</v>
      </c>
      <c r="CV12" s="53">
        <f t="shared" si="43"/>
        <v>100</v>
      </c>
      <c r="CW12" s="53">
        <f t="shared" si="44"/>
        <v>0</v>
      </c>
      <c r="CX12" s="62">
        <f t="shared" si="78"/>
        <v>-100</v>
      </c>
      <c r="CY12" s="53">
        <f t="shared" si="45"/>
        <v>0</v>
      </c>
      <c r="CZ12" s="62">
        <f t="shared" si="46"/>
        <v>-100</v>
      </c>
      <c r="DA12" s="53">
        <v>653507</v>
      </c>
      <c r="DB12" s="53">
        <v>987</v>
      </c>
      <c r="DC12" s="53">
        <v>351515</v>
      </c>
      <c r="DD12" s="54">
        <f t="shared" si="47"/>
        <v>-46.2</v>
      </c>
      <c r="DE12" s="53">
        <v>481</v>
      </c>
      <c r="DF12" s="54">
        <f t="shared" si="48"/>
        <v>-51.3</v>
      </c>
      <c r="DG12" s="53">
        <f t="shared" si="49"/>
        <v>46860</v>
      </c>
      <c r="DH12" s="53">
        <f t="shared" si="50"/>
        <v>66</v>
      </c>
      <c r="DI12" s="53">
        <f t="shared" si="51"/>
        <v>0</v>
      </c>
      <c r="DJ12" s="62">
        <f t="shared" si="79"/>
        <v>-100</v>
      </c>
      <c r="DK12" s="53">
        <f t="shared" si="52"/>
        <v>0</v>
      </c>
      <c r="DL12" s="62">
        <f t="shared" si="53"/>
        <v>-100</v>
      </c>
      <c r="DM12" s="53">
        <v>700367</v>
      </c>
      <c r="DN12" s="53">
        <v>1053</v>
      </c>
      <c r="DO12" s="53">
        <v>351515</v>
      </c>
      <c r="DP12" s="54">
        <f t="shared" si="54"/>
        <v>-49.8</v>
      </c>
      <c r="DQ12" s="53">
        <v>481</v>
      </c>
      <c r="DR12" s="54">
        <f t="shared" si="55"/>
        <v>-54.3</v>
      </c>
      <c r="DS12" s="53">
        <f t="shared" si="56"/>
        <v>70295</v>
      </c>
      <c r="DT12" s="53">
        <f t="shared" si="57"/>
        <v>97</v>
      </c>
      <c r="DU12" s="53">
        <f t="shared" si="58"/>
        <v>0</v>
      </c>
      <c r="DV12" s="62">
        <f t="shared" si="80"/>
        <v>-100</v>
      </c>
      <c r="DW12" s="53">
        <f t="shared" si="59"/>
        <v>0</v>
      </c>
      <c r="DX12" s="62">
        <f t="shared" si="60"/>
        <v>-100</v>
      </c>
      <c r="DY12" s="53">
        <v>770662</v>
      </c>
      <c r="DZ12" s="53">
        <v>1150</v>
      </c>
      <c r="EA12" s="53">
        <v>351515</v>
      </c>
      <c r="EB12" s="54">
        <f t="shared" si="61"/>
        <v>-54.4</v>
      </c>
      <c r="EC12" s="53">
        <v>481</v>
      </c>
      <c r="ED12" s="54">
        <f t="shared" si="62"/>
        <v>-58.2</v>
      </c>
      <c r="EE12" s="53">
        <f t="shared" si="63"/>
        <v>70145</v>
      </c>
      <c r="EF12" s="53">
        <f t="shared" si="64"/>
        <v>102</v>
      </c>
      <c r="EG12" s="53">
        <f t="shared" si="65"/>
        <v>0</v>
      </c>
      <c r="EH12" s="62">
        <f t="shared" si="81"/>
        <v>-100</v>
      </c>
      <c r="EI12" s="53">
        <f t="shared" si="66"/>
        <v>0</v>
      </c>
      <c r="EJ12" s="62">
        <f t="shared" si="67"/>
        <v>-100</v>
      </c>
      <c r="EK12" s="53">
        <v>840807</v>
      </c>
      <c r="EL12" s="53">
        <v>1252</v>
      </c>
      <c r="EM12" s="53">
        <v>351515</v>
      </c>
      <c r="EN12" s="54">
        <f t="shared" si="68"/>
        <v>-58.2</v>
      </c>
      <c r="EO12" s="53">
        <v>481</v>
      </c>
      <c r="EP12" s="54">
        <f t="shared" si="69"/>
        <v>-61.6</v>
      </c>
    </row>
    <row r="13" spans="1:146" s="8" customFormat="1" ht="16.5" customHeight="1">
      <c r="A13" s="7"/>
      <c r="B13" s="27" t="s">
        <v>230</v>
      </c>
      <c r="C13" s="53">
        <v>0</v>
      </c>
      <c r="D13" s="53">
        <v>0</v>
      </c>
      <c r="E13" s="53">
        <v>0</v>
      </c>
      <c r="F13" s="53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53">
        <v>0</v>
      </c>
      <c r="N13" s="53">
        <v>0</v>
      </c>
      <c r="O13" s="53">
        <v>0</v>
      </c>
      <c r="P13" s="53">
        <v>0</v>
      </c>
      <c r="Q13" s="53">
        <v>1117484</v>
      </c>
      <c r="R13" s="53">
        <v>1581</v>
      </c>
      <c r="S13" s="53">
        <v>826240</v>
      </c>
      <c r="T13" s="53">
        <v>968</v>
      </c>
      <c r="U13" s="53">
        <v>250960</v>
      </c>
      <c r="V13" s="53">
        <v>306</v>
      </c>
      <c r="W13" s="53">
        <v>0</v>
      </c>
      <c r="X13" s="62">
        <f t="shared" si="70"/>
        <v>-100</v>
      </c>
      <c r="Y13" s="53">
        <v>0</v>
      </c>
      <c r="Z13" s="62">
        <f t="shared" si="71"/>
        <v>-100</v>
      </c>
      <c r="AA13" s="14">
        <f t="shared" si="0"/>
        <v>78730</v>
      </c>
      <c r="AB13" s="14">
        <f t="shared" si="1"/>
        <v>91</v>
      </c>
      <c r="AC13" s="14">
        <f t="shared" si="2"/>
        <v>18730</v>
      </c>
      <c r="AD13" s="62">
        <f t="shared" si="72"/>
        <v>-76.2</v>
      </c>
      <c r="AE13" s="14">
        <f t="shared" si="3"/>
        <v>20</v>
      </c>
      <c r="AF13" s="62">
        <f t="shared" si="4"/>
        <v>-78</v>
      </c>
      <c r="AG13" s="53">
        <v>329690</v>
      </c>
      <c r="AH13" s="53">
        <v>397</v>
      </c>
      <c r="AI13" s="53">
        <v>18730</v>
      </c>
      <c r="AJ13" s="54">
        <f t="shared" si="5"/>
        <v>-94.3</v>
      </c>
      <c r="AK13" s="53">
        <v>20</v>
      </c>
      <c r="AL13" s="54">
        <f t="shared" si="6"/>
        <v>-95</v>
      </c>
      <c r="AM13" s="53">
        <f t="shared" si="7"/>
        <v>116280</v>
      </c>
      <c r="AN13" s="53">
        <f t="shared" si="8"/>
        <v>135</v>
      </c>
      <c r="AO13" s="53">
        <f t="shared" si="9"/>
        <v>0</v>
      </c>
      <c r="AP13" s="62">
        <f t="shared" si="73"/>
        <v>-100</v>
      </c>
      <c r="AQ13" s="53">
        <f t="shared" si="10"/>
        <v>0</v>
      </c>
      <c r="AR13" s="62">
        <f t="shared" si="11"/>
        <v>-100</v>
      </c>
      <c r="AS13" s="53">
        <v>445970</v>
      </c>
      <c r="AT13" s="53">
        <v>532</v>
      </c>
      <c r="AU13" s="53">
        <v>18730</v>
      </c>
      <c r="AV13" s="54">
        <f t="shared" si="12"/>
        <v>-95.8</v>
      </c>
      <c r="AW13" s="53">
        <v>20</v>
      </c>
      <c r="AX13" s="54">
        <f t="shared" si="13"/>
        <v>-96.2</v>
      </c>
      <c r="AY13" s="53">
        <f t="shared" si="14"/>
        <v>190370</v>
      </c>
      <c r="AZ13" s="53">
        <f t="shared" si="15"/>
        <v>223</v>
      </c>
      <c r="BA13" s="53">
        <f t="shared" si="16"/>
        <v>0</v>
      </c>
      <c r="BB13" s="62">
        <f t="shared" si="82"/>
        <v>-100</v>
      </c>
      <c r="BC13" s="53">
        <f t="shared" si="17"/>
        <v>0</v>
      </c>
      <c r="BD13" s="62">
        <f t="shared" si="83"/>
        <v>-100</v>
      </c>
      <c r="BE13" s="53">
        <v>636340</v>
      </c>
      <c r="BF13" s="53">
        <v>755</v>
      </c>
      <c r="BG13" s="53">
        <v>18730</v>
      </c>
      <c r="BH13" s="54">
        <f t="shared" si="84"/>
        <v>-97.1</v>
      </c>
      <c r="BI13" s="53">
        <v>20</v>
      </c>
      <c r="BJ13" s="54">
        <f t="shared" si="85"/>
        <v>-97.4</v>
      </c>
      <c r="BK13" s="53">
        <f t="shared" si="21"/>
        <v>0</v>
      </c>
      <c r="BL13" s="53">
        <f t="shared" si="22"/>
        <v>0</v>
      </c>
      <c r="BM13" s="53">
        <f t="shared" si="23"/>
        <v>0</v>
      </c>
      <c r="BN13" s="56">
        <v>0</v>
      </c>
      <c r="BO13" s="53">
        <f t="shared" si="24"/>
        <v>0</v>
      </c>
      <c r="BP13" s="56">
        <v>0</v>
      </c>
      <c r="BQ13" s="53">
        <v>636340</v>
      </c>
      <c r="BR13" s="53">
        <v>755</v>
      </c>
      <c r="BS13" s="53">
        <v>18730</v>
      </c>
      <c r="BT13" s="54">
        <f t="shared" si="88"/>
        <v>-97.1</v>
      </c>
      <c r="BU13" s="53">
        <v>20</v>
      </c>
      <c r="BV13" s="54">
        <f t="shared" si="89"/>
        <v>-97.4</v>
      </c>
      <c r="BW13" s="53">
        <f t="shared" si="28"/>
        <v>0</v>
      </c>
      <c r="BX13" s="53">
        <f t="shared" si="29"/>
        <v>0</v>
      </c>
      <c r="BY13" s="53">
        <f t="shared" si="30"/>
        <v>0</v>
      </c>
      <c r="BZ13" s="56">
        <v>0</v>
      </c>
      <c r="CA13" s="53">
        <f t="shared" si="31"/>
        <v>0</v>
      </c>
      <c r="CB13" s="56">
        <v>0</v>
      </c>
      <c r="CC13" s="53">
        <v>636340</v>
      </c>
      <c r="CD13" s="53">
        <v>755</v>
      </c>
      <c r="CE13" s="53">
        <v>18730</v>
      </c>
      <c r="CF13" s="54">
        <f t="shared" si="92"/>
        <v>-97.1</v>
      </c>
      <c r="CG13" s="53">
        <v>20</v>
      </c>
      <c r="CH13" s="54">
        <f t="shared" si="93"/>
        <v>-97.4</v>
      </c>
      <c r="CI13" s="53">
        <f t="shared" si="35"/>
        <v>189900</v>
      </c>
      <c r="CJ13" s="53">
        <f t="shared" si="36"/>
        <v>213</v>
      </c>
      <c r="CK13" s="53">
        <f t="shared" si="37"/>
        <v>0</v>
      </c>
      <c r="CL13" s="62">
        <f t="shared" si="94"/>
        <v>-100</v>
      </c>
      <c r="CM13" s="53">
        <f t="shared" si="38"/>
        <v>0</v>
      </c>
      <c r="CN13" s="62">
        <f t="shared" si="95"/>
        <v>-100</v>
      </c>
      <c r="CO13" s="53">
        <v>826240</v>
      </c>
      <c r="CP13" s="53">
        <v>968</v>
      </c>
      <c r="CQ13" s="53">
        <v>18730</v>
      </c>
      <c r="CR13" s="54">
        <f t="shared" si="96"/>
        <v>-97.7</v>
      </c>
      <c r="CS13" s="53">
        <v>20</v>
      </c>
      <c r="CT13" s="54">
        <f t="shared" si="97"/>
        <v>-97.9</v>
      </c>
      <c r="CU13" s="53">
        <f t="shared" si="42"/>
        <v>0</v>
      </c>
      <c r="CV13" s="53">
        <f t="shared" si="43"/>
        <v>0</v>
      </c>
      <c r="CW13" s="53">
        <f t="shared" si="44"/>
        <v>0</v>
      </c>
      <c r="CX13" s="56">
        <v>0</v>
      </c>
      <c r="CY13" s="53">
        <f t="shared" si="45"/>
        <v>0</v>
      </c>
      <c r="CZ13" s="56">
        <v>0</v>
      </c>
      <c r="DA13" s="53">
        <v>826240</v>
      </c>
      <c r="DB13" s="53">
        <v>968</v>
      </c>
      <c r="DC13" s="53">
        <v>18730</v>
      </c>
      <c r="DD13" s="54">
        <f t="shared" si="47"/>
        <v>-97.7</v>
      </c>
      <c r="DE13" s="53">
        <v>20</v>
      </c>
      <c r="DF13" s="54">
        <f t="shared" si="48"/>
        <v>-97.9</v>
      </c>
      <c r="DG13" s="53">
        <f t="shared" si="49"/>
        <v>0</v>
      </c>
      <c r="DH13" s="53">
        <f t="shared" si="50"/>
        <v>0</v>
      </c>
      <c r="DI13" s="53">
        <f t="shared" si="51"/>
        <v>0</v>
      </c>
      <c r="DJ13" s="56">
        <v>0</v>
      </c>
      <c r="DK13" s="53">
        <f t="shared" si="52"/>
        <v>0</v>
      </c>
      <c r="DL13" s="56">
        <v>0</v>
      </c>
      <c r="DM13" s="53">
        <v>826240</v>
      </c>
      <c r="DN13" s="53">
        <v>968</v>
      </c>
      <c r="DO13" s="53">
        <v>18730</v>
      </c>
      <c r="DP13" s="54">
        <f t="shared" si="54"/>
        <v>-97.7</v>
      </c>
      <c r="DQ13" s="53">
        <v>20</v>
      </c>
      <c r="DR13" s="54">
        <f t="shared" si="55"/>
        <v>-97.9</v>
      </c>
      <c r="DS13" s="53">
        <f t="shared" si="56"/>
        <v>0</v>
      </c>
      <c r="DT13" s="53">
        <f t="shared" si="57"/>
        <v>0</v>
      </c>
      <c r="DU13" s="53">
        <f t="shared" si="58"/>
        <v>0</v>
      </c>
      <c r="DV13" s="56">
        <v>0</v>
      </c>
      <c r="DW13" s="53">
        <f t="shared" si="59"/>
        <v>0</v>
      </c>
      <c r="DX13" s="56">
        <v>0</v>
      </c>
      <c r="DY13" s="53">
        <v>826240</v>
      </c>
      <c r="DZ13" s="53">
        <v>968</v>
      </c>
      <c r="EA13" s="53">
        <v>18730</v>
      </c>
      <c r="EB13" s="54">
        <f t="shared" si="61"/>
        <v>-97.7</v>
      </c>
      <c r="EC13" s="53">
        <v>20</v>
      </c>
      <c r="ED13" s="54">
        <f t="shared" si="62"/>
        <v>-97.9</v>
      </c>
      <c r="EE13" s="53">
        <f t="shared" si="63"/>
        <v>0</v>
      </c>
      <c r="EF13" s="53">
        <f t="shared" si="64"/>
        <v>0</v>
      </c>
      <c r="EG13" s="53">
        <f t="shared" si="65"/>
        <v>0</v>
      </c>
      <c r="EH13" s="56">
        <v>0</v>
      </c>
      <c r="EI13" s="53">
        <f t="shared" si="66"/>
        <v>0</v>
      </c>
      <c r="EJ13" s="56">
        <v>0</v>
      </c>
      <c r="EK13" s="53">
        <v>826240</v>
      </c>
      <c r="EL13" s="53">
        <v>968</v>
      </c>
      <c r="EM13" s="53">
        <v>18730</v>
      </c>
      <c r="EN13" s="54">
        <f t="shared" si="68"/>
        <v>-97.7</v>
      </c>
      <c r="EO13" s="53">
        <v>20</v>
      </c>
      <c r="EP13" s="54">
        <f t="shared" si="69"/>
        <v>-97.9</v>
      </c>
    </row>
    <row r="14" spans="1:146" s="8" customFormat="1" ht="16.5" customHeight="1">
      <c r="A14" s="7"/>
      <c r="B14" s="27" t="s">
        <v>84</v>
      </c>
      <c r="C14" s="14">
        <v>323000</v>
      </c>
      <c r="D14" s="14">
        <v>770</v>
      </c>
      <c r="E14" s="14">
        <v>498000</v>
      </c>
      <c r="F14" s="14">
        <v>1003</v>
      </c>
      <c r="G14" s="14">
        <v>698000</v>
      </c>
      <c r="H14" s="14">
        <v>1368</v>
      </c>
      <c r="I14" s="14">
        <v>956800</v>
      </c>
      <c r="J14" s="14">
        <v>1761</v>
      </c>
      <c r="K14" s="14">
        <v>560000</v>
      </c>
      <c r="L14" s="14">
        <v>1059</v>
      </c>
      <c r="M14" s="53">
        <v>440000</v>
      </c>
      <c r="N14" s="53">
        <v>793</v>
      </c>
      <c r="O14" s="53">
        <v>580000</v>
      </c>
      <c r="P14" s="53">
        <v>1168</v>
      </c>
      <c r="Q14" s="53">
        <v>420000</v>
      </c>
      <c r="R14" s="53">
        <v>889</v>
      </c>
      <c r="S14" s="53">
        <v>660000</v>
      </c>
      <c r="T14" s="53">
        <v>1223</v>
      </c>
      <c r="U14" s="53">
        <v>80000</v>
      </c>
      <c r="V14" s="53">
        <v>157</v>
      </c>
      <c r="W14" s="53">
        <v>60000</v>
      </c>
      <c r="X14" s="62">
        <f t="shared" si="70"/>
        <v>-25</v>
      </c>
      <c r="Y14" s="53">
        <v>108</v>
      </c>
      <c r="Z14" s="62">
        <f t="shared" si="71"/>
        <v>-31.2</v>
      </c>
      <c r="AA14" s="14">
        <f t="shared" si="0"/>
        <v>80000</v>
      </c>
      <c r="AB14" s="14">
        <f t="shared" si="1"/>
        <v>151</v>
      </c>
      <c r="AC14" s="14">
        <f t="shared" si="2"/>
        <v>80000</v>
      </c>
      <c r="AD14" s="62">
        <f t="shared" si="72"/>
        <v>0</v>
      </c>
      <c r="AE14" s="14">
        <f t="shared" si="3"/>
        <v>147</v>
      </c>
      <c r="AF14" s="62">
        <f t="shared" si="4"/>
        <v>-2.6</v>
      </c>
      <c r="AG14" s="53">
        <v>160000</v>
      </c>
      <c r="AH14" s="53">
        <v>308</v>
      </c>
      <c r="AI14" s="53">
        <v>140000</v>
      </c>
      <c r="AJ14" s="54">
        <f t="shared" si="5"/>
        <v>-12.5</v>
      </c>
      <c r="AK14" s="53">
        <v>255</v>
      </c>
      <c r="AL14" s="54">
        <f t="shared" si="6"/>
        <v>-17.2</v>
      </c>
      <c r="AM14" s="53">
        <f t="shared" si="7"/>
        <v>80000</v>
      </c>
      <c r="AN14" s="53">
        <f t="shared" si="8"/>
        <v>153</v>
      </c>
      <c r="AO14" s="53">
        <f t="shared" si="9"/>
        <v>0</v>
      </c>
      <c r="AP14" s="62">
        <f t="shared" si="73"/>
        <v>-100</v>
      </c>
      <c r="AQ14" s="53">
        <f t="shared" si="10"/>
        <v>0</v>
      </c>
      <c r="AR14" s="62">
        <f t="shared" si="11"/>
        <v>-100</v>
      </c>
      <c r="AS14" s="53">
        <v>240000</v>
      </c>
      <c r="AT14" s="53">
        <v>461</v>
      </c>
      <c r="AU14" s="53">
        <v>140000</v>
      </c>
      <c r="AV14" s="54">
        <f t="shared" si="12"/>
        <v>-41.7</v>
      </c>
      <c r="AW14" s="53">
        <v>255</v>
      </c>
      <c r="AX14" s="54">
        <f t="shared" si="13"/>
        <v>-44.7</v>
      </c>
      <c r="AY14" s="53">
        <f t="shared" si="14"/>
        <v>60000</v>
      </c>
      <c r="AZ14" s="53">
        <f t="shared" si="15"/>
        <v>114</v>
      </c>
      <c r="BA14" s="53">
        <f t="shared" si="16"/>
        <v>80000</v>
      </c>
      <c r="BB14" s="62">
        <f t="shared" si="82"/>
        <v>33.299999999999997</v>
      </c>
      <c r="BC14" s="53">
        <f t="shared" si="17"/>
        <v>132</v>
      </c>
      <c r="BD14" s="62">
        <f t="shared" si="83"/>
        <v>15.8</v>
      </c>
      <c r="BE14" s="53">
        <v>300000</v>
      </c>
      <c r="BF14" s="53">
        <v>575</v>
      </c>
      <c r="BG14" s="53">
        <v>220000</v>
      </c>
      <c r="BH14" s="54">
        <f t="shared" si="84"/>
        <v>-26.7</v>
      </c>
      <c r="BI14" s="53">
        <v>387</v>
      </c>
      <c r="BJ14" s="54">
        <f t="shared" si="85"/>
        <v>-32.700000000000003</v>
      </c>
      <c r="BK14" s="53">
        <f t="shared" si="21"/>
        <v>60000</v>
      </c>
      <c r="BL14" s="53">
        <f t="shared" si="22"/>
        <v>113</v>
      </c>
      <c r="BM14" s="53">
        <f t="shared" si="23"/>
        <v>101914</v>
      </c>
      <c r="BN14" s="62">
        <f t="shared" si="86"/>
        <v>69.900000000000006</v>
      </c>
      <c r="BO14" s="53">
        <f t="shared" si="24"/>
        <v>153</v>
      </c>
      <c r="BP14" s="62">
        <f t="shared" si="87"/>
        <v>35.4</v>
      </c>
      <c r="BQ14" s="53">
        <v>360000</v>
      </c>
      <c r="BR14" s="53">
        <v>688</v>
      </c>
      <c r="BS14" s="53">
        <v>321914</v>
      </c>
      <c r="BT14" s="54">
        <f t="shared" si="88"/>
        <v>-10.6</v>
      </c>
      <c r="BU14" s="53">
        <v>540</v>
      </c>
      <c r="BV14" s="54">
        <f t="shared" si="89"/>
        <v>-21.5</v>
      </c>
      <c r="BW14" s="53">
        <f t="shared" si="28"/>
        <v>40000</v>
      </c>
      <c r="BX14" s="53">
        <f t="shared" si="29"/>
        <v>72</v>
      </c>
      <c r="BY14" s="53">
        <f t="shared" si="30"/>
        <v>120000</v>
      </c>
      <c r="BZ14" s="62">
        <f t="shared" si="90"/>
        <v>200</v>
      </c>
      <c r="CA14" s="53">
        <f t="shared" si="31"/>
        <v>181</v>
      </c>
      <c r="CB14" s="62">
        <f t="shared" si="91"/>
        <v>151.4</v>
      </c>
      <c r="CC14" s="53">
        <v>400000</v>
      </c>
      <c r="CD14" s="53">
        <v>760</v>
      </c>
      <c r="CE14" s="53">
        <v>441914</v>
      </c>
      <c r="CF14" s="54">
        <f t="shared" si="92"/>
        <v>10.5</v>
      </c>
      <c r="CG14" s="53">
        <v>721</v>
      </c>
      <c r="CH14" s="54">
        <f t="shared" si="93"/>
        <v>-5.0999999999999996</v>
      </c>
      <c r="CI14" s="53">
        <f t="shared" si="35"/>
        <v>40000</v>
      </c>
      <c r="CJ14" s="53">
        <f t="shared" si="36"/>
        <v>71</v>
      </c>
      <c r="CK14" s="53">
        <f t="shared" si="37"/>
        <v>100000</v>
      </c>
      <c r="CL14" s="62">
        <f t="shared" ref="CL14:CL16" si="98">ROUND(((CK14/CI14-1)*100),1)</f>
        <v>150</v>
      </c>
      <c r="CM14" s="53">
        <f t="shared" si="38"/>
        <v>161</v>
      </c>
      <c r="CN14" s="62">
        <f t="shared" ref="CN14:CN16" si="99">ROUND(((CM14/CJ14-1)*100),1)</f>
        <v>126.8</v>
      </c>
      <c r="CO14" s="53">
        <v>440000</v>
      </c>
      <c r="CP14" s="53">
        <v>831</v>
      </c>
      <c r="CQ14" s="53">
        <v>541914</v>
      </c>
      <c r="CR14" s="54">
        <f t="shared" si="96"/>
        <v>23.2</v>
      </c>
      <c r="CS14" s="53">
        <v>882</v>
      </c>
      <c r="CT14" s="54">
        <f t="shared" si="97"/>
        <v>6.1</v>
      </c>
      <c r="CU14" s="53">
        <f t="shared" si="42"/>
        <v>40000</v>
      </c>
      <c r="CV14" s="53">
        <f t="shared" si="43"/>
        <v>73</v>
      </c>
      <c r="CW14" s="53">
        <f t="shared" si="44"/>
        <v>60000</v>
      </c>
      <c r="CX14" s="62">
        <f t="shared" si="78"/>
        <v>50</v>
      </c>
      <c r="CY14" s="53">
        <f t="shared" si="45"/>
        <v>99</v>
      </c>
      <c r="CZ14" s="62">
        <f t="shared" si="46"/>
        <v>35.6</v>
      </c>
      <c r="DA14" s="53">
        <v>480000</v>
      </c>
      <c r="DB14" s="53">
        <v>904</v>
      </c>
      <c r="DC14" s="53">
        <v>601914</v>
      </c>
      <c r="DD14" s="54">
        <f t="shared" si="47"/>
        <v>25.4</v>
      </c>
      <c r="DE14" s="53">
        <v>981</v>
      </c>
      <c r="DF14" s="54">
        <f t="shared" si="48"/>
        <v>8.5</v>
      </c>
      <c r="DG14" s="53">
        <f t="shared" si="49"/>
        <v>40000</v>
      </c>
      <c r="DH14" s="53">
        <f t="shared" si="50"/>
        <v>70</v>
      </c>
      <c r="DI14" s="53">
        <f t="shared" si="51"/>
        <v>60000</v>
      </c>
      <c r="DJ14" s="62">
        <f t="shared" ref="DJ14:DJ16" si="100">ROUND(((DI14/DG14-1)*100),1)</f>
        <v>50</v>
      </c>
      <c r="DK14" s="53">
        <f t="shared" si="52"/>
        <v>105</v>
      </c>
      <c r="DL14" s="62">
        <f t="shared" ref="DL14:DL16" si="101">ROUND(((DK14/DH14-1)*100),1)</f>
        <v>50</v>
      </c>
      <c r="DM14" s="53">
        <v>520000</v>
      </c>
      <c r="DN14" s="53">
        <v>974</v>
      </c>
      <c r="DO14" s="53">
        <v>661914</v>
      </c>
      <c r="DP14" s="54">
        <f t="shared" si="54"/>
        <v>27.3</v>
      </c>
      <c r="DQ14" s="53">
        <v>1086</v>
      </c>
      <c r="DR14" s="54">
        <f t="shared" si="55"/>
        <v>11.5</v>
      </c>
      <c r="DS14" s="53">
        <f t="shared" si="56"/>
        <v>40000</v>
      </c>
      <c r="DT14" s="53">
        <f t="shared" si="57"/>
        <v>71</v>
      </c>
      <c r="DU14" s="53">
        <f t="shared" si="58"/>
        <v>100000</v>
      </c>
      <c r="DV14" s="62">
        <f t="shared" si="80"/>
        <v>150</v>
      </c>
      <c r="DW14" s="53">
        <f t="shared" si="59"/>
        <v>180</v>
      </c>
      <c r="DX14" s="62">
        <f t="shared" ref="DX14:DX15" si="102">ROUND(((DW14/DT14-1)*100),1)</f>
        <v>153.5</v>
      </c>
      <c r="DY14" s="53">
        <v>560000</v>
      </c>
      <c r="DZ14" s="53">
        <v>1045</v>
      </c>
      <c r="EA14" s="53">
        <v>761914</v>
      </c>
      <c r="EB14" s="54">
        <f t="shared" si="61"/>
        <v>36.1</v>
      </c>
      <c r="EC14" s="53">
        <v>1266</v>
      </c>
      <c r="ED14" s="54">
        <f t="shared" si="62"/>
        <v>21.1</v>
      </c>
      <c r="EE14" s="53">
        <f t="shared" si="63"/>
        <v>40000</v>
      </c>
      <c r="EF14" s="53">
        <f t="shared" si="64"/>
        <v>70</v>
      </c>
      <c r="EG14" s="53">
        <f t="shared" si="65"/>
        <v>100000</v>
      </c>
      <c r="EH14" s="62">
        <f t="shared" si="81"/>
        <v>150</v>
      </c>
      <c r="EI14" s="53">
        <f t="shared" si="66"/>
        <v>185</v>
      </c>
      <c r="EJ14" s="62">
        <f t="shared" si="67"/>
        <v>164.3</v>
      </c>
      <c r="EK14" s="53">
        <v>600000</v>
      </c>
      <c r="EL14" s="53">
        <v>1115</v>
      </c>
      <c r="EM14" s="53">
        <v>861914</v>
      </c>
      <c r="EN14" s="54">
        <f t="shared" si="68"/>
        <v>43.7</v>
      </c>
      <c r="EO14" s="53">
        <v>1451</v>
      </c>
      <c r="EP14" s="54">
        <f t="shared" si="69"/>
        <v>30.1</v>
      </c>
    </row>
    <row r="15" spans="1:146" s="8" customFormat="1" ht="16.5" customHeight="1">
      <c r="A15" s="7"/>
      <c r="B15" s="27" t="s">
        <v>38</v>
      </c>
      <c r="C15" s="53">
        <v>55560</v>
      </c>
      <c r="D15" s="53">
        <v>150</v>
      </c>
      <c r="E15" s="53">
        <v>599533</v>
      </c>
      <c r="F15" s="53">
        <v>705</v>
      </c>
      <c r="G15" s="14">
        <v>298399</v>
      </c>
      <c r="H15" s="14">
        <v>478</v>
      </c>
      <c r="I15" s="14">
        <v>209240</v>
      </c>
      <c r="J15" s="14">
        <v>311</v>
      </c>
      <c r="K15" s="14">
        <v>333559</v>
      </c>
      <c r="L15" s="14">
        <v>509</v>
      </c>
      <c r="M15" s="53">
        <v>99736</v>
      </c>
      <c r="N15" s="53">
        <v>115</v>
      </c>
      <c r="O15" s="53">
        <v>114998</v>
      </c>
      <c r="P15" s="53">
        <v>477</v>
      </c>
      <c r="Q15" s="53">
        <v>263831</v>
      </c>
      <c r="R15" s="53">
        <v>453</v>
      </c>
      <c r="S15" s="53">
        <v>282817</v>
      </c>
      <c r="T15" s="53">
        <v>316</v>
      </c>
      <c r="U15" s="53">
        <v>0</v>
      </c>
      <c r="V15" s="53">
        <v>0</v>
      </c>
      <c r="W15" s="53">
        <v>60184</v>
      </c>
      <c r="X15" s="56">
        <v>0</v>
      </c>
      <c r="Y15" s="53">
        <v>66</v>
      </c>
      <c r="Z15" s="56">
        <v>0</v>
      </c>
      <c r="AA15" s="14">
        <f t="shared" si="0"/>
        <v>18170</v>
      </c>
      <c r="AB15" s="14">
        <f t="shared" si="1"/>
        <v>12</v>
      </c>
      <c r="AC15" s="14">
        <f t="shared" si="2"/>
        <v>23088</v>
      </c>
      <c r="AD15" s="62">
        <f t="shared" si="72"/>
        <v>27.1</v>
      </c>
      <c r="AE15" s="14">
        <f t="shared" si="3"/>
        <v>14</v>
      </c>
      <c r="AF15" s="62">
        <f t="shared" si="4"/>
        <v>16.7</v>
      </c>
      <c r="AG15" s="53">
        <v>18170</v>
      </c>
      <c r="AH15" s="53">
        <v>12</v>
      </c>
      <c r="AI15" s="53">
        <v>83272</v>
      </c>
      <c r="AJ15" s="54">
        <f t="shared" si="5"/>
        <v>358.3</v>
      </c>
      <c r="AK15" s="53">
        <v>80</v>
      </c>
      <c r="AL15" s="54">
        <f t="shared" si="6"/>
        <v>566.70000000000005</v>
      </c>
      <c r="AM15" s="53">
        <f t="shared" si="7"/>
        <v>14000</v>
      </c>
      <c r="AN15" s="53">
        <f t="shared" si="8"/>
        <v>25</v>
      </c>
      <c r="AO15" s="53">
        <f t="shared" si="9"/>
        <v>79780</v>
      </c>
      <c r="AP15" s="62">
        <f t="shared" si="73"/>
        <v>469.9</v>
      </c>
      <c r="AQ15" s="53">
        <f t="shared" si="10"/>
        <v>81</v>
      </c>
      <c r="AR15" s="62">
        <f t="shared" si="11"/>
        <v>224</v>
      </c>
      <c r="AS15" s="53">
        <v>32170</v>
      </c>
      <c r="AT15" s="53">
        <v>37</v>
      </c>
      <c r="AU15" s="53">
        <v>163052</v>
      </c>
      <c r="AV15" s="54">
        <f t="shared" si="12"/>
        <v>406.8</v>
      </c>
      <c r="AW15" s="53">
        <v>161</v>
      </c>
      <c r="AX15" s="54">
        <f t="shared" si="13"/>
        <v>335.1</v>
      </c>
      <c r="AY15" s="53">
        <f t="shared" si="14"/>
        <v>57024</v>
      </c>
      <c r="AZ15" s="53">
        <f t="shared" si="15"/>
        <v>62</v>
      </c>
      <c r="BA15" s="53">
        <f t="shared" si="16"/>
        <v>40000</v>
      </c>
      <c r="BB15" s="62">
        <f t="shared" si="82"/>
        <v>-29.9</v>
      </c>
      <c r="BC15" s="53">
        <f t="shared" si="17"/>
        <v>42</v>
      </c>
      <c r="BD15" s="62">
        <f t="shared" si="83"/>
        <v>-32.299999999999997</v>
      </c>
      <c r="BE15" s="53">
        <v>89194</v>
      </c>
      <c r="BF15" s="53">
        <v>99</v>
      </c>
      <c r="BG15" s="53">
        <v>203052</v>
      </c>
      <c r="BH15" s="54">
        <f t="shared" si="84"/>
        <v>127.7</v>
      </c>
      <c r="BI15" s="53">
        <v>203</v>
      </c>
      <c r="BJ15" s="54">
        <f t="shared" si="85"/>
        <v>105.1</v>
      </c>
      <c r="BK15" s="53">
        <f t="shared" si="21"/>
        <v>17958</v>
      </c>
      <c r="BL15" s="53">
        <f t="shared" si="22"/>
        <v>20</v>
      </c>
      <c r="BM15" s="53">
        <f t="shared" si="23"/>
        <v>107360</v>
      </c>
      <c r="BN15" s="62">
        <f t="shared" si="86"/>
        <v>497.8</v>
      </c>
      <c r="BO15" s="53">
        <f t="shared" si="24"/>
        <v>83</v>
      </c>
      <c r="BP15" s="62">
        <f t="shared" si="87"/>
        <v>315</v>
      </c>
      <c r="BQ15" s="53">
        <v>107152</v>
      </c>
      <c r="BR15" s="53">
        <v>119</v>
      </c>
      <c r="BS15" s="53">
        <v>310412</v>
      </c>
      <c r="BT15" s="54">
        <f t="shared" si="88"/>
        <v>189.7</v>
      </c>
      <c r="BU15" s="53">
        <v>286</v>
      </c>
      <c r="BV15" s="54">
        <f t="shared" si="89"/>
        <v>140.30000000000001</v>
      </c>
      <c r="BW15" s="53">
        <f t="shared" si="28"/>
        <v>14000</v>
      </c>
      <c r="BX15" s="53">
        <f t="shared" si="29"/>
        <v>25</v>
      </c>
      <c r="BY15" s="53">
        <f t="shared" si="30"/>
        <v>153536</v>
      </c>
      <c r="BZ15" s="62">
        <f t="shared" si="90"/>
        <v>996.7</v>
      </c>
      <c r="CA15" s="53">
        <f t="shared" si="31"/>
        <v>127</v>
      </c>
      <c r="CB15" s="62">
        <f t="shared" si="91"/>
        <v>408</v>
      </c>
      <c r="CC15" s="53">
        <v>121152</v>
      </c>
      <c r="CD15" s="53">
        <v>144</v>
      </c>
      <c r="CE15" s="53">
        <v>463948</v>
      </c>
      <c r="CF15" s="54">
        <f t="shared" si="92"/>
        <v>282.89999999999998</v>
      </c>
      <c r="CG15" s="53">
        <v>413</v>
      </c>
      <c r="CH15" s="54">
        <f t="shared" si="93"/>
        <v>186.8</v>
      </c>
      <c r="CI15" s="53">
        <f t="shared" si="35"/>
        <v>37664</v>
      </c>
      <c r="CJ15" s="53">
        <f t="shared" si="36"/>
        <v>37</v>
      </c>
      <c r="CK15" s="53">
        <f t="shared" si="37"/>
        <v>173000</v>
      </c>
      <c r="CL15" s="62">
        <f t="shared" si="98"/>
        <v>359.3</v>
      </c>
      <c r="CM15" s="53">
        <f t="shared" si="38"/>
        <v>144</v>
      </c>
      <c r="CN15" s="62">
        <f t="shared" si="99"/>
        <v>289.2</v>
      </c>
      <c r="CO15" s="53">
        <v>158816</v>
      </c>
      <c r="CP15" s="53">
        <v>181</v>
      </c>
      <c r="CQ15" s="53">
        <v>636948</v>
      </c>
      <c r="CR15" s="54">
        <f t="shared" si="96"/>
        <v>301.10000000000002</v>
      </c>
      <c r="CS15" s="53">
        <v>557</v>
      </c>
      <c r="CT15" s="54">
        <f t="shared" si="97"/>
        <v>207.7</v>
      </c>
      <c r="CU15" s="53">
        <f t="shared" si="42"/>
        <v>18230</v>
      </c>
      <c r="CV15" s="53">
        <f t="shared" si="43"/>
        <v>25</v>
      </c>
      <c r="CW15" s="53">
        <f t="shared" si="44"/>
        <v>153315</v>
      </c>
      <c r="CX15" s="62">
        <f t="shared" si="78"/>
        <v>741</v>
      </c>
      <c r="CY15" s="53">
        <f t="shared" si="45"/>
        <v>126</v>
      </c>
      <c r="CZ15" s="62">
        <f t="shared" si="46"/>
        <v>404</v>
      </c>
      <c r="DA15" s="53">
        <v>177046</v>
      </c>
      <c r="DB15" s="53">
        <v>206</v>
      </c>
      <c r="DC15" s="53">
        <v>790263</v>
      </c>
      <c r="DD15" s="54">
        <f t="shared" si="47"/>
        <v>346.4</v>
      </c>
      <c r="DE15" s="53">
        <v>683</v>
      </c>
      <c r="DF15" s="54">
        <f t="shared" si="48"/>
        <v>231.6</v>
      </c>
      <c r="DG15" s="53">
        <f t="shared" si="49"/>
        <v>0</v>
      </c>
      <c r="DH15" s="53">
        <f t="shared" si="50"/>
        <v>0</v>
      </c>
      <c r="DI15" s="53">
        <f t="shared" si="51"/>
        <v>269246</v>
      </c>
      <c r="DJ15" s="56">
        <v>0</v>
      </c>
      <c r="DK15" s="53">
        <f t="shared" si="52"/>
        <v>263</v>
      </c>
      <c r="DL15" s="56">
        <v>0</v>
      </c>
      <c r="DM15" s="53">
        <v>177046</v>
      </c>
      <c r="DN15" s="53">
        <v>206</v>
      </c>
      <c r="DO15" s="53">
        <v>1059509</v>
      </c>
      <c r="DP15" s="54">
        <f t="shared" si="54"/>
        <v>498.4</v>
      </c>
      <c r="DQ15" s="53">
        <v>946</v>
      </c>
      <c r="DR15" s="54">
        <f t="shared" si="55"/>
        <v>359.2</v>
      </c>
      <c r="DS15" s="53">
        <f t="shared" si="56"/>
        <v>23472</v>
      </c>
      <c r="DT15" s="53">
        <f t="shared" si="57"/>
        <v>29</v>
      </c>
      <c r="DU15" s="53">
        <f t="shared" si="58"/>
        <v>131200</v>
      </c>
      <c r="DV15" s="62">
        <f t="shared" si="80"/>
        <v>459</v>
      </c>
      <c r="DW15" s="53">
        <f t="shared" si="59"/>
        <v>118</v>
      </c>
      <c r="DX15" s="62">
        <f t="shared" si="102"/>
        <v>306.89999999999998</v>
      </c>
      <c r="DY15" s="53">
        <v>200518</v>
      </c>
      <c r="DZ15" s="53">
        <v>235</v>
      </c>
      <c r="EA15" s="53">
        <v>1190709</v>
      </c>
      <c r="EB15" s="54">
        <f t="shared" si="61"/>
        <v>493.8</v>
      </c>
      <c r="EC15" s="53">
        <v>1064</v>
      </c>
      <c r="ED15" s="54">
        <f t="shared" si="62"/>
        <v>352.8</v>
      </c>
      <c r="EE15" s="53">
        <f t="shared" si="63"/>
        <v>82299</v>
      </c>
      <c r="EF15" s="53">
        <f t="shared" si="64"/>
        <v>81</v>
      </c>
      <c r="EG15" s="53">
        <f t="shared" si="65"/>
        <v>131200</v>
      </c>
      <c r="EH15" s="62">
        <f t="shared" si="81"/>
        <v>59.4</v>
      </c>
      <c r="EI15" s="53">
        <f t="shared" si="66"/>
        <v>127</v>
      </c>
      <c r="EJ15" s="62">
        <f t="shared" si="67"/>
        <v>56.8</v>
      </c>
      <c r="EK15" s="53">
        <v>282817</v>
      </c>
      <c r="EL15" s="53">
        <v>316</v>
      </c>
      <c r="EM15" s="53">
        <v>1321909</v>
      </c>
      <c r="EN15" s="54">
        <f t="shared" si="68"/>
        <v>367.4</v>
      </c>
      <c r="EO15" s="53">
        <v>1191</v>
      </c>
      <c r="EP15" s="54">
        <f t="shared" si="69"/>
        <v>276.89999999999998</v>
      </c>
    </row>
    <row r="16" spans="1:146" s="8" customFormat="1" ht="16.5" customHeight="1">
      <c r="A16" s="7"/>
      <c r="B16" s="27" t="s">
        <v>43</v>
      </c>
      <c r="C16" s="53">
        <v>358395</v>
      </c>
      <c r="D16" s="53">
        <v>708</v>
      </c>
      <c r="E16" s="53">
        <v>274902</v>
      </c>
      <c r="F16" s="53">
        <v>438</v>
      </c>
      <c r="G16" s="14">
        <v>48380</v>
      </c>
      <c r="H16" s="14">
        <v>61</v>
      </c>
      <c r="I16" s="14">
        <v>141661</v>
      </c>
      <c r="J16" s="14">
        <v>190</v>
      </c>
      <c r="K16" s="14">
        <v>185015</v>
      </c>
      <c r="L16" s="14">
        <v>196</v>
      </c>
      <c r="M16" s="53">
        <v>178080</v>
      </c>
      <c r="N16" s="53">
        <v>247</v>
      </c>
      <c r="O16" s="53">
        <v>438253</v>
      </c>
      <c r="P16" s="53">
        <v>544</v>
      </c>
      <c r="Q16" s="53">
        <v>350450</v>
      </c>
      <c r="R16" s="53">
        <v>631</v>
      </c>
      <c r="S16" s="53">
        <v>274345</v>
      </c>
      <c r="T16" s="53">
        <v>206</v>
      </c>
      <c r="U16" s="53">
        <v>10000</v>
      </c>
      <c r="V16" s="53">
        <v>16</v>
      </c>
      <c r="W16" s="53">
        <v>0</v>
      </c>
      <c r="X16" s="62">
        <f t="shared" si="70"/>
        <v>-100</v>
      </c>
      <c r="Y16" s="53">
        <v>0</v>
      </c>
      <c r="Z16" s="62">
        <f t="shared" si="71"/>
        <v>-100</v>
      </c>
      <c r="AA16" s="14">
        <f t="shared" si="0"/>
        <v>30080</v>
      </c>
      <c r="AB16" s="14">
        <f t="shared" si="1"/>
        <v>43</v>
      </c>
      <c r="AC16" s="14">
        <f t="shared" si="2"/>
        <v>20250</v>
      </c>
      <c r="AD16" s="62">
        <f t="shared" si="72"/>
        <v>-32.700000000000003</v>
      </c>
      <c r="AE16" s="14">
        <f t="shared" si="3"/>
        <v>19</v>
      </c>
      <c r="AF16" s="62">
        <f t="shared" si="4"/>
        <v>-55.8</v>
      </c>
      <c r="AG16" s="53">
        <v>40080</v>
      </c>
      <c r="AH16" s="53">
        <v>59</v>
      </c>
      <c r="AI16" s="53">
        <v>20250</v>
      </c>
      <c r="AJ16" s="54">
        <f t="shared" si="5"/>
        <v>-49.5</v>
      </c>
      <c r="AK16" s="53">
        <v>19</v>
      </c>
      <c r="AL16" s="54">
        <f t="shared" si="6"/>
        <v>-67.8</v>
      </c>
      <c r="AM16" s="53">
        <f t="shared" si="7"/>
        <v>0</v>
      </c>
      <c r="AN16" s="53">
        <f t="shared" si="8"/>
        <v>0</v>
      </c>
      <c r="AO16" s="53">
        <f t="shared" si="9"/>
        <v>7000</v>
      </c>
      <c r="AP16" s="56">
        <v>0</v>
      </c>
      <c r="AQ16" s="53">
        <f t="shared" si="10"/>
        <v>12</v>
      </c>
      <c r="AR16" s="56">
        <v>0</v>
      </c>
      <c r="AS16" s="53">
        <v>40080</v>
      </c>
      <c r="AT16" s="53">
        <v>59</v>
      </c>
      <c r="AU16" s="53">
        <v>27250</v>
      </c>
      <c r="AV16" s="54">
        <f t="shared" si="12"/>
        <v>-32</v>
      </c>
      <c r="AW16" s="53">
        <v>31</v>
      </c>
      <c r="AX16" s="54">
        <f t="shared" si="13"/>
        <v>-47.5</v>
      </c>
      <c r="AY16" s="53">
        <f t="shared" si="14"/>
        <v>135620</v>
      </c>
      <c r="AZ16" s="53">
        <f t="shared" si="15"/>
        <v>85</v>
      </c>
      <c r="BA16" s="53">
        <f t="shared" si="16"/>
        <v>1463</v>
      </c>
      <c r="BB16" s="62">
        <f t="shared" si="82"/>
        <v>-98.9</v>
      </c>
      <c r="BC16" s="53">
        <f t="shared" si="17"/>
        <v>0</v>
      </c>
      <c r="BD16" s="62">
        <f t="shared" si="83"/>
        <v>-100</v>
      </c>
      <c r="BE16" s="53">
        <v>175700</v>
      </c>
      <c r="BF16" s="53">
        <v>144</v>
      </c>
      <c r="BG16" s="53">
        <v>28713</v>
      </c>
      <c r="BH16" s="54">
        <f t="shared" si="84"/>
        <v>-83.7</v>
      </c>
      <c r="BI16" s="53">
        <v>31</v>
      </c>
      <c r="BJ16" s="54">
        <f t="shared" si="85"/>
        <v>-78.5</v>
      </c>
      <c r="BK16" s="53">
        <f t="shared" si="21"/>
        <v>48000</v>
      </c>
      <c r="BL16" s="53">
        <f t="shared" si="22"/>
        <v>14</v>
      </c>
      <c r="BM16" s="53">
        <f t="shared" si="23"/>
        <v>0</v>
      </c>
      <c r="BN16" s="62">
        <f t="shared" si="86"/>
        <v>-100</v>
      </c>
      <c r="BO16" s="53">
        <f t="shared" si="24"/>
        <v>0</v>
      </c>
      <c r="BP16" s="62">
        <f t="shared" si="87"/>
        <v>-100</v>
      </c>
      <c r="BQ16" s="53">
        <v>223700</v>
      </c>
      <c r="BR16" s="53">
        <v>158</v>
      </c>
      <c r="BS16" s="53">
        <v>28713</v>
      </c>
      <c r="BT16" s="54">
        <f t="shared" si="88"/>
        <v>-87.2</v>
      </c>
      <c r="BU16" s="53">
        <v>31</v>
      </c>
      <c r="BV16" s="54">
        <f t="shared" si="89"/>
        <v>-80.400000000000006</v>
      </c>
      <c r="BW16" s="53">
        <f t="shared" si="28"/>
        <v>23070</v>
      </c>
      <c r="BX16" s="53">
        <f t="shared" si="29"/>
        <v>13</v>
      </c>
      <c r="BY16" s="53">
        <f t="shared" si="30"/>
        <v>0</v>
      </c>
      <c r="BZ16" s="62">
        <f t="shared" si="90"/>
        <v>-100</v>
      </c>
      <c r="CA16" s="53">
        <f t="shared" si="31"/>
        <v>0</v>
      </c>
      <c r="CB16" s="62">
        <f t="shared" si="91"/>
        <v>-100</v>
      </c>
      <c r="CC16" s="53">
        <v>246770</v>
      </c>
      <c r="CD16" s="53">
        <v>171</v>
      </c>
      <c r="CE16" s="53">
        <v>28713</v>
      </c>
      <c r="CF16" s="54">
        <f t="shared" si="92"/>
        <v>-88.4</v>
      </c>
      <c r="CG16" s="53">
        <v>31</v>
      </c>
      <c r="CH16" s="54">
        <f t="shared" si="93"/>
        <v>-81.900000000000006</v>
      </c>
      <c r="CI16" s="53">
        <f t="shared" si="35"/>
        <v>10000</v>
      </c>
      <c r="CJ16" s="53">
        <f t="shared" si="36"/>
        <v>7</v>
      </c>
      <c r="CK16" s="53">
        <f t="shared" si="37"/>
        <v>0</v>
      </c>
      <c r="CL16" s="62">
        <f t="shared" si="98"/>
        <v>-100</v>
      </c>
      <c r="CM16" s="53">
        <f t="shared" si="38"/>
        <v>0</v>
      </c>
      <c r="CN16" s="62">
        <f t="shared" si="99"/>
        <v>-100</v>
      </c>
      <c r="CO16" s="53">
        <v>256770</v>
      </c>
      <c r="CP16" s="53">
        <v>178</v>
      </c>
      <c r="CQ16" s="53">
        <v>28713</v>
      </c>
      <c r="CR16" s="54">
        <f t="shared" si="96"/>
        <v>-88.8</v>
      </c>
      <c r="CS16" s="53">
        <v>31</v>
      </c>
      <c r="CT16" s="54">
        <f t="shared" si="97"/>
        <v>-82.6</v>
      </c>
      <c r="CU16" s="53">
        <f t="shared" si="42"/>
        <v>0</v>
      </c>
      <c r="CV16" s="53">
        <f t="shared" si="43"/>
        <v>0</v>
      </c>
      <c r="CW16" s="53">
        <f t="shared" si="44"/>
        <v>0</v>
      </c>
      <c r="CX16" s="56">
        <v>0</v>
      </c>
      <c r="CY16" s="53">
        <f t="shared" si="45"/>
        <v>0</v>
      </c>
      <c r="CZ16" s="56">
        <v>0</v>
      </c>
      <c r="DA16" s="53">
        <v>256770</v>
      </c>
      <c r="DB16" s="53">
        <v>178</v>
      </c>
      <c r="DC16" s="53">
        <v>28713</v>
      </c>
      <c r="DD16" s="54">
        <f t="shared" si="47"/>
        <v>-88.8</v>
      </c>
      <c r="DE16" s="53">
        <v>31</v>
      </c>
      <c r="DF16" s="54">
        <f t="shared" si="48"/>
        <v>-82.6</v>
      </c>
      <c r="DG16" s="53">
        <f t="shared" si="49"/>
        <v>10000</v>
      </c>
      <c r="DH16" s="53">
        <f t="shared" si="50"/>
        <v>13</v>
      </c>
      <c r="DI16" s="53">
        <f t="shared" si="51"/>
        <v>19520</v>
      </c>
      <c r="DJ16" s="62">
        <f t="shared" si="100"/>
        <v>95.2</v>
      </c>
      <c r="DK16" s="53">
        <f t="shared" si="52"/>
        <v>21</v>
      </c>
      <c r="DL16" s="62">
        <f t="shared" si="101"/>
        <v>61.5</v>
      </c>
      <c r="DM16" s="53">
        <v>266770</v>
      </c>
      <c r="DN16" s="53">
        <v>191</v>
      </c>
      <c r="DO16" s="53">
        <v>48233</v>
      </c>
      <c r="DP16" s="54">
        <f t="shared" si="54"/>
        <v>-81.900000000000006</v>
      </c>
      <c r="DQ16" s="53">
        <v>52</v>
      </c>
      <c r="DR16" s="54">
        <f t="shared" si="55"/>
        <v>-72.8</v>
      </c>
      <c r="DS16" s="53">
        <f t="shared" si="56"/>
        <v>0</v>
      </c>
      <c r="DT16" s="53">
        <f t="shared" si="57"/>
        <v>0</v>
      </c>
      <c r="DU16" s="53">
        <f t="shared" si="58"/>
        <v>10000</v>
      </c>
      <c r="DV16" s="56">
        <v>0</v>
      </c>
      <c r="DW16" s="53">
        <f t="shared" si="59"/>
        <v>4</v>
      </c>
      <c r="DX16" s="56">
        <v>0</v>
      </c>
      <c r="DY16" s="53">
        <v>266770</v>
      </c>
      <c r="DZ16" s="53">
        <v>191</v>
      </c>
      <c r="EA16" s="53">
        <v>58233</v>
      </c>
      <c r="EB16" s="54">
        <f t="shared" si="61"/>
        <v>-78.2</v>
      </c>
      <c r="EC16" s="53">
        <v>56</v>
      </c>
      <c r="ED16" s="54">
        <f t="shared" si="62"/>
        <v>-70.7</v>
      </c>
      <c r="EE16" s="53">
        <f t="shared" si="63"/>
        <v>6575</v>
      </c>
      <c r="EF16" s="53">
        <f t="shared" si="64"/>
        <v>8</v>
      </c>
      <c r="EG16" s="53">
        <f t="shared" si="65"/>
        <v>7672</v>
      </c>
      <c r="EH16" s="62">
        <f t="shared" si="81"/>
        <v>16.7</v>
      </c>
      <c r="EI16" s="53">
        <f t="shared" si="66"/>
        <v>7</v>
      </c>
      <c r="EJ16" s="62">
        <f t="shared" si="67"/>
        <v>-12.5</v>
      </c>
      <c r="EK16" s="53">
        <v>273345</v>
      </c>
      <c r="EL16" s="53">
        <v>199</v>
      </c>
      <c r="EM16" s="53">
        <v>65905</v>
      </c>
      <c r="EN16" s="54">
        <f t="shared" si="68"/>
        <v>-75.900000000000006</v>
      </c>
      <c r="EO16" s="53">
        <v>63</v>
      </c>
      <c r="EP16" s="54">
        <f t="shared" si="69"/>
        <v>-68.3</v>
      </c>
    </row>
    <row r="17" spans="1:146" s="8" customFormat="1" ht="16.5" customHeight="1">
      <c r="A17" s="7"/>
      <c r="B17" s="27" t="s">
        <v>39</v>
      </c>
      <c r="C17" s="53">
        <v>533657</v>
      </c>
      <c r="D17" s="53">
        <v>822</v>
      </c>
      <c r="E17" s="53">
        <v>456291</v>
      </c>
      <c r="F17" s="53">
        <v>544</v>
      </c>
      <c r="G17" s="14">
        <v>296783</v>
      </c>
      <c r="H17" s="14">
        <v>331</v>
      </c>
      <c r="I17" s="14">
        <v>273968</v>
      </c>
      <c r="J17" s="14">
        <v>238</v>
      </c>
      <c r="K17" s="14">
        <v>215870</v>
      </c>
      <c r="L17" s="14">
        <v>161</v>
      </c>
      <c r="M17" s="53">
        <v>103870</v>
      </c>
      <c r="N17" s="53">
        <v>59</v>
      </c>
      <c r="O17" s="53">
        <v>562173</v>
      </c>
      <c r="P17" s="53">
        <v>273</v>
      </c>
      <c r="Q17" s="53">
        <v>448559</v>
      </c>
      <c r="R17" s="53">
        <v>397</v>
      </c>
      <c r="S17" s="53">
        <v>194254</v>
      </c>
      <c r="T17" s="53">
        <v>64</v>
      </c>
      <c r="U17" s="53">
        <v>156800</v>
      </c>
      <c r="V17" s="53">
        <v>19</v>
      </c>
      <c r="W17" s="53">
        <v>0</v>
      </c>
      <c r="X17" s="62">
        <f t="shared" si="70"/>
        <v>-100</v>
      </c>
      <c r="Y17" s="53">
        <v>0</v>
      </c>
      <c r="Z17" s="62">
        <f t="shared" si="71"/>
        <v>-100</v>
      </c>
      <c r="AA17" s="14">
        <f t="shared" si="0"/>
        <v>0</v>
      </c>
      <c r="AB17" s="14">
        <f t="shared" si="1"/>
        <v>0</v>
      </c>
      <c r="AC17" s="14">
        <f t="shared" si="2"/>
        <v>0</v>
      </c>
      <c r="AD17" s="56">
        <v>0</v>
      </c>
      <c r="AE17" s="14">
        <f t="shared" si="3"/>
        <v>0</v>
      </c>
      <c r="AF17" s="56">
        <v>0</v>
      </c>
      <c r="AG17" s="53">
        <v>156800</v>
      </c>
      <c r="AH17" s="53">
        <v>19</v>
      </c>
      <c r="AI17" s="53">
        <v>0</v>
      </c>
      <c r="AJ17" s="54">
        <f t="shared" si="5"/>
        <v>-100</v>
      </c>
      <c r="AK17" s="53">
        <v>0</v>
      </c>
      <c r="AL17" s="54">
        <f t="shared" si="6"/>
        <v>-100</v>
      </c>
      <c r="AM17" s="53">
        <f t="shared" si="7"/>
        <v>20854</v>
      </c>
      <c r="AN17" s="53">
        <f t="shared" si="8"/>
        <v>24</v>
      </c>
      <c r="AO17" s="53">
        <f t="shared" si="9"/>
        <v>0</v>
      </c>
      <c r="AP17" s="62">
        <f t="shared" si="73"/>
        <v>-100</v>
      </c>
      <c r="AQ17" s="53">
        <f t="shared" si="10"/>
        <v>0</v>
      </c>
      <c r="AR17" s="62">
        <f t="shared" si="11"/>
        <v>-100</v>
      </c>
      <c r="AS17" s="53">
        <v>177654</v>
      </c>
      <c r="AT17" s="53">
        <v>43</v>
      </c>
      <c r="AU17" s="53">
        <v>0</v>
      </c>
      <c r="AV17" s="54">
        <f t="shared" si="12"/>
        <v>-100</v>
      </c>
      <c r="AW17" s="53">
        <v>0</v>
      </c>
      <c r="AX17" s="54">
        <f t="shared" si="13"/>
        <v>-100</v>
      </c>
      <c r="AY17" s="53">
        <f t="shared" si="14"/>
        <v>0</v>
      </c>
      <c r="AZ17" s="53">
        <f t="shared" si="15"/>
        <v>0</v>
      </c>
      <c r="BA17" s="53">
        <f t="shared" si="16"/>
        <v>0</v>
      </c>
      <c r="BB17" s="56">
        <v>0</v>
      </c>
      <c r="BC17" s="53">
        <f t="shared" si="17"/>
        <v>0</v>
      </c>
      <c r="BD17" s="56">
        <v>0</v>
      </c>
      <c r="BE17" s="53">
        <v>177654</v>
      </c>
      <c r="BF17" s="53">
        <v>43</v>
      </c>
      <c r="BG17" s="53">
        <v>0</v>
      </c>
      <c r="BH17" s="54">
        <f t="shared" si="84"/>
        <v>-100</v>
      </c>
      <c r="BI17" s="53">
        <v>0</v>
      </c>
      <c r="BJ17" s="54">
        <f t="shared" si="85"/>
        <v>-100</v>
      </c>
      <c r="BK17" s="53">
        <f t="shared" si="21"/>
        <v>0</v>
      </c>
      <c r="BL17" s="53">
        <f t="shared" si="22"/>
        <v>0</v>
      </c>
      <c r="BM17" s="53">
        <f t="shared" si="23"/>
        <v>33870</v>
      </c>
      <c r="BN17" s="56">
        <v>0</v>
      </c>
      <c r="BO17" s="53">
        <f t="shared" si="24"/>
        <v>80</v>
      </c>
      <c r="BP17" s="56">
        <v>0</v>
      </c>
      <c r="BQ17" s="53">
        <v>177654</v>
      </c>
      <c r="BR17" s="53">
        <v>43</v>
      </c>
      <c r="BS17" s="53">
        <v>33870</v>
      </c>
      <c r="BT17" s="54">
        <f t="shared" si="88"/>
        <v>-80.900000000000006</v>
      </c>
      <c r="BU17" s="53">
        <v>80</v>
      </c>
      <c r="BV17" s="54">
        <f t="shared" si="89"/>
        <v>86</v>
      </c>
      <c r="BW17" s="53">
        <f t="shared" si="28"/>
        <v>0</v>
      </c>
      <c r="BX17" s="53">
        <f t="shared" si="29"/>
        <v>0</v>
      </c>
      <c r="BY17" s="53">
        <f t="shared" si="30"/>
        <v>0</v>
      </c>
      <c r="BZ17" s="56">
        <v>0</v>
      </c>
      <c r="CA17" s="53">
        <f t="shared" si="31"/>
        <v>0</v>
      </c>
      <c r="CB17" s="56">
        <v>0</v>
      </c>
      <c r="CC17" s="53">
        <v>177654</v>
      </c>
      <c r="CD17" s="53">
        <v>43</v>
      </c>
      <c r="CE17" s="53">
        <v>33870</v>
      </c>
      <c r="CF17" s="54">
        <f t="shared" si="92"/>
        <v>-80.900000000000006</v>
      </c>
      <c r="CG17" s="53">
        <v>80</v>
      </c>
      <c r="CH17" s="54">
        <f t="shared" si="93"/>
        <v>86</v>
      </c>
      <c r="CI17" s="53">
        <f t="shared" si="35"/>
        <v>0</v>
      </c>
      <c r="CJ17" s="53">
        <f t="shared" si="36"/>
        <v>0</v>
      </c>
      <c r="CK17" s="53">
        <f t="shared" si="37"/>
        <v>0</v>
      </c>
      <c r="CL17" s="56">
        <v>0</v>
      </c>
      <c r="CM17" s="53">
        <f t="shared" si="38"/>
        <v>0</v>
      </c>
      <c r="CN17" s="56">
        <v>0</v>
      </c>
      <c r="CO17" s="53">
        <v>177654</v>
      </c>
      <c r="CP17" s="53">
        <v>43</v>
      </c>
      <c r="CQ17" s="53">
        <v>33870</v>
      </c>
      <c r="CR17" s="54">
        <f t="shared" si="96"/>
        <v>-80.900000000000006</v>
      </c>
      <c r="CS17" s="53">
        <v>80</v>
      </c>
      <c r="CT17" s="54">
        <f t="shared" si="97"/>
        <v>86</v>
      </c>
      <c r="CU17" s="53">
        <f t="shared" si="42"/>
        <v>16600</v>
      </c>
      <c r="CV17" s="53">
        <f t="shared" si="43"/>
        <v>21</v>
      </c>
      <c r="CW17" s="53">
        <f t="shared" si="44"/>
        <v>0</v>
      </c>
      <c r="CX17" s="62">
        <f t="shared" si="78"/>
        <v>-100</v>
      </c>
      <c r="CY17" s="53">
        <f t="shared" si="45"/>
        <v>0</v>
      </c>
      <c r="CZ17" s="62">
        <f t="shared" si="46"/>
        <v>-100</v>
      </c>
      <c r="DA17" s="53">
        <v>194254</v>
      </c>
      <c r="DB17" s="53">
        <v>64</v>
      </c>
      <c r="DC17" s="53">
        <v>33870</v>
      </c>
      <c r="DD17" s="54">
        <f t="shared" si="47"/>
        <v>-82.6</v>
      </c>
      <c r="DE17" s="53">
        <v>80</v>
      </c>
      <c r="DF17" s="54">
        <f t="shared" si="48"/>
        <v>25</v>
      </c>
      <c r="DG17" s="53">
        <f t="shared" si="49"/>
        <v>0</v>
      </c>
      <c r="DH17" s="53">
        <f t="shared" si="50"/>
        <v>0</v>
      </c>
      <c r="DI17" s="53">
        <f t="shared" si="51"/>
        <v>0</v>
      </c>
      <c r="DJ17" s="56">
        <v>0</v>
      </c>
      <c r="DK17" s="53">
        <f t="shared" si="52"/>
        <v>0</v>
      </c>
      <c r="DL17" s="56">
        <v>0</v>
      </c>
      <c r="DM17" s="53">
        <v>194254</v>
      </c>
      <c r="DN17" s="53">
        <v>64</v>
      </c>
      <c r="DO17" s="53">
        <v>33870</v>
      </c>
      <c r="DP17" s="54">
        <f t="shared" si="54"/>
        <v>-82.6</v>
      </c>
      <c r="DQ17" s="53">
        <v>80</v>
      </c>
      <c r="DR17" s="54">
        <f t="shared" si="55"/>
        <v>25</v>
      </c>
      <c r="DS17" s="53">
        <f t="shared" si="56"/>
        <v>0</v>
      </c>
      <c r="DT17" s="53">
        <f t="shared" si="57"/>
        <v>0</v>
      </c>
      <c r="DU17" s="53">
        <f t="shared" si="58"/>
        <v>0</v>
      </c>
      <c r="DV17" s="56">
        <v>0</v>
      </c>
      <c r="DW17" s="53">
        <f t="shared" si="59"/>
        <v>0</v>
      </c>
      <c r="DX17" s="56">
        <v>0</v>
      </c>
      <c r="DY17" s="53">
        <v>194254</v>
      </c>
      <c r="DZ17" s="53">
        <v>64</v>
      </c>
      <c r="EA17" s="53">
        <v>33870</v>
      </c>
      <c r="EB17" s="54">
        <f t="shared" si="61"/>
        <v>-82.6</v>
      </c>
      <c r="EC17" s="53">
        <v>80</v>
      </c>
      <c r="ED17" s="54">
        <f t="shared" si="62"/>
        <v>25</v>
      </c>
      <c r="EE17" s="53">
        <f t="shared" si="63"/>
        <v>0</v>
      </c>
      <c r="EF17" s="53">
        <f t="shared" si="64"/>
        <v>0</v>
      </c>
      <c r="EG17" s="53">
        <f t="shared" si="65"/>
        <v>23582</v>
      </c>
      <c r="EH17" s="56">
        <v>0</v>
      </c>
      <c r="EI17" s="53">
        <f t="shared" si="66"/>
        <v>27</v>
      </c>
      <c r="EJ17" s="56">
        <v>0</v>
      </c>
      <c r="EK17" s="53">
        <v>194254</v>
      </c>
      <c r="EL17" s="53">
        <v>64</v>
      </c>
      <c r="EM17" s="53">
        <v>57452</v>
      </c>
      <c r="EN17" s="54">
        <f t="shared" si="68"/>
        <v>-70.400000000000006</v>
      </c>
      <c r="EO17" s="53">
        <v>107</v>
      </c>
      <c r="EP17" s="54">
        <f t="shared" si="69"/>
        <v>67.2</v>
      </c>
    </row>
    <row r="18" spans="1:146" s="43" customFormat="1" ht="16.5" customHeight="1">
      <c r="A18" s="42"/>
      <c r="B18" s="46" t="s">
        <v>41</v>
      </c>
      <c r="C18" s="53">
        <v>0</v>
      </c>
      <c r="D18" s="53">
        <v>0</v>
      </c>
      <c r="E18" s="53">
        <v>91726</v>
      </c>
      <c r="F18" s="53">
        <v>157</v>
      </c>
      <c r="G18" s="53">
        <v>0</v>
      </c>
      <c r="H18" s="53">
        <v>0</v>
      </c>
      <c r="I18" s="53">
        <v>41500</v>
      </c>
      <c r="J18" s="53">
        <v>47</v>
      </c>
      <c r="K18" s="53">
        <v>0</v>
      </c>
      <c r="L18" s="53">
        <v>0</v>
      </c>
      <c r="M18" s="53">
        <v>0</v>
      </c>
      <c r="N18" s="53">
        <v>0</v>
      </c>
      <c r="O18" s="53">
        <v>148790</v>
      </c>
      <c r="P18" s="53">
        <v>228</v>
      </c>
      <c r="Q18" s="53">
        <v>61183</v>
      </c>
      <c r="R18" s="53">
        <v>101</v>
      </c>
      <c r="S18" s="53">
        <v>98130</v>
      </c>
      <c r="T18" s="53">
        <v>138</v>
      </c>
      <c r="U18" s="53">
        <v>0</v>
      </c>
      <c r="V18" s="53">
        <v>0</v>
      </c>
      <c r="W18" s="53">
        <v>113810</v>
      </c>
      <c r="X18" s="56">
        <v>0</v>
      </c>
      <c r="Y18" s="53">
        <v>144</v>
      </c>
      <c r="Z18" s="56">
        <v>0</v>
      </c>
      <c r="AA18" s="53">
        <f t="shared" si="0"/>
        <v>0</v>
      </c>
      <c r="AB18" s="53">
        <f t="shared" si="1"/>
        <v>0</v>
      </c>
      <c r="AC18" s="53">
        <f t="shared" si="2"/>
        <v>0</v>
      </c>
      <c r="AD18" s="56">
        <v>0</v>
      </c>
      <c r="AE18" s="53">
        <f t="shared" si="3"/>
        <v>0</v>
      </c>
      <c r="AF18" s="56">
        <v>0</v>
      </c>
      <c r="AG18" s="53">
        <v>0</v>
      </c>
      <c r="AH18" s="53">
        <v>0</v>
      </c>
      <c r="AI18" s="53">
        <v>113810</v>
      </c>
      <c r="AJ18" s="56">
        <v>0</v>
      </c>
      <c r="AK18" s="53">
        <v>144</v>
      </c>
      <c r="AL18" s="56">
        <v>0</v>
      </c>
      <c r="AM18" s="53">
        <f t="shared" si="7"/>
        <v>0</v>
      </c>
      <c r="AN18" s="53">
        <f t="shared" si="8"/>
        <v>0</v>
      </c>
      <c r="AO18" s="53">
        <f t="shared" si="9"/>
        <v>89890</v>
      </c>
      <c r="AP18" s="56">
        <v>0</v>
      </c>
      <c r="AQ18" s="53">
        <f t="shared" si="10"/>
        <v>109</v>
      </c>
      <c r="AR18" s="56">
        <v>0</v>
      </c>
      <c r="AS18" s="53">
        <v>0</v>
      </c>
      <c r="AT18" s="53">
        <v>0</v>
      </c>
      <c r="AU18" s="53">
        <v>203700</v>
      </c>
      <c r="AV18" s="56">
        <v>0</v>
      </c>
      <c r="AW18" s="53">
        <v>253</v>
      </c>
      <c r="AX18" s="56">
        <v>0</v>
      </c>
      <c r="AY18" s="53">
        <f t="shared" si="14"/>
        <v>15000</v>
      </c>
      <c r="AZ18" s="53">
        <f t="shared" si="15"/>
        <v>26</v>
      </c>
      <c r="BA18" s="53">
        <f t="shared" si="16"/>
        <v>36800</v>
      </c>
      <c r="BB18" s="62">
        <f t="shared" si="82"/>
        <v>145.30000000000001</v>
      </c>
      <c r="BC18" s="53">
        <f t="shared" si="17"/>
        <v>37</v>
      </c>
      <c r="BD18" s="62">
        <f t="shared" si="83"/>
        <v>42.3</v>
      </c>
      <c r="BE18" s="53">
        <v>15000</v>
      </c>
      <c r="BF18" s="53">
        <v>26</v>
      </c>
      <c r="BG18" s="53">
        <v>240500</v>
      </c>
      <c r="BH18" s="54">
        <f t="shared" si="84"/>
        <v>1503.3</v>
      </c>
      <c r="BI18" s="53">
        <v>290</v>
      </c>
      <c r="BJ18" s="54">
        <f t="shared" si="85"/>
        <v>1015.4</v>
      </c>
      <c r="BK18" s="53">
        <f t="shared" si="21"/>
        <v>0</v>
      </c>
      <c r="BL18" s="53">
        <f t="shared" si="22"/>
        <v>0</v>
      </c>
      <c r="BM18" s="53">
        <f t="shared" si="23"/>
        <v>0</v>
      </c>
      <c r="BN18" s="56">
        <v>0</v>
      </c>
      <c r="BO18" s="53">
        <f t="shared" si="24"/>
        <v>0</v>
      </c>
      <c r="BP18" s="56">
        <v>0</v>
      </c>
      <c r="BQ18" s="53">
        <v>15000</v>
      </c>
      <c r="BR18" s="53">
        <v>26</v>
      </c>
      <c r="BS18" s="53">
        <v>240500</v>
      </c>
      <c r="BT18" s="54">
        <f t="shared" si="88"/>
        <v>1503.3</v>
      </c>
      <c r="BU18" s="53">
        <v>290</v>
      </c>
      <c r="BV18" s="54">
        <f t="shared" si="89"/>
        <v>1015.4</v>
      </c>
      <c r="BW18" s="53">
        <f t="shared" si="28"/>
        <v>0</v>
      </c>
      <c r="BX18" s="53">
        <f t="shared" si="29"/>
        <v>0</v>
      </c>
      <c r="BY18" s="53">
        <f t="shared" si="30"/>
        <v>0</v>
      </c>
      <c r="BZ18" s="56">
        <v>0</v>
      </c>
      <c r="CA18" s="53">
        <f t="shared" si="31"/>
        <v>0</v>
      </c>
      <c r="CB18" s="56">
        <v>0</v>
      </c>
      <c r="CC18" s="53">
        <v>15000</v>
      </c>
      <c r="CD18" s="53">
        <v>26</v>
      </c>
      <c r="CE18" s="53">
        <v>240500</v>
      </c>
      <c r="CF18" s="54">
        <f t="shared" si="92"/>
        <v>1503.3</v>
      </c>
      <c r="CG18" s="53">
        <v>290</v>
      </c>
      <c r="CH18" s="54">
        <f t="shared" si="93"/>
        <v>1015.4</v>
      </c>
      <c r="CI18" s="53">
        <f t="shared" si="35"/>
        <v>15000</v>
      </c>
      <c r="CJ18" s="53">
        <f t="shared" si="36"/>
        <v>26</v>
      </c>
      <c r="CK18" s="53">
        <f t="shared" si="37"/>
        <v>46450</v>
      </c>
      <c r="CL18" s="62">
        <f t="shared" ref="CL18" si="103">ROUND(((CK18/CI18-1)*100),1)</f>
        <v>209.7</v>
      </c>
      <c r="CM18" s="53">
        <f t="shared" si="38"/>
        <v>53</v>
      </c>
      <c r="CN18" s="62">
        <f t="shared" ref="CN18" si="104">ROUND(((CM18/CJ18-1)*100),1)</f>
        <v>103.8</v>
      </c>
      <c r="CO18" s="53">
        <v>30000</v>
      </c>
      <c r="CP18" s="53">
        <v>52</v>
      </c>
      <c r="CQ18" s="53">
        <v>286950</v>
      </c>
      <c r="CR18" s="54">
        <f t="shared" si="96"/>
        <v>856.5</v>
      </c>
      <c r="CS18" s="53">
        <v>343</v>
      </c>
      <c r="CT18" s="54">
        <f t="shared" si="97"/>
        <v>559.6</v>
      </c>
      <c r="CU18" s="53">
        <f t="shared" si="42"/>
        <v>0</v>
      </c>
      <c r="CV18" s="53">
        <f t="shared" si="43"/>
        <v>0</v>
      </c>
      <c r="CW18" s="53">
        <f t="shared" si="44"/>
        <v>45360</v>
      </c>
      <c r="CX18" s="56">
        <v>0</v>
      </c>
      <c r="CY18" s="53">
        <f t="shared" si="45"/>
        <v>53</v>
      </c>
      <c r="CZ18" s="56">
        <v>0</v>
      </c>
      <c r="DA18" s="53">
        <v>30000</v>
      </c>
      <c r="DB18" s="53">
        <v>52</v>
      </c>
      <c r="DC18" s="53">
        <v>332310</v>
      </c>
      <c r="DD18" s="54">
        <f t="shared" si="47"/>
        <v>1007.7</v>
      </c>
      <c r="DE18" s="53">
        <v>396</v>
      </c>
      <c r="DF18" s="54">
        <f t="shared" si="48"/>
        <v>661.5</v>
      </c>
      <c r="DG18" s="53">
        <f t="shared" si="49"/>
        <v>0</v>
      </c>
      <c r="DH18" s="53">
        <f t="shared" si="50"/>
        <v>0</v>
      </c>
      <c r="DI18" s="53">
        <f t="shared" si="51"/>
        <v>45200</v>
      </c>
      <c r="DJ18" s="56">
        <v>0</v>
      </c>
      <c r="DK18" s="53">
        <f t="shared" si="52"/>
        <v>53</v>
      </c>
      <c r="DL18" s="56">
        <v>0</v>
      </c>
      <c r="DM18" s="53">
        <v>30000</v>
      </c>
      <c r="DN18" s="53">
        <v>52</v>
      </c>
      <c r="DO18" s="53">
        <v>377510</v>
      </c>
      <c r="DP18" s="54">
        <f t="shared" si="54"/>
        <v>1158.4000000000001</v>
      </c>
      <c r="DQ18" s="53">
        <v>449</v>
      </c>
      <c r="DR18" s="54">
        <f t="shared" si="55"/>
        <v>763.5</v>
      </c>
      <c r="DS18" s="53">
        <f t="shared" si="56"/>
        <v>0</v>
      </c>
      <c r="DT18" s="53">
        <f t="shared" si="57"/>
        <v>0</v>
      </c>
      <c r="DU18" s="53">
        <f t="shared" si="58"/>
        <v>44830</v>
      </c>
      <c r="DV18" s="56">
        <v>0</v>
      </c>
      <c r="DW18" s="53">
        <f t="shared" si="59"/>
        <v>55</v>
      </c>
      <c r="DX18" s="56">
        <v>0</v>
      </c>
      <c r="DY18" s="53">
        <v>30000</v>
      </c>
      <c r="DZ18" s="53">
        <v>52</v>
      </c>
      <c r="EA18" s="53">
        <v>422340</v>
      </c>
      <c r="EB18" s="54">
        <f t="shared" si="61"/>
        <v>1307.8</v>
      </c>
      <c r="EC18" s="53">
        <v>504</v>
      </c>
      <c r="ED18" s="54">
        <f t="shared" si="62"/>
        <v>869.2</v>
      </c>
      <c r="EE18" s="53">
        <f t="shared" si="63"/>
        <v>0</v>
      </c>
      <c r="EF18" s="53">
        <f t="shared" si="64"/>
        <v>0</v>
      </c>
      <c r="EG18" s="53">
        <f t="shared" si="65"/>
        <v>138040</v>
      </c>
      <c r="EH18" s="56">
        <v>0</v>
      </c>
      <c r="EI18" s="53">
        <f t="shared" si="66"/>
        <v>169</v>
      </c>
      <c r="EJ18" s="56">
        <v>0</v>
      </c>
      <c r="EK18" s="53">
        <v>30000</v>
      </c>
      <c r="EL18" s="53">
        <v>52</v>
      </c>
      <c r="EM18" s="53">
        <v>560380</v>
      </c>
      <c r="EN18" s="54">
        <f t="shared" si="68"/>
        <v>1767.9</v>
      </c>
      <c r="EO18" s="53">
        <v>673</v>
      </c>
      <c r="EP18" s="54">
        <f t="shared" si="69"/>
        <v>1194.2</v>
      </c>
    </row>
    <row r="19" spans="1:146" s="8" customFormat="1" ht="16.5" customHeight="1">
      <c r="A19" s="7"/>
      <c r="B19" s="27" t="s">
        <v>44</v>
      </c>
      <c r="C19" s="55">
        <v>0</v>
      </c>
      <c r="D19" s="55">
        <v>0</v>
      </c>
      <c r="E19" s="55">
        <v>10854</v>
      </c>
      <c r="F19" s="55">
        <v>18</v>
      </c>
      <c r="G19" s="14">
        <v>337145</v>
      </c>
      <c r="H19" s="14">
        <v>209</v>
      </c>
      <c r="I19" s="14">
        <v>0</v>
      </c>
      <c r="J19" s="14">
        <v>0</v>
      </c>
      <c r="K19" s="14">
        <v>0</v>
      </c>
      <c r="L19" s="14">
        <v>0</v>
      </c>
      <c r="M19" s="53">
        <v>33260</v>
      </c>
      <c r="N19" s="53">
        <v>40</v>
      </c>
      <c r="O19" s="53">
        <v>81153</v>
      </c>
      <c r="P19" s="53">
        <v>116</v>
      </c>
      <c r="Q19" s="53">
        <v>105442</v>
      </c>
      <c r="R19" s="53">
        <v>184</v>
      </c>
      <c r="S19" s="53">
        <v>52732</v>
      </c>
      <c r="T19" s="53">
        <v>69</v>
      </c>
      <c r="U19" s="53">
        <v>39552</v>
      </c>
      <c r="V19" s="53">
        <v>54</v>
      </c>
      <c r="W19" s="53">
        <v>0</v>
      </c>
      <c r="X19" s="62">
        <f t="shared" si="70"/>
        <v>-100</v>
      </c>
      <c r="Y19" s="53">
        <v>0</v>
      </c>
      <c r="Z19" s="62">
        <f t="shared" si="71"/>
        <v>-100</v>
      </c>
      <c r="AA19" s="14">
        <f t="shared" si="0"/>
        <v>0</v>
      </c>
      <c r="AB19" s="14">
        <f t="shared" si="1"/>
        <v>0</v>
      </c>
      <c r="AC19" s="14">
        <f t="shared" si="2"/>
        <v>0</v>
      </c>
      <c r="AD19" s="56">
        <v>0</v>
      </c>
      <c r="AE19" s="14">
        <f t="shared" si="3"/>
        <v>0</v>
      </c>
      <c r="AF19" s="56">
        <v>0</v>
      </c>
      <c r="AG19" s="53">
        <v>39552</v>
      </c>
      <c r="AH19" s="53">
        <v>54</v>
      </c>
      <c r="AI19" s="53">
        <v>0</v>
      </c>
      <c r="AJ19" s="54">
        <f t="shared" si="5"/>
        <v>-100</v>
      </c>
      <c r="AK19" s="53">
        <v>0</v>
      </c>
      <c r="AL19" s="54">
        <f t="shared" si="6"/>
        <v>-100</v>
      </c>
      <c r="AM19" s="53">
        <f t="shared" si="7"/>
        <v>13180</v>
      </c>
      <c r="AN19" s="53">
        <f t="shared" si="8"/>
        <v>15</v>
      </c>
      <c r="AO19" s="53">
        <f t="shared" si="9"/>
        <v>0</v>
      </c>
      <c r="AP19" s="62">
        <f t="shared" si="73"/>
        <v>-100</v>
      </c>
      <c r="AQ19" s="53">
        <f t="shared" si="10"/>
        <v>0</v>
      </c>
      <c r="AR19" s="62">
        <f t="shared" si="11"/>
        <v>-100</v>
      </c>
      <c r="AS19" s="53">
        <v>52732</v>
      </c>
      <c r="AT19" s="53">
        <v>69</v>
      </c>
      <c r="AU19" s="53">
        <v>0</v>
      </c>
      <c r="AV19" s="54">
        <f t="shared" si="12"/>
        <v>-100</v>
      </c>
      <c r="AW19" s="53">
        <v>0</v>
      </c>
      <c r="AX19" s="54">
        <f t="shared" si="13"/>
        <v>-100</v>
      </c>
      <c r="AY19" s="53">
        <f t="shared" si="14"/>
        <v>0</v>
      </c>
      <c r="AZ19" s="53">
        <f t="shared" si="15"/>
        <v>0</v>
      </c>
      <c r="BA19" s="53">
        <f t="shared" si="16"/>
        <v>0</v>
      </c>
      <c r="BB19" s="56">
        <v>0</v>
      </c>
      <c r="BC19" s="53">
        <f t="shared" si="17"/>
        <v>0</v>
      </c>
      <c r="BD19" s="56">
        <v>0</v>
      </c>
      <c r="BE19" s="53">
        <v>52732</v>
      </c>
      <c r="BF19" s="53">
        <v>69</v>
      </c>
      <c r="BG19" s="53">
        <v>0</v>
      </c>
      <c r="BH19" s="54">
        <f t="shared" si="84"/>
        <v>-100</v>
      </c>
      <c r="BI19" s="53">
        <v>0</v>
      </c>
      <c r="BJ19" s="54">
        <f t="shared" si="85"/>
        <v>-100</v>
      </c>
      <c r="BK19" s="53">
        <f t="shared" si="21"/>
        <v>0</v>
      </c>
      <c r="BL19" s="53">
        <f t="shared" si="22"/>
        <v>0</v>
      </c>
      <c r="BM19" s="53">
        <f t="shared" si="23"/>
        <v>0</v>
      </c>
      <c r="BN19" s="56">
        <v>0</v>
      </c>
      <c r="BO19" s="53">
        <f t="shared" si="24"/>
        <v>0</v>
      </c>
      <c r="BP19" s="56">
        <v>0</v>
      </c>
      <c r="BQ19" s="53">
        <v>52732</v>
      </c>
      <c r="BR19" s="53">
        <v>69</v>
      </c>
      <c r="BS19" s="53">
        <v>0</v>
      </c>
      <c r="BT19" s="54">
        <f t="shared" si="88"/>
        <v>-100</v>
      </c>
      <c r="BU19" s="53">
        <v>0</v>
      </c>
      <c r="BV19" s="54">
        <f t="shared" si="89"/>
        <v>-100</v>
      </c>
      <c r="BW19" s="53">
        <f t="shared" si="28"/>
        <v>0</v>
      </c>
      <c r="BX19" s="53">
        <f t="shared" si="29"/>
        <v>0</v>
      </c>
      <c r="BY19" s="53">
        <f t="shared" si="30"/>
        <v>0</v>
      </c>
      <c r="BZ19" s="56">
        <v>0</v>
      </c>
      <c r="CA19" s="53">
        <f t="shared" si="31"/>
        <v>0</v>
      </c>
      <c r="CB19" s="56">
        <v>0</v>
      </c>
      <c r="CC19" s="53">
        <v>52732</v>
      </c>
      <c r="CD19" s="53">
        <v>69</v>
      </c>
      <c r="CE19" s="53">
        <v>0</v>
      </c>
      <c r="CF19" s="54">
        <f t="shared" si="92"/>
        <v>-100</v>
      </c>
      <c r="CG19" s="53">
        <v>0</v>
      </c>
      <c r="CH19" s="54">
        <f t="shared" si="93"/>
        <v>-100</v>
      </c>
      <c r="CI19" s="53">
        <f t="shared" si="35"/>
        <v>0</v>
      </c>
      <c r="CJ19" s="53">
        <f t="shared" si="36"/>
        <v>0</v>
      </c>
      <c r="CK19" s="53">
        <f t="shared" si="37"/>
        <v>0</v>
      </c>
      <c r="CL19" s="56">
        <v>0</v>
      </c>
      <c r="CM19" s="53">
        <f t="shared" si="38"/>
        <v>0</v>
      </c>
      <c r="CN19" s="56">
        <v>0</v>
      </c>
      <c r="CO19" s="53">
        <v>52732</v>
      </c>
      <c r="CP19" s="53">
        <v>69</v>
      </c>
      <c r="CQ19" s="53">
        <v>0</v>
      </c>
      <c r="CR19" s="54">
        <f t="shared" si="96"/>
        <v>-100</v>
      </c>
      <c r="CS19" s="53">
        <v>0</v>
      </c>
      <c r="CT19" s="54">
        <f t="shared" si="97"/>
        <v>-100</v>
      </c>
      <c r="CU19" s="53">
        <f t="shared" si="42"/>
        <v>0</v>
      </c>
      <c r="CV19" s="53">
        <f t="shared" si="43"/>
        <v>0</v>
      </c>
      <c r="CW19" s="53">
        <f t="shared" si="44"/>
        <v>0</v>
      </c>
      <c r="CX19" s="56">
        <v>0</v>
      </c>
      <c r="CY19" s="53">
        <f t="shared" si="45"/>
        <v>0</v>
      </c>
      <c r="CZ19" s="56">
        <v>0</v>
      </c>
      <c r="DA19" s="53">
        <v>52732</v>
      </c>
      <c r="DB19" s="53">
        <v>69</v>
      </c>
      <c r="DC19" s="53">
        <v>0</v>
      </c>
      <c r="DD19" s="54">
        <f t="shared" si="47"/>
        <v>-100</v>
      </c>
      <c r="DE19" s="53">
        <v>0</v>
      </c>
      <c r="DF19" s="54">
        <f t="shared" si="48"/>
        <v>-100</v>
      </c>
      <c r="DG19" s="53">
        <f t="shared" si="49"/>
        <v>0</v>
      </c>
      <c r="DH19" s="53">
        <f t="shared" si="50"/>
        <v>0</v>
      </c>
      <c r="DI19" s="53">
        <f t="shared" si="51"/>
        <v>0</v>
      </c>
      <c r="DJ19" s="56">
        <v>0</v>
      </c>
      <c r="DK19" s="53">
        <f t="shared" si="52"/>
        <v>0</v>
      </c>
      <c r="DL19" s="56">
        <v>0</v>
      </c>
      <c r="DM19" s="53">
        <v>52732</v>
      </c>
      <c r="DN19" s="53">
        <v>69</v>
      </c>
      <c r="DO19" s="53">
        <v>0</v>
      </c>
      <c r="DP19" s="54">
        <f t="shared" si="54"/>
        <v>-100</v>
      </c>
      <c r="DQ19" s="53">
        <v>0</v>
      </c>
      <c r="DR19" s="54">
        <f t="shared" si="55"/>
        <v>-100</v>
      </c>
      <c r="DS19" s="53">
        <f t="shared" si="56"/>
        <v>0</v>
      </c>
      <c r="DT19" s="53">
        <f t="shared" si="57"/>
        <v>0</v>
      </c>
      <c r="DU19" s="53">
        <f t="shared" si="58"/>
        <v>0</v>
      </c>
      <c r="DV19" s="56">
        <v>0</v>
      </c>
      <c r="DW19" s="53">
        <f t="shared" si="59"/>
        <v>0</v>
      </c>
      <c r="DX19" s="56">
        <v>0</v>
      </c>
      <c r="DY19" s="53">
        <v>52732</v>
      </c>
      <c r="DZ19" s="53">
        <v>69</v>
      </c>
      <c r="EA19" s="53">
        <v>0</v>
      </c>
      <c r="EB19" s="54">
        <f t="shared" si="61"/>
        <v>-100</v>
      </c>
      <c r="EC19" s="53">
        <v>0</v>
      </c>
      <c r="ED19" s="54">
        <f t="shared" si="62"/>
        <v>-100</v>
      </c>
      <c r="EE19" s="53">
        <f t="shared" si="63"/>
        <v>0</v>
      </c>
      <c r="EF19" s="53">
        <f t="shared" si="64"/>
        <v>0</v>
      </c>
      <c r="EG19" s="53">
        <f t="shared" si="65"/>
        <v>0</v>
      </c>
      <c r="EH19" s="56">
        <v>0</v>
      </c>
      <c r="EI19" s="53">
        <f t="shared" si="66"/>
        <v>0</v>
      </c>
      <c r="EJ19" s="56">
        <v>0</v>
      </c>
      <c r="EK19" s="53">
        <v>52732</v>
      </c>
      <c r="EL19" s="53">
        <v>69</v>
      </c>
      <c r="EM19" s="53">
        <v>0</v>
      </c>
      <c r="EN19" s="54">
        <f t="shared" si="68"/>
        <v>-100</v>
      </c>
      <c r="EO19" s="53">
        <v>0</v>
      </c>
      <c r="EP19" s="54">
        <f t="shared" si="69"/>
        <v>-100</v>
      </c>
    </row>
    <row r="20" spans="1:146" s="8" customFormat="1" ht="16.5" customHeight="1">
      <c r="A20" s="7"/>
      <c r="B20" s="27" t="s">
        <v>90</v>
      </c>
      <c r="C20" s="55">
        <v>0</v>
      </c>
      <c r="D20" s="55">
        <v>0</v>
      </c>
      <c r="E20" s="55">
        <v>24200</v>
      </c>
      <c r="F20" s="55">
        <v>5</v>
      </c>
      <c r="G20" s="14">
        <v>65400</v>
      </c>
      <c r="H20" s="14">
        <v>25</v>
      </c>
      <c r="I20" s="14">
        <v>0</v>
      </c>
      <c r="J20" s="14">
        <v>0</v>
      </c>
      <c r="K20" s="14">
        <v>144275</v>
      </c>
      <c r="L20" s="14">
        <v>90</v>
      </c>
      <c r="M20" s="53">
        <v>63480</v>
      </c>
      <c r="N20" s="53">
        <v>40</v>
      </c>
      <c r="O20" s="53">
        <v>36840</v>
      </c>
      <c r="P20" s="53">
        <v>46</v>
      </c>
      <c r="Q20" s="53">
        <v>0</v>
      </c>
      <c r="R20" s="53">
        <v>0</v>
      </c>
      <c r="S20" s="53">
        <v>48100</v>
      </c>
      <c r="T20" s="53">
        <v>12</v>
      </c>
      <c r="U20" s="53">
        <v>0</v>
      </c>
      <c r="V20" s="53">
        <v>0</v>
      </c>
      <c r="W20" s="53">
        <v>0</v>
      </c>
      <c r="X20" s="56">
        <v>0</v>
      </c>
      <c r="Y20" s="53">
        <v>0</v>
      </c>
      <c r="Z20" s="56">
        <v>0</v>
      </c>
      <c r="AA20" s="14">
        <f t="shared" si="0"/>
        <v>0</v>
      </c>
      <c r="AB20" s="14">
        <f t="shared" si="1"/>
        <v>0</v>
      </c>
      <c r="AC20" s="14">
        <f t="shared" si="2"/>
        <v>0</v>
      </c>
      <c r="AD20" s="56">
        <v>0</v>
      </c>
      <c r="AE20" s="14">
        <f t="shared" si="3"/>
        <v>0</v>
      </c>
      <c r="AF20" s="56">
        <v>0</v>
      </c>
      <c r="AG20" s="53">
        <v>0</v>
      </c>
      <c r="AH20" s="53">
        <v>0</v>
      </c>
      <c r="AI20" s="53">
        <v>0</v>
      </c>
      <c r="AJ20" s="56">
        <v>0</v>
      </c>
      <c r="AK20" s="53">
        <v>0</v>
      </c>
      <c r="AL20" s="56">
        <v>0</v>
      </c>
      <c r="AM20" s="53">
        <f t="shared" si="7"/>
        <v>0</v>
      </c>
      <c r="AN20" s="53">
        <f t="shared" si="8"/>
        <v>0</v>
      </c>
      <c r="AO20" s="53">
        <f t="shared" si="9"/>
        <v>0</v>
      </c>
      <c r="AP20" s="56">
        <v>0</v>
      </c>
      <c r="AQ20" s="53">
        <f t="shared" si="10"/>
        <v>0</v>
      </c>
      <c r="AR20" s="56">
        <v>0</v>
      </c>
      <c r="AS20" s="53">
        <v>0</v>
      </c>
      <c r="AT20" s="53">
        <v>0</v>
      </c>
      <c r="AU20" s="53">
        <v>0</v>
      </c>
      <c r="AV20" s="56">
        <v>0</v>
      </c>
      <c r="AW20" s="53">
        <v>0</v>
      </c>
      <c r="AX20" s="56">
        <v>0</v>
      </c>
      <c r="AY20" s="53">
        <f t="shared" si="14"/>
        <v>0</v>
      </c>
      <c r="AZ20" s="53">
        <f t="shared" si="15"/>
        <v>0</v>
      </c>
      <c r="BA20" s="53">
        <f t="shared" si="16"/>
        <v>0</v>
      </c>
      <c r="BB20" s="56">
        <v>0</v>
      </c>
      <c r="BC20" s="53">
        <f t="shared" si="17"/>
        <v>0</v>
      </c>
      <c r="BD20" s="56">
        <v>0</v>
      </c>
      <c r="BE20" s="53">
        <v>0</v>
      </c>
      <c r="BF20" s="53">
        <v>0</v>
      </c>
      <c r="BG20" s="53">
        <v>0</v>
      </c>
      <c r="BH20" s="56">
        <v>0</v>
      </c>
      <c r="BI20" s="53">
        <v>0</v>
      </c>
      <c r="BJ20" s="56">
        <v>0</v>
      </c>
      <c r="BK20" s="53">
        <f t="shared" si="21"/>
        <v>0</v>
      </c>
      <c r="BL20" s="53">
        <f t="shared" si="22"/>
        <v>0</v>
      </c>
      <c r="BM20" s="53">
        <f t="shared" si="23"/>
        <v>0</v>
      </c>
      <c r="BN20" s="56">
        <v>0</v>
      </c>
      <c r="BO20" s="53">
        <f t="shared" si="24"/>
        <v>0</v>
      </c>
      <c r="BP20" s="56">
        <v>0</v>
      </c>
      <c r="BQ20" s="53">
        <v>0</v>
      </c>
      <c r="BR20" s="53">
        <v>0</v>
      </c>
      <c r="BS20" s="53">
        <v>0</v>
      </c>
      <c r="BT20" s="56">
        <v>0</v>
      </c>
      <c r="BU20" s="53">
        <v>0</v>
      </c>
      <c r="BV20" s="56">
        <v>0</v>
      </c>
      <c r="BW20" s="53">
        <f t="shared" si="28"/>
        <v>0</v>
      </c>
      <c r="BX20" s="53">
        <f t="shared" si="29"/>
        <v>0</v>
      </c>
      <c r="BY20" s="53">
        <f t="shared" si="30"/>
        <v>0</v>
      </c>
      <c r="BZ20" s="56">
        <v>0</v>
      </c>
      <c r="CA20" s="53">
        <f t="shared" si="31"/>
        <v>0</v>
      </c>
      <c r="CB20" s="56">
        <v>0</v>
      </c>
      <c r="CC20" s="53">
        <v>0</v>
      </c>
      <c r="CD20" s="53">
        <v>0</v>
      </c>
      <c r="CE20" s="53">
        <v>0</v>
      </c>
      <c r="CF20" s="56">
        <v>0</v>
      </c>
      <c r="CG20" s="53">
        <v>0</v>
      </c>
      <c r="CH20" s="56">
        <v>0</v>
      </c>
      <c r="CI20" s="53">
        <f t="shared" si="35"/>
        <v>22000</v>
      </c>
      <c r="CJ20" s="53">
        <f t="shared" si="36"/>
        <v>5</v>
      </c>
      <c r="CK20" s="53">
        <f t="shared" si="37"/>
        <v>0</v>
      </c>
      <c r="CL20" s="62">
        <f t="shared" ref="CL20" si="105">ROUND(((CK20/CI20-1)*100),1)</f>
        <v>-100</v>
      </c>
      <c r="CM20" s="53">
        <f t="shared" si="38"/>
        <v>0</v>
      </c>
      <c r="CN20" s="62">
        <f t="shared" ref="CN20" si="106">ROUND(((CM20/CJ20-1)*100),1)</f>
        <v>-100</v>
      </c>
      <c r="CO20" s="53">
        <v>22000</v>
      </c>
      <c r="CP20" s="53">
        <v>5</v>
      </c>
      <c r="CQ20" s="53">
        <v>0</v>
      </c>
      <c r="CR20" s="54">
        <f t="shared" si="96"/>
        <v>-100</v>
      </c>
      <c r="CS20" s="53">
        <v>0</v>
      </c>
      <c r="CT20" s="54">
        <f t="shared" si="97"/>
        <v>-100</v>
      </c>
      <c r="CU20" s="53">
        <f t="shared" si="42"/>
        <v>0</v>
      </c>
      <c r="CV20" s="53">
        <f t="shared" si="43"/>
        <v>0</v>
      </c>
      <c r="CW20" s="53">
        <f t="shared" si="44"/>
        <v>0</v>
      </c>
      <c r="CX20" s="56">
        <v>0</v>
      </c>
      <c r="CY20" s="53">
        <f t="shared" si="45"/>
        <v>0</v>
      </c>
      <c r="CZ20" s="56">
        <v>0</v>
      </c>
      <c r="DA20" s="53">
        <v>22000</v>
      </c>
      <c r="DB20" s="53">
        <v>5</v>
      </c>
      <c r="DC20" s="53">
        <v>0</v>
      </c>
      <c r="DD20" s="54">
        <f t="shared" si="47"/>
        <v>-100</v>
      </c>
      <c r="DE20" s="53">
        <v>0</v>
      </c>
      <c r="DF20" s="54">
        <f t="shared" si="48"/>
        <v>-100</v>
      </c>
      <c r="DG20" s="53">
        <f t="shared" si="49"/>
        <v>0</v>
      </c>
      <c r="DH20" s="53">
        <f t="shared" si="50"/>
        <v>0</v>
      </c>
      <c r="DI20" s="53">
        <f t="shared" si="51"/>
        <v>0</v>
      </c>
      <c r="DJ20" s="56">
        <v>0</v>
      </c>
      <c r="DK20" s="53">
        <f t="shared" si="52"/>
        <v>0</v>
      </c>
      <c r="DL20" s="56">
        <v>0</v>
      </c>
      <c r="DM20" s="53">
        <v>22000</v>
      </c>
      <c r="DN20" s="53">
        <v>5</v>
      </c>
      <c r="DO20" s="53">
        <v>0</v>
      </c>
      <c r="DP20" s="54">
        <f t="shared" si="54"/>
        <v>-100</v>
      </c>
      <c r="DQ20" s="53">
        <v>0</v>
      </c>
      <c r="DR20" s="54">
        <f t="shared" si="55"/>
        <v>-100</v>
      </c>
      <c r="DS20" s="53">
        <f t="shared" si="56"/>
        <v>26100</v>
      </c>
      <c r="DT20" s="53">
        <f t="shared" si="57"/>
        <v>7</v>
      </c>
      <c r="DU20" s="53">
        <f t="shared" si="58"/>
        <v>2000</v>
      </c>
      <c r="DV20" s="62">
        <f t="shared" ref="DV20" si="107">ROUND(((DU20/DS20-1)*100),1)</f>
        <v>-92.3</v>
      </c>
      <c r="DW20" s="53">
        <f t="shared" si="59"/>
        <v>0</v>
      </c>
      <c r="DX20" s="62">
        <f t="shared" ref="DX20" si="108">ROUND(((DW20/DT20-1)*100),1)</f>
        <v>-100</v>
      </c>
      <c r="DY20" s="53">
        <v>48100</v>
      </c>
      <c r="DZ20" s="53">
        <v>12</v>
      </c>
      <c r="EA20" s="53">
        <v>2000</v>
      </c>
      <c r="EB20" s="54">
        <f t="shared" si="61"/>
        <v>-95.8</v>
      </c>
      <c r="EC20" s="53">
        <v>0</v>
      </c>
      <c r="ED20" s="54">
        <f t="shared" si="62"/>
        <v>-100</v>
      </c>
      <c r="EE20" s="53">
        <f t="shared" si="63"/>
        <v>0</v>
      </c>
      <c r="EF20" s="53">
        <f t="shared" si="64"/>
        <v>0</v>
      </c>
      <c r="EG20" s="53">
        <f t="shared" si="65"/>
        <v>0</v>
      </c>
      <c r="EH20" s="56">
        <v>0</v>
      </c>
      <c r="EI20" s="53">
        <f t="shared" si="66"/>
        <v>0</v>
      </c>
      <c r="EJ20" s="56">
        <v>0</v>
      </c>
      <c r="EK20" s="53">
        <v>48100</v>
      </c>
      <c r="EL20" s="53">
        <v>12</v>
      </c>
      <c r="EM20" s="53">
        <v>2000</v>
      </c>
      <c r="EN20" s="54">
        <f t="shared" si="68"/>
        <v>-95.8</v>
      </c>
      <c r="EO20" s="53">
        <v>0</v>
      </c>
      <c r="EP20" s="54">
        <f t="shared" si="69"/>
        <v>-100</v>
      </c>
    </row>
    <row r="21" spans="1:146" s="8" customFormat="1" ht="16.5" customHeight="1">
      <c r="A21" s="7"/>
      <c r="B21" s="27" t="s">
        <v>87</v>
      </c>
      <c r="C21" s="53">
        <v>0</v>
      </c>
      <c r="D21" s="53">
        <v>0</v>
      </c>
      <c r="E21" s="53">
        <v>0</v>
      </c>
      <c r="F21" s="53">
        <v>0</v>
      </c>
      <c r="G21" s="14">
        <v>0</v>
      </c>
      <c r="H21" s="14">
        <v>0</v>
      </c>
      <c r="I21" s="14">
        <v>166705</v>
      </c>
      <c r="J21" s="14">
        <v>22</v>
      </c>
      <c r="K21" s="14">
        <v>761380</v>
      </c>
      <c r="L21" s="14">
        <v>167</v>
      </c>
      <c r="M21" s="53">
        <v>490120</v>
      </c>
      <c r="N21" s="53">
        <v>124</v>
      </c>
      <c r="O21" s="53">
        <v>12360</v>
      </c>
      <c r="P21" s="53">
        <v>11</v>
      </c>
      <c r="Q21" s="53">
        <v>0</v>
      </c>
      <c r="R21" s="53">
        <v>0</v>
      </c>
      <c r="S21" s="53">
        <v>35052</v>
      </c>
      <c r="T21" s="53">
        <v>40</v>
      </c>
      <c r="U21" s="53">
        <v>0</v>
      </c>
      <c r="V21" s="53">
        <v>0</v>
      </c>
      <c r="W21" s="53">
        <v>0</v>
      </c>
      <c r="X21" s="56">
        <v>0</v>
      </c>
      <c r="Y21" s="53">
        <v>0</v>
      </c>
      <c r="Z21" s="56">
        <v>0</v>
      </c>
      <c r="AA21" s="14">
        <f t="shared" si="0"/>
        <v>0</v>
      </c>
      <c r="AB21" s="14">
        <f t="shared" si="1"/>
        <v>0</v>
      </c>
      <c r="AC21" s="14">
        <f t="shared" si="2"/>
        <v>0</v>
      </c>
      <c r="AD21" s="56">
        <v>0</v>
      </c>
      <c r="AE21" s="14">
        <f t="shared" si="3"/>
        <v>0</v>
      </c>
      <c r="AF21" s="56">
        <v>0</v>
      </c>
      <c r="AG21" s="53">
        <v>0</v>
      </c>
      <c r="AH21" s="53">
        <v>0</v>
      </c>
      <c r="AI21" s="53">
        <v>0</v>
      </c>
      <c r="AJ21" s="56">
        <v>0</v>
      </c>
      <c r="AK21" s="53">
        <v>0</v>
      </c>
      <c r="AL21" s="56">
        <v>0</v>
      </c>
      <c r="AM21" s="53">
        <f t="shared" si="7"/>
        <v>0</v>
      </c>
      <c r="AN21" s="53">
        <f t="shared" si="8"/>
        <v>0</v>
      </c>
      <c r="AO21" s="53">
        <f t="shared" si="9"/>
        <v>0</v>
      </c>
      <c r="AP21" s="56">
        <v>0</v>
      </c>
      <c r="AQ21" s="53">
        <f t="shared" si="10"/>
        <v>0</v>
      </c>
      <c r="AR21" s="56">
        <v>0</v>
      </c>
      <c r="AS21" s="53">
        <v>0</v>
      </c>
      <c r="AT21" s="53">
        <v>0</v>
      </c>
      <c r="AU21" s="53">
        <v>0</v>
      </c>
      <c r="AV21" s="56">
        <v>0</v>
      </c>
      <c r="AW21" s="53">
        <v>0</v>
      </c>
      <c r="AX21" s="56">
        <v>0</v>
      </c>
      <c r="AY21" s="53">
        <f t="shared" si="14"/>
        <v>0</v>
      </c>
      <c r="AZ21" s="53">
        <f t="shared" si="15"/>
        <v>0</v>
      </c>
      <c r="BA21" s="53">
        <f t="shared" si="16"/>
        <v>0</v>
      </c>
      <c r="BB21" s="56">
        <v>0</v>
      </c>
      <c r="BC21" s="53">
        <f t="shared" si="17"/>
        <v>0</v>
      </c>
      <c r="BD21" s="56">
        <v>0</v>
      </c>
      <c r="BE21" s="53">
        <v>0</v>
      </c>
      <c r="BF21" s="53">
        <v>0</v>
      </c>
      <c r="BG21" s="53">
        <v>0</v>
      </c>
      <c r="BH21" s="56">
        <v>0</v>
      </c>
      <c r="BI21" s="53">
        <v>0</v>
      </c>
      <c r="BJ21" s="56">
        <v>0</v>
      </c>
      <c r="BK21" s="53">
        <f t="shared" si="21"/>
        <v>35052</v>
      </c>
      <c r="BL21" s="53">
        <f t="shared" si="22"/>
        <v>40</v>
      </c>
      <c r="BM21" s="53">
        <f t="shared" si="23"/>
        <v>0</v>
      </c>
      <c r="BN21" s="62">
        <f t="shared" ref="BN21:BN22" si="109">ROUND(((BM21/BK21-1)*100),1)</f>
        <v>-100</v>
      </c>
      <c r="BO21" s="53">
        <f t="shared" si="24"/>
        <v>0</v>
      </c>
      <c r="BP21" s="62">
        <f t="shared" ref="BP21:BP22" si="110">ROUND(((BO21/BL21-1)*100),1)</f>
        <v>-100</v>
      </c>
      <c r="BQ21" s="53">
        <v>35052</v>
      </c>
      <c r="BR21" s="53">
        <v>40</v>
      </c>
      <c r="BS21" s="53">
        <v>0</v>
      </c>
      <c r="BT21" s="54">
        <f t="shared" si="88"/>
        <v>-100</v>
      </c>
      <c r="BU21" s="53">
        <v>0</v>
      </c>
      <c r="BV21" s="54">
        <f t="shared" si="89"/>
        <v>-100</v>
      </c>
      <c r="BW21" s="53">
        <f t="shared" si="28"/>
        <v>0</v>
      </c>
      <c r="BX21" s="53">
        <f t="shared" si="29"/>
        <v>0</v>
      </c>
      <c r="BY21" s="53">
        <f t="shared" si="30"/>
        <v>0</v>
      </c>
      <c r="BZ21" s="56">
        <v>0</v>
      </c>
      <c r="CA21" s="53">
        <f t="shared" si="31"/>
        <v>0</v>
      </c>
      <c r="CB21" s="56">
        <v>0</v>
      </c>
      <c r="CC21" s="53">
        <v>35052</v>
      </c>
      <c r="CD21" s="53">
        <v>40</v>
      </c>
      <c r="CE21" s="53">
        <v>0</v>
      </c>
      <c r="CF21" s="54">
        <f t="shared" si="92"/>
        <v>-100</v>
      </c>
      <c r="CG21" s="53">
        <v>0</v>
      </c>
      <c r="CH21" s="54">
        <f t="shared" si="93"/>
        <v>-100</v>
      </c>
      <c r="CI21" s="53">
        <f t="shared" si="35"/>
        <v>0</v>
      </c>
      <c r="CJ21" s="53">
        <f t="shared" si="36"/>
        <v>0</v>
      </c>
      <c r="CK21" s="53">
        <f t="shared" si="37"/>
        <v>0</v>
      </c>
      <c r="CL21" s="56">
        <v>0</v>
      </c>
      <c r="CM21" s="53">
        <f t="shared" si="38"/>
        <v>0</v>
      </c>
      <c r="CN21" s="56">
        <v>0</v>
      </c>
      <c r="CO21" s="53">
        <v>35052</v>
      </c>
      <c r="CP21" s="53">
        <v>40</v>
      </c>
      <c r="CQ21" s="53">
        <v>0</v>
      </c>
      <c r="CR21" s="54">
        <f t="shared" si="96"/>
        <v>-100</v>
      </c>
      <c r="CS21" s="53">
        <v>0</v>
      </c>
      <c r="CT21" s="54">
        <f t="shared" si="97"/>
        <v>-100</v>
      </c>
      <c r="CU21" s="53">
        <f t="shared" si="42"/>
        <v>0</v>
      </c>
      <c r="CV21" s="53">
        <f t="shared" si="43"/>
        <v>0</v>
      </c>
      <c r="CW21" s="53">
        <f t="shared" si="44"/>
        <v>0</v>
      </c>
      <c r="CX21" s="56">
        <v>0</v>
      </c>
      <c r="CY21" s="53">
        <f t="shared" si="45"/>
        <v>0</v>
      </c>
      <c r="CZ21" s="56">
        <v>0</v>
      </c>
      <c r="DA21" s="53">
        <v>35052</v>
      </c>
      <c r="DB21" s="53">
        <v>40</v>
      </c>
      <c r="DC21" s="53">
        <v>0</v>
      </c>
      <c r="DD21" s="54">
        <f t="shared" si="47"/>
        <v>-100</v>
      </c>
      <c r="DE21" s="53">
        <v>0</v>
      </c>
      <c r="DF21" s="54">
        <f t="shared" si="48"/>
        <v>-100</v>
      </c>
      <c r="DG21" s="53">
        <f t="shared" si="49"/>
        <v>0</v>
      </c>
      <c r="DH21" s="53">
        <f t="shared" si="50"/>
        <v>0</v>
      </c>
      <c r="DI21" s="53">
        <f t="shared" si="51"/>
        <v>0</v>
      </c>
      <c r="DJ21" s="56">
        <v>0</v>
      </c>
      <c r="DK21" s="53">
        <f t="shared" si="52"/>
        <v>0</v>
      </c>
      <c r="DL21" s="56">
        <v>0</v>
      </c>
      <c r="DM21" s="53">
        <v>35052</v>
      </c>
      <c r="DN21" s="53">
        <v>40</v>
      </c>
      <c r="DO21" s="53">
        <v>0</v>
      </c>
      <c r="DP21" s="54">
        <f t="shared" si="54"/>
        <v>-100</v>
      </c>
      <c r="DQ21" s="53">
        <v>0</v>
      </c>
      <c r="DR21" s="54">
        <f t="shared" si="55"/>
        <v>-100</v>
      </c>
      <c r="DS21" s="53">
        <f t="shared" si="56"/>
        <v>0</v>
      </c>
      <c r="DT21" s="53">
        <f t="shared" si="57"/>
        <v>0</v>
      </c>
      <c r="DU21" s="53">
        <f t="shared" si="58"/>
        <v>0</v>
      </c>
      <c r="DV21" s="56">
        <v>0</v>
      </c>
      <c r="DW21" s="53">
        <f t="shared" si="59"/>
        <v>0</v>
      </c>
      <c r="DX21" s="56">
        <v>0</v>
      </c>
      <c r="DY21" s="53">
        <v>35052</v>
      </c>
      <c r="DZ21" s="53">
        <v>40</v>
      </c>
      <c r="EA21" s="53">
        <v>0</v>
      </c>
      <c r="EB21" s="54">
        <f t="shared" si="61"/>
        <v>-100</v>
      </c>
      <c r="EC21" s="53">
        <v>0</v>
      </c>
      <c r="ED21" s="54">
        <f t="shared" si="62"/>
        <v>-100</v>
      </c>
      <c r="EE21" s="53">
        <f t="shared" si="63"/>
        <v>0</v>
      </c>
      <c r="EF21" s="53">
        <f t="shared" si="64"/>
        <v>0</v>
      </c>
      <c r="EG21" s="53">
        <f t="shared" si="65"/>
        <v>0</v>
      </c>
      <c r="EH21" s="56">
        <v>0</v>
      </c>
      <c r="EI21" s="53">
        <f t="shared" si="66"/>
        <v>0</v>
      </c>
      <c r="EJ21" s="56">
        <v>0</v>
      </c>
      <c r="EK21" s="53">
        <v>35052</v>
      </c>
      <c r="EL21" s="53">
        <v>40</v>
      </c>
      <c r="EM21" s="53">
        <v>0</v>
      </c>
      <c r="EN21" s="54">
        <f t="shared" si="68"/>
        <v>-100</v>
      </c>
      <c r="EO21" s="53">
        <v>0</v>
      </c>
      <c r="EP21" s="54">
        <f t="shared" si="69"/>
        <v>-100</v>
      </c>
    </row>
    <row r="22" spans="1:146" s="8" customFormat="1" ht="16.5" customHeight="1">
      <c r="A22" s="7"/>
      <c r="B22" s="27" t="s">
        <v>40</v>
      </c>
      <c r="C22" s="55">
        <v>0</v>
      </c>
      <c r="D22" s="55">
        <v>0</v>
      </c>
      <c r="E22" s="55">
        <v>20740</v>
      </c>
      <c r="F22" s="55">
        <v>35</v>
      </c>
      <c r="G22" s="14">
        <v>0</v>
      </c>
      <c r="H22" s="14">
        <v>0</v>
      </c>
      <c r="I22" s="14">
        <v>154925</v>
      </c>
      <c r="J22" s="14">
        <v>245</v>
      </c>
      <c r="K22" s="14">
        <v>0</v>
      </c>
      <c r="L22" s="14">
        <v>0</v>
      </c>
      <c r="M22" s="53">
        <v>225493</v>
      </c>
      <c r="N22" s="53">
        <v>268</v>
      </c>
      <c r="O22" s="53">
        <v>174785</v>
      </c>
      <c r="P22" s="53">
        <v>310</v>
      </c>
      <c r="Q22" s="53">
        <v>370203</v>
      </c>
      <c r="R22" s="53">
        <v>597</v>
      </c>
      <c r="S22" s="53">
        <v>21930</v>
      </c>
      <c r="T22" s="53">
        <v>27</v>
      </c>
      <c r="U22" s="53">
        <v>0</v>
      </c>
      <c r="V22" s="53">
        <v>0</v>
      </c>
      <c r="W22" s="53">
        <v>0</v>
      </c>
      <c r="X22" s="56">
        <v>0</v>
      </c>
      <c r="Y22" s="53">
        <v>0</v>
      </c>
      <c r="Z22" s="56">
        <v>0</v>
      </c>
      <c r="AA22" s="14">
        <f t="shared" si="0"/>
        <v>0</v>
      </c>
      <c r="AB22" s="14">
        <f t="shared" si="1"/>
        <v>0</v>
      </c>
      <c r="AC22" s="14">
        <f t="shared" si="2"/>
        <v>0</v>
      </c>
      <c r="AD22" s="56">
        <v>0</v>
      </c>
      <c r="AE22" s="14">
        <f t="shared" si="3"/>
        <v>0</v>
      </c>
      <c r="AF22" s="56">
        <v>0</v>
      </c>
      <c r="AG22" s="53">
        <v>0</v>
      </c>
      <c r="AH22" s="53">
        <v>0</v>
      </c>
      <c r="AI22" s="53">
        <v>0</v>
      </c>
      <c r="AJ22" s="56">
        <v>0</v>
      </c>
      <c r="AK22" s="53">
        <v>0</v>
      </c>
      <c r="AL22" s="56">
        <v>0</v>
      </c>
      <c r="AM22" s="53">
        <f t="shared" si="7"/>
        <v>0</v>
      </c>
      <c r="AN22" s="53">
        <f t="shared" si="8"/>
        <v>0</v>
      </c>
      <c r="AO22" s="53">
        <f t="shared" si="9"/>
        <v>0</v>
      </c>
      <c r="AP22" s="56">
        <v>0</v>
      </c>
      <c r="AQ22" s="53">
        <f t="shared" si="10"/>
        <v>0</v>
      </c>
      <c r="AR22" s="56">
        <v>0</v>
      </c>
      <c r="AS22" s="53">
        <v>0</v>
      </c>
      <c r="AT22" s="53">
        <v>0</v>
      </c>
      <c r="AU22" s="53">
        <v>0</v>
      </c>
      <c r="AV22" s="56">
        <v>0</v>
      </c>
      <c r="AW22" s="53">
        <v>0</v>
      </c>
      <c r="AX22" s="56">
        <v>0</v>
      </c>
      <c r="AY22" s="53">
        <f t="shared" si="14"/>
        <v>0</v>
      </c>
      <c r="AZ22" s="53">
        <f t="shared" si="15"/>
        <v>0</v>
      </c>
      <c r="BA22" s="53">
        <f t="shared" si="16"/>
        <v>0</v>
      </c>
      <c r="BB22" s="56">
        <v>0</v>
      </c>
      <c r="BC22" s="53">
        <f t="shared" si="17"/>
        <v>0</v>
      </c>
      <c r="BD22" s="56">
        <v>0</v>
      </c>
      <c r="BE22" s="53">
        <v>0</v>
      </c>
      <c r="BF22" s="53">
        <v>0</v>
      </c>
      <c r="BG22" s="53">
        <v>0</v>
      </c>
      <c r="BH22" s="56">
        <v>0</v>
      </c>
      <c r="BI22" s="53">
        <v>0</v>
      </c>
      <c r="BJ22" s="56">
        <v>0</v>
      </c>
      <c r="BK22" s="53">
        <f t="shared" si="21"/>
        <v>21930</v>
      </c>
      <c r="BL22" s="53">
        <f t="shared" si="22"/>
        <v>27</v>
      </c>
      <c r="BM22" s="53">
        <f t="shared" si="23"/>
        <v>0</v>
      </c>
      <c r="BN22" s="62">
        <f t="shared" si="109"/>
        <v>-100</v>
      </c>
      <c r="BO22" s="53">
        <f t="shared" si="24"/>
        <v>0</v>
      </c>
      <c r="BP22" s="62">
        <f t="shared" si="110"/>
        <v>-100</v>
      </c>
      <c r="BQ22" s="53">
        <v>21930</v>
      </c>
      <c r="BR22" s="53">
        <v>27</v>
      </c>
      <c r="BS22" s="53">
        <v>0</v>
      </c>
      <c r="BT22" s="54">
        <f t="shared" si="88"/>
        <v>-100</v>
      </c>
      <c r="BU22" s="53">
        <v>0</v>
      </c>
      <c r="BV22" s="54">
        <f t="shared" si="89"/>
        <v>-100</v>
      </c>
      <c r="BW22" s="53">
        <f t="shared" si="28"/>
        <v>0</v>
      </c>
      <c r="BX22" s="53">
        <f t="shared" si="29"/>
        <v>0</v>
      </c>
      <c r="BY22" s="53">
        <f t="shared" si="30"/>
        <v>0</v>
      </c>
      <c r="BZ22" s="56">
        <v>0</v>
      </c>
      <c r="CA22" s="53">
        <f t="shared" si="31"/>
        <v>0</v>
      </c>
      <c r="CB22" s="56">
        <v>0</v>
      </c>
      <c r="CC22" s="53">
        <v>21930</v>
      </c>
      <c r="CD22" s="53">
        <v>27</v>
      </c>
      <c r="CE22" s="53">
        <v>0</v>
      </c>
      <c r="CF22" s="54">
        <f t="shared" si="92"/>
        <v>-100</v>
      </c>
      <c r="CG22" s="53">
        <v>0</v>
      </c>
      <c r="CH22" s="54">
        <f t="shared" si="93"/>
        <v>-100</v>
      </c>
      <c r="CI22" s="53">
        <f t="shared" si="35"/>
        <v>0</v>
      </c>
      <c r="CJ22" s="53">
        <f t="shared" si="36"/>
        <v>0</v>
      </c>
      <c r="CK22" s="53">
        <f t="shared" si="37"/>
        <v>71250</v>
      </c>
      <c r="CL22" s="56">
        <v>0</v>
      </c>
      <c r="CM22" s="53">
        <f t="shared" si="38"/>
        <v>73</v>
      </c>
      <c r="CN22" s="56">
        <v>0</v>
      </c>
      <c r="CO22" s="53">
        <v>21930</v>
      </c>
      <c r="CP22" s="53">
        <v>27</v>
      </c>
      <c r="CQ22" s="53">
        <v>71250</v>
      </c>
      <c r="CR22" s="54">
        <f t="shared" si="96"/>
        <v>224.9</v>
      </c>
      <c r="CS22" s="53">
        <v>73</v>
      </c>
      <c r="CT22" s="54">
        <f t="shared" si="97"/>
        <v>170.4</v>
      </c>
      <c r="CU22" s="53">
        <f t="shared" si="42"/>
        <v>0</v>
      </c>
      <c r="CV22" s="53">
        <f t="shared" si="43"/>
        <v>0</v>
      </c>
      <c r="CW22" s="53">
        <f t="shared" si="44"/>
        <v>0</v>
      </c>
      <c r="CX22" s="56">
        <v>0</v>
      </c>
      <c r="CY22" s="53">
        <f t="shared" si="45"/>
        <v>0</v>
      </c>
      <c r="CZ22" s="56">
        <v>0</v>
      </c>
      <c r="DA22" s="53">
        <v>21930</v>
      </c>
      <c r="DB22" s="53">
        <v>27</v>
      </c>
      <c r="DC22" s="53">
        <v>71250</v>
      </c>
      <c r="DD22" s="54">
        <f t="shared" si="47"/>
        <v>224.9</v>
      </c>
      <c r="DE22" s="53">
        <v>73</v>
      </c>
      <c r="DF22" s="54">
        <f t="shared" si="48"/>
        <v>170.4</v>
      </c>
      <c r="DG22" s="53">
        <f t="shared" si="49"/>
        <v>0</v>
      </c>
      <c r="DH22" s="53">
        <f t="shared" si="50"/>
        <v>0</v>
      </c>
      <c r="DI22" s="53">
        <f t="shared" si="51"/>
        <v>0</v>
      </c>
      <c r="DJ22" s="56">
        <v>0</v>
      </c>
      <c r="DK22" s="53">
        <f t="shared" si="52"/>
        <v>0</v>
      </c>
      <c r="DL22" s="56">
        <v>0</v>
      </c>
      <c r="DM22" s="53">
        <v>21930</v>
      </c>
      <c r="DN22" s="53">
        <v>27</v>
      </c>
      <c r="DO22" s="53">
        <v>71250</v>
      </c>
      <c r="DP22" s="54">
        <f t="shared" si="54"/>
        <v>224.9</v>
      </c>
      <c r="DQ22" s="53">
        <v>73</v>
      </c>
      <c r="DR22" s="54">
        <f t="shared" si="55"/>
        <v>170.4</v>
      </c>
      <c r="DS22" s="53">
        <f t="shared" si="56"/>
        <v>0</v>
      </c>
      <c r="DT22" s="53">
        <f t="shared" si="57"/>
        <v>0</v>
      </c>
      <c r="DU22" s="53">
        <f t="shared" si="58"/>
        <v>105360</v>
      </c>
      <c r="DV22" s="56">
        <v>0</v>
      </c>
      <c r="DW22" s="53">
        <f t="shared" si="59"/>
        <v>84</v>
      </c>
      <c r="DX22" s="56">
        <v>0</v>
      </c>
      <c r="DY22" s="53">
        <v>21930</v>
      </c>
      <c r="DZ22" s="53">
        <v>27</v>
      </c>
      <c r="EA22" s="53">
        <v>176610</v>
      </c>
      <c r="EB22" s="54">
        <f t="shared" si="61"/>
        <v>705.3</v>
      </c>
      <c r="EC22" s="53">
        <v>157</v>
      </c>
      <c r="ED22" s="54">
        <f t="shared" si="62"/>
        <v>481.5</v>
      </c>
      <c r="EE22" s="53">
        <f t="shared" si="63"/>
        <v>0</v>
      </c>
      <c r="EF22" s="53">
        <f t="shared" si="64"/>
        <v>0</v>
      </c>
      <c r="EG22" s="53">
        <f t="shared" si="65"/>
        <v>0</v>
      </c>
      <c r="EH22" s="56">
        <v>0</v>
      </c>
      <c r="EI22" s="53">
        <f t="shared" si="66"/>
        <v>0</v>
      </c>
      <c r="EJ22" s="56">
        <v>0</v>
      </c>
      <c r="EK22" s="53">
        <v>21930</v>
      </c>
      <c r="EL22" s="53">
        <v>27</v>
      </c>
      <c r="EM22" s="53">
        <v>176610</v>
      </c>
      <c r="EN22" s="54">
        <f t="shared" si="68"/>
        <v>705.3</v>
      </c>
      <c r="EO22" s="53">
        <v>157</v>
      </c>
      <c r="EP22" s="54">
        <f t="shared" si="69"/>
        <v>481.5</v>
      </c>
    </row>
    <row r="23" spans="1:146" s="8" customFormat="1" ht="16.5" customHeight="1">
      <c r="A23" s="7"/>
      <c r="B23" s="27" t="s">
        <v>86</v>
      </c>
      <c r="C23" s="55">
        <v>7120</v>
      </c>
      <c r="D23" s="55">
        <v>55</v>
      </c>
      <c r="E23" s="55">
        <v>12851</v>
      </c>
      <c r="F23" s="55">
        <v>66</v>
      </c>
      <c r="G23" s="14">
        <v>148709</v>
      </c>
      <c r="H23" s="14">
        <v>259</v>
      </c>
      <c r="I23" s="14">
        <v>277920</v>
      </c>
      <c r="J23" s="14">
        <v>475</v>
      </c>
      <c r="K23" s="14">
        <v>97509</v>
      </c>
      <c r="L23" s="14">
        <v>183</v>
      </c>
      <c r="M23" s="53">
        <v>13328</v>
      </c>
      <c r="N23" s="53">
        <v>58</v>
      </c>
      <c r="O23" s="53">
        <v>130746</v>
      </c>
      <c r="P23" s="53">
        <v>183</v>
      </c>
      <c r="Q23" s="53">
        <v>220100</v>
      </c>
      <c r="R23" s="53">
        <v>312</v>
      </c>
      <c r="S23" s="53">
        <v>100</v>
      </c>
      <c r="T23" s="53">
        <v>1</v>
      </c>
      <c r="U23" s="53">
        <v>0</v>
      </c>
      <c r="V23" s="53">
        <v>0</v>
      </c>
      <c r="W23" s="53">
        <v>0</v>
      </c>
      <c r="X23" s="56">
        <v>0</v>
      </c>
      <c r="Y23" s="53">
        <v>0</v>
      </c>
      <c r="Z23" s="56">
        <v>0</v>
      </c>
      <c r="AA23" s="14">
        <f t="shared" si="0"/>
        <v>0</v>
      </c>
      <c r="AB23" s="14">
        <f t="shared" si="1"/>
        <v>0</v>
      </c>
      <c r="AC23" s="14">
        <f t="shared" si="2"/>
        <v>0</v>
      </c>
      <c r="AD23" s="56">
        <v>0</v>
      </c>
      <c r="AE23" s="14">
        <f t="shared" si="3"/>
        <v>0</v>
      </c>
      <c r="AF23" s="56">
        <v>0</v>
      </c>
      <c r="AG23" s="53">
        <v>0</v>
      </c>
      <c r="AH23" s="53">
        <v>0</v>
      </c>
      <c r="AI23" s="53">
        <v>0</v>
      </c>
      <c r="AJ23" s="56">
        <v>0</v>
      </c>
      <c r="AK23" s="53">
        <v>0</v>
      </c>
      <c r="AL23" s="56">
        <v>0</v>
      </c>
      <c r="AM23" s="53">
        <f t="shared" si="7"/>
        <v>0</v>
      </c>
      <c r="AN23" s="53">
        <f t="shared" si="8"/>
        <v>0</v>
      </c>
      <c r="AO23" s="53">
        <f t="shared" si="9"/>
        <v>0</v>
      </c>
      <c r="AP23" s="56">
        <v>0</v>
      </c>
      <c r="AQ23" s="53">
        <f t="shared" si="10"/>
        <v>0</v>
      </c>
      <c r="AR23" s="56">
        <v>0</v>
      </c>
      <c r="AS23" s="53">
        <v>0</v>
      </c>
      <c r="AT23" s="53">
        <v>0</v>
      </c>
      <c r="AU23" s="53">
        <v>0</v>
      </c>
      <c r="AV23" s="56">
        <v>0</v>
      </c>
      <c r="AW23" s="53">
        <v>0</v>
      </c>
      <c r="AX23" s="56">
        <v>0</v>
      </c>
      <c r="AY23" s="53">
        <f t="shared" si="14"/>
        <v>0</v>
      </c>
      <c r="AZ23" s="53">
        <f t="shared" si="15"/>
        <v>0</v>
      </c>
      <c r="BA23" s="53">
        <f t="shared" si="16"/>
        <v>0</v>
      </c>
      <c r="BB23" s="56">
        <v>0</v>
      </c>
      <c r="BC23" s="53">
        <f t="shared" si="17"/>
        <v>0</v>
      </c>
      <c r="BD23" s="56">
        <v>0</v>
      </c>
      <c r="BE23" s="53">
        <v>0</v>
      </c>
      <c r="BF23" s="53">
        <v>0</v>
      </c>
      <c r="BG23" s="53">
        <v>0</v>
      </c>
      <c r="BH23" s="56">
        <v>0</v>
      </c>
      <c r="BI23" s="53">
        <v>0</v>
      </c>
      <c r="BJ23" s="56">
        <v>0</v>
      </c>
      <c r="BK23" s="53">
        <f t="shared" si="21"/>
        <v>0</v>
      </c>
      <c r="BL23" s="53">
        <f t="shared" si="22"/>
        <v>0</v>
      </c>
      <c r="BM23" s="53">
        <f t="shared" si="23"/>
        <v>0</v>
      </c>
      <c r="BN23" s="56">
        <v>0</v>
      </c>
      <c r="BO23" s="53">
        <f t="shared" si="24"/>
        <v>0</v>
      </c>
      <c r="BP23" s="56">
        <v>0</v>
      </c>
      <c r="BQ23" s="53">
        <v>0</v>
      </c>
      <c r="BR23" s="53">
        <v>0</v>
      </c>
      <c r="BS23" s="53">
        <v>0</v>
      </c>
      <c r="BT23" s="56">
        <v>0</v>
      </c>
      <c r="BU23" s="53">
        <v>0</v>
      </c>
      <c r="BV23" s="56">
        <v>0</v>
      </c>
      <c r="BW23" s="53">
        <f t="shared" si="28"/>
        <v>0</v>
      </c>
      <c r="BX23" s="53">
        <f t="shared" si="29"/>
        <v>0</v>
      </c>
      <c r="BY23" s="53">
        <f t="shared" si="30"/>
        <v>0</v>
      </c>
      <c r="BZ23" s="56">
        <v>0</v>
      </c>
      <c r="CA23" s="53">
        <f t="shared" si="31"/>
        <v>0</v>
      </c>
      <c r="CB23" s="56">
        <v>0</v>
      </c>
      <c r="CC23" s="53">
        <v>0</v>
      </c>
      <c r="CD23" s="53">
        <v>0</v>
      </c>
      <c r="CE23" s="53">
        <v>0</v>
      </c>
      <c r="CF23" s="56">
        <v>0</v>
      </c>
      <c r="CG23" s="53">
        <v>0</v>
      </c>
      <c r="CH23" s="56">
        <v>0</v>
      </c>
      <c r="CI23" s="53">
        <f t="shared" si="35"/>
        <v>100</v>
      </c>
      <c r="CJ23" s="53">
        <f t="shared" si="36"/>
        <v>1</v>
      </c>
      <c r="CK23" s="53">
        <f t="shared" si="37"/>
        <v>0</v>
      </c>
      <c r="CL23" s="62">
        <f t="shared" ref="CL23" si="111">ROUND(((CK23/CI23-1)*100),1)</f>
        <v>-100</v>
      </c>
      <c r="CM23" s="53">
        <f t="shared" si="38"/>
        <v>0</v>
      </c>
      <c r="CN23" s="62">
        <f t="shared" ref="CN23" si="112">ROUND(((CM23/CJ23-1)*100),1)</f>
        <v>-100</v>
      </c>
      <c r="CO23" s="53">
        <v>100</v>
      </c>
      <c r="CP23" s="53">
        <v>1</v>
      </c>
      <c r="CQ23" s="53">
        <v>0</v>
      </c>
      <c r="CR23" s="54">
        <f t="shared" si="96"/>
        <v>-100</v>
      </c>
      <c r="CS23" s="53">
        <v>0</v>
      </c>
      <c r="CT23" s="54">
        <f t="shared" si="97"/>
        <v>-100</v>
      </c>
      <c r="CU23" s="53">
        <f t="shared" si="42"/>
        <v>0</v>
      </c>
      <c r="CV23" s="53">
        <f t="shared" si="43"/>
        <v>0</v>
      </c>
      <c r="CW23" s="53">
        <f t="shared" si="44"/>
        <v>228908</v>
      </c>
      <c r="CX23" s="56">
        <v>0</v>
      </c>
      <c r="CY23" s="53">
        <f t="shared" si="45"/>
        <v>257</v>
      </c>
      <c r="CZ23" s="56">
        <v>0</v>
      </c>
      <c r="DA23" s="53">
        <v>100</v>
      </c>
      <c r="DB23" s="53">
        <v>1</v>
      </c>
      <c r="DC23" s="53">
        <v>228908</v>
      </c>
      <c r="DD23" s="54">
        <f t="shared" si="47"/>
        <v>228808</v>
      </c>
      <c r="DE23" s="53">
        <v>257</v>
      </c>
      <c r="DF23" s="54">
        <f t="shared" si="48"/>
        <v>25600</v>
      </c>
      <c r="DG23" s="53">
        <f t="shared" si="49"/>
        <v>0</v>
      </c>
      <c r="DH23" s="53">
        <f t="shared" si="50"/>
        <v>0</v>
      </c>
      <c r="DI23" s="53">
        <f t="shared" si="51"/>
        <v>525555</v>
      </c>
      <c r="DJ23" s="56">
        <v>0</v>
      </c>
      <c r="DK23" s="53">
        <f t="shared" si="52"/>
        <v>801</v>
      </c>
      <c r="DL23" s="56">
        <v>0</v>
      </c>
      <c r="DM23" s="53">
        <v>100</v>
      </c>
      <c r="DN23" s="53">
        <v>1</v>
      </c>
      <c r="DO23" s="53">
        <v>754463</v>
      </c>
      <c r="DP23" s="54">
        <f t="shared" si="54"/>
        <v>754363</v>
      </c>
      <c r="DQ23" s="53">
        <v>1058</v>
      </c>
      <c r="DR23" s="54">
        <f t="shared" si="55"/>
        <v>105700</v>
      </c>
      <c r="DS23" s="53">
        <f t="shared" si="56"/>
        <v>0</v>
      </c>
      <c r="DT23" s="53">
        <f t="shared" si="57"/>
        <v>0</v>
      </c>
      <c r="DU23" s="53">
        <f t="shared" si="58"/>
        <v>0</v>
      </c>
      <c r="DV23" s="56">
        <v>0</v>
      </c>
      <c r="DW23" s="53">
        <f t="shared" si="59"/>
        <v>0</v>
      </c>
      <c r="DX23" s="56">
        <v>0</v>
      </c>
      <c r="DY23" s="53">
        <v>100</v>
      </c>
      <c r="DZ23" s="53">
        <v>1</v>
      </c>
      <c r="EA23" s="53">
        <v>754463</v>
      </c>
      <c r="EB23" s="54">
        <f t="shared" si="61"/>
        <v>754363</v>
      </c>
      <c r="EC23" s="53">
        <v>1058</v>
      </c>
      <c r="ED23" s="54">
        <f t="shared" si="62"/>
        <v>105700</v>
      </c>
      <c r="EE23" s="53">
        <f t="shared" si="63"/>
        <v>0</v>
      </c>
      <c r="EF23" s="53">
        <f t="shared" si="64"/>
        <v>0</v>
      </c>
      <c r="EG23" s="53">
        <f t="shared" si="65"/>
        <v>0</v>
      </c>
      <c r="EH23" s="56">
        <v>0</v>
      </c>
      <c r="EI23" s="53">
        <f t="shared" si="66"/>
        <v>0</v>
      </c>
      <c r="EJ23" s="56">
        <v>0</v>
      </c>
      <c r="EK23" s="53">
        <v>100</v>
      </c>
      <c r="EL23" s="53">
        <v>1</v>
      </c>
      <c r="EM23" s="53">
        <v>754463</v>
      </c>
      <c r="EN23" s="54">
        <f t="shared" si="68"/>
        <v>754363</v>
      </c>
      <c r="EO23" s="53">
        <v>1058</v>
      </c>
      <c r="EP23" s="54">
        <f t="shared" si="69"/>
        <v>105700</v>
      </c>
    </row>
    <row r="24" spans="1:146" s="43" customFormat="1" ht="16.5" customHeight="1">
      <c r="A24" s="42"/>
      <c r="B24" s="46" t="s">
        <v>236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244682</v>
      </c>
      <c r="R24" s="53">
        <v>459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6">
        <v>0</v>
      </c>
      <c r="Y24" s="53">
        <v>0</v>
      </c>
      <c r="Z24" s="56">
        <v>0</v>
      </c>
      <c r="AA24" s="53">
        <f t="shared" ref="AA24" si="113">AG24-U24</f>
        <v>0</v>
      </c>
      <c r="AB24" s="53">
        <f t="shared" ref="AB24" si="114">AH24-V24</f>
        <v>0</v>
      </c>
      <c r="AC24" s="53">
        <f t="shared" ref="AC24" si="115">AI24-W24</f>
        <v>0</v>
      </c>
      <c r="AD24" s="56">
        <v>0</v>
      </c>
      <c r="AE24" s="53">
        <f t="shared" ref="AE24" si="116">AK24-Y24</f>
        <v>0</v>
      </c>
      <c r="AF24" s="56">
        <v>0</v>
      </c>
      <c r="AG24" s="53">
        <v>0</v>
      </c>
      <c r="AH24" s="53">
        <v>0</v>
      </c>
      <c r="AI24" s="53">
        <v>0</v>
      </c>
      <c r="AJ24" s="56">
        <v>0</v>
      </c>
      <c r="AK24" s="53">
        <v>0</v>
      </c>
      <c r="AL24" s="56">
        <v>0</v>
      </c>
      <c r="AM24" s="53">
        <f t="shared" si="7"/>
        <v>0</v>
      </c>
      <c r="AN24" s="53">
        <f t="shared" si="8"/>
        <v>0</v>
      </c>
      <c r="AO24" s="53">
        <f t="shared" si="9"/>
        <v>0</v>
      </c>
      <c r="AP24" s="56">
        <v>0</v>
      </c>
      <c r="AQ24" s="53">
        <f t="shared" si="10"/>
        <v>0</v>
      </c>
      <c r="AR24" s="56">
        <v>0</v>
      </c>
      <c r="AS24" s="53">
        <v>0</v>
      </c>
      <c r="AT24" s="53">
        <v>0</v>
      </c>
      <c r="AU24" s="53">
        <v>0</v>
      </c>
      <c r="AV24" s="56">
        <v>0</v>
      </c>
      <c r="AW24" s="53">
        <v>0</v>
      </c>
      <c r="AX24" s="56">
        <v>0</v>
      </c>
      <c r="AY24" s="53">
        <f t="shared" si="14"/>
        <v>0</v>
      </c>
      <c r="AZ24" s="53">
        <f t="shared" si="15"/>
        <v>0</v>
      </c>
      <c r="BA24" s="53">
        <f t="shared" si="16"/>
        <v>0</v>
      </c>
      <c r="BB24" s="56">
        <v>0</v>
      </c>
      <c r="BC24" s="53">
        <f t="shared" si="17"/>
        <v>0</v>
      </c>
      <c r="BD24" s="56">
        <v>0</v>
      </c>
      <c r="BE24" s="53">
        <v>0</v>
      </c>
      <c r="BF24" s="53">
        <v>0</v>
      </c>
      <c r="BG24" s="53">
        <v>0</v>
      </c>
      <c r="BH24" s="56">
        <v>0</v>
      </c>
      <c r="BI24" s="53">
        <v>0</v>
      </c>
      <c r="BJ24" s="56">
        <v>0</v>
      </c>
      <c r="BK24" s="53">
        <f t="shared" si="21"/>
        <v>0</v>
      </c>
      <c r="BL24" s="53">
        <f t="shared" si="22"/>
        <v>0</v>
      </c>
      <c r="BM24" s="53">
        <f t="shared" si="23"/>
        <v>0</v>
      </c>
      <c r="BN24" s="56">
        <v>0</v>
      </c>
      <c r="BO24" s="53">
        <f t="shared" si="24"/>
        <v>0</v>
      </c>
      <c r="BP24" s="56">
        <v>0</v>
      </c>
      <c r="BQ24" s="53">
        <v>0</v>
      </c>
      <c r="BR24" s="53">
        <v>0</v>
      </c>
      <c r="BS24" s="53">
        <v>0</v>
      </c>
      <c r="BT24" s="56">
        <v>0</v>
      </c>
      <c r="BU24" s="53">
        <v>0</v>
      </c>
      <c r="BV24" s="56">
        <v>0</v>
      </c>
      <c r="BW24" s="53">
        <f t="shared" si="28"/>
        <v>0</v>
      </c>
      <c r="BX24" s="53">
        <f t="shared" si="29"/>
        <v>0</v>
      </c>
      <c r="BY24" s="53">
        <f t="shared" si="30"/>
        <v>0</v>
      </c>
      <c r="BZ24" s="56">
        <v>0</v>
      </c>
      <c r="CA24" s="53">
        <f t="shared" si="31"/>
        <v>0</v>
      </c>
      <c r="CB24" s="56">
        <v>0</v>
      </c>
      <c r="CC24" s="53">
        <v>0</v>
      </c>
      <c r="CD24" s="53">
        <v>0</v>
      </c>
      <c r="CE24" s="53">
        <v>0</v>
      </c>
      <c r="CF24" s="56">
        <v>0</v>
      </c>
      <c r="CG24" s="53">
        <v>0</v>
      </c>
      <c r="CH24" s="56">
        <v>0</v>
      </c>
      <c r="CI24" s="53">
        <f t="shared" si="35"/>
        <v>0</v>
      </c>
      <c r="CJ24" s="53">
        <f t="shared" si="36"/>
        <v>0</v>
      </c>
      <c r="CK24" s="53">
        <f t="shared" si="37"/>
        <v>0</v>
      </c>
      <c r="CL24" s="56">
        <v>0</v>
      </c>
      <c r="CM24" s="53">
        <f t="shared" si="38"/>
        <v>0</v>
      </c>
      <c r="CN24" s="56">
        <v>0</v>
      </c>
      <c r="CO24" s="53">
        <v>0</v>
      </c>
      <c r="CP24" s="53">
        <v>0</v>
      </c>
      <c r="CQ24" s="53">
        <v>0</v>
      </c>
      <c r="CR24" s="56">
        <v>0</v>
      </c>
      <c r="CS24" s="53">
        <v>0</v>
      </c>
      <c r="CT24" s="56">
        <v>0</v>
      </c>
      <c r="CU24" s="53">
        <f t="shared" si="42"/>
        <v>0</v>
      </c>
      <c r="CV24" s="53">
        <f t="shared" si="43"/>
        <v>0</v>
      </c>
      <c r="CW24" s="53">
        <f t="shared" si="44"/>
        <v>0</v>
      </c>
      <c r="CX24" s="56">
        <v>0</v>
      </c>
      <c r="CY24" s="53">
        <f t="shared" si="45"/>
        <v>0</v>
      </c>
      <c r="CZ24" s="56">
        <v>0</v>
      </c>
      <c r="DA24" s="53">
        <v>0</v>
      </c>
      <c r="DB24" s="53">
        <v>0</v>
      </c>
      <c r="DC24" s="53">
        <v>0</v>
      </c>
      <c r="DD24" s="56">
        <v>0</v>
      </c>
      <c r="DE24" s="53">
        <v>0</v>
      </c>
      <c r="DF24" s="56">
        <v>0</v>
      </c>
      <c r="DG24" s="53">
        <f t="shared" si="49"/>
        <v>0</v>
      </c>
      <c r="DH24" s="53">
        <f t="shared" si="50"/>
        <v>0</v>
      </c>
      <c r="DI24" s="53">
        <f t="shared" si="51"/>
        <v>0</v>
      </c>
      <c r="DJ24" s="56">
        <v>0</v>
      </c>
      <c r="DK24" s="53">
        <f t="shared" si="52"/>
        <v>0</v>
      </c>
      <c r="DL24" s="56">
        <v>0</v>
      </c>
      <c r="DM24" s="53">
        <v>0</v>
      </c>
      <c r="DN24" s="53">
        <v>0</v>
      </c>
      <c r="DO24" s="53">
        <v>0</v>
      </c>
      <c r="DP24" s="56">
        <v>0</v>
      </c>
      <c r="DQ24" s="53">
        <v>0</v>
      </c>
      <c r="DR24" s="56">
        <v>0</v>
      </c>
      <c r="DS24" s="53">
        <f t="shared" si="56"/>
        <v>0</v>
      </c>
      <c r="DT24" s="53">
        <f t="shared" si="57"/>
        <v>0</v>
      </c>
      <c r="DU24" s="53">
        <f t="shared" si="58"/>
        <v>0</v>
      </c>
      <c r="DV24" s="56">
        <v>0</v>
      </c>
      <c r="DW24" s="53">
        <f t="shared" si="59"/>
        <v>0</v>
      </c>
      <c r="DX24" s="56">
        <v>0</v>
      </c>
      <c r="DY24" s="53">
        <v>0</v>
      </c>
      <c r="DZ24" s="53">
        <v>0</v>
      </c>
      <c r="EA24" s="53">
        <v>0</v>
      </c>
      <c r="EB24" s="56">
        <v>0</v>
      </c>
      <c r="EC24" s="53">
        <v>0</v>
      </c>
      <c r="ED24" s="56">
        <v>0</v>
      </c>
      <c r="EE24" s="53">
        <f t="shared" si="63"/>
        <v>0</v>
      </c>
      <c r="EF24" s="53">
        <f t="shared" si="64"/>
        <v>0</v>
      </c>
      <c r="EG24" s="53">
        <f t="shared" si="65"/>
        <v>0</v>
      </c>
      <c r="EH24" s="56">
        <v>0</v>
      </c>
      <c r="EI24" s="53">
        <f t="shared" si="66"/>
        <v>0</v>
      </c>
      <c r="EJ24" s="56">
        <v>0</v>
      </c>
      <c r="EK24" s="53">
        <v>0</v>
      </c>
      <c r="EL24" s="53">
        <v>0</v>
      </c>
      <c r="EM24" s="53">
        <v>0</v>
      </c>
      <c r="EN24" s="56">
        <v>0</v>
      </c>
      <c r="EO24" s="53">
        <v>0</v>
      </c>
      <c r="EP24" s="56">
        <v>0</v>
      </c>
    </row>
    <row r="25" spans="1:146" s="8" customFormat="1" ht="16.5" customHeight="1">
      <c r="A25" s="7"/>
      <c r="B25" s="27" t="s">
        <v>51</v>
      </c>
      <c r="C25" s="16">
        <v>0</v>
      </c>
      <c r="D25" s="16">
        <v>0</v>
      </c>
      <c r="E25" s="16">
        <v>7568</v>
      </c>
      <c r="F25" s="16">
        <v>3</v>
      </c>
      <c r="G25" s="14">
        <v>0</v>
      </c>
      <c r="H25" s="14">
        <v>0</v>
      </c>
      <c r="I25" s="14">
        <v>0</v>
      </c>
      <c r="J25" s="14">
        <v>0</v>
      </c>
      <c r="K25" s="14">
        <v>1000</v>
      </c>
      <c r="L25" s="14">
        <v>0</v>
      </c>
      <c r="M25" s="53">
        <v>0</v>
      </c>
      <c r="N25" s="53">
        <v>0</v>
      </c>
      <c r="O25" s="53">
        <v>2559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6">
        <v>0</v>
      </c>
      <c r="Y25" s="53">
        <v>0</v>
      </c>
      <c r="Z25" s="56">
        <v>0</v>
      </c>
      <c r="AA25" s="14">
        <f t="shared" ref="AA25:AC29" si="117">AG25-U25</f>
        <v>0</v>
      </c>
      <c r="AB25" s="14">
        <f t="shared" si="117"/>
        <v>0</v>
      </c>
      <c r="AC25" s="14">
        <f t="shared" si="117"/>
        <v>0</v>
      </c>
      <c r="AD25" s="17">
        <v>0</v>
      </c>
      <c r="AE25" s="14">
        <f>AK25-Y25</f>
        <v>0</v>
      </c>
      <c r="AF25" s="17">
        <v>0</v>
      </c>
      <c r="AG25" s="53">
        <v>0</v>
      </c>
      <c r="AH25" s="53">
        <v>0</v>
      </c>
      <c r="AI25" s="53">
        <v>0</v>
      </c>
      <c r="AJ25" s="56">
        <v>0</v>
      </c>
      <c r="AK25" s="53">
        <v>0</v>
      </c>
      <c r="AL25" s="56">
        <v>0</v>
      </c>
      <c r="AM25" s="53">
        <f t="shared" si="7"/>
        <v>0</v>
      </c>
      <c r="AN25" s="53">
        <f t="shared" si="8"/>
        <v>0</v>
      </c>
      <c r="AO25" s="53">
        <f t="shared" si="9"/>
        <v>0</v>
      </c>
      <c r="AP25" s="56">
        <v>0</v>
      </c>
      <c r="AQ25" s="53">
        <f>AW25-AK25</f>
        <v>0</v>
      </c>
      <c r="AR25" s="56">
        <v>0</v>
      </c>
      <c r="AS25" s="53">
        <v>0</v>
      </c>
      <c r="AT25" s="53">
        <v>0</v>
      </c>
      <c r="AU25" s="53">
        <v>0</v>
      </c>
      <c r="AV25" s="56">
        <v>0</v>
      </c>
      <c r="AW25" s="53">
        <v>0</v>
      </c>
      <c r="AX25" s="56">
        <v>0</v>
      </c>
      <c r="AY25" s="53">
        <f t="shared" si="14"/>
        <v>0</v>
      </c>
      <c r="AZ25" s="53">
        <f t="shared" si="15"/>
        <v>0</v>
      </c>
      <c r="BA25" s="53">
        <f t="shared" si="16"/>
        <v>0</v>
      </c>
      <c r="BB25" s="56">
        <v>0</v>
      </c>
      <c r="BC25" s="53">
        <f>BI25-AW25</f>
        <v>0</v>
      </c>
      <c r="BD25" s="56">
        <v>0</v>
      </c>
      <c r="BE25" s="53">
        <v>0</v>
      </c>
      <c r="BF25" s="53">
        <v>0</v>
      </c>
      <c r="BG25" s="53">
        <v>0</v>
      </c>
      <c r="BH25" s="56">
        <v>0</v>
      </c>
      <c r="BI25" s="53">
        <v>0</v>
      </c>
      <c r="BJ25" s="56">
        <v>0</v>
      </c>
      <c r="BK25" s="53">
        <f t="shared" si="21"/>
        <v>0</v>
      </c>
      <c r="BL25" s="53">
        <f t="shared" si="22"/>
        <v>0</v>
      </c>
      <c r="BM25" s="53">
        <f t="shared" si="23"/>
        <v>0</v>
      </c>
      <c r="BN25" s="56">
        <v>0</v>
      </c>
      <c r="BO25" s="53">
        <f>BU25-BI25</f>
        <v>0</v>
      </c>
      <c r="BP25" s="56">
        <v>0</v>
      </c>
      <c r="BQ25" s="53">
        <v>0</v>
      </c>
      <c r="BR25" s="53">
        <v>0</v>
      </c>
      <c r="BS25" s="53">
        <v>0</v>
      </c>
      <c r="BT25" s="56">
        <v>0</v>
      </c>
      <c r="BU25" s="53">
        <v>0</v>
      </c>
      <c r="BV25" s="56">
        <v>0</v>
      </c>
      <c r="BW25" s="53">
        <f t="shared" si="28"/>
        <v>0</v>
      </c>
      <c r="BX25" s="53">
        <f t="shared" si="29"/>
        <v>0</v>
      </c>
      <c r="BY25" s="53">
        <f t="shared" si="30"/>
        <v>0</v>
      </c>
      <c r="BZ25" s="56">
        <v>0</v>
      </c>
      <c r="CA25" s="53">
        <f>CG25-BU25</f>
        <v>0</v>
      </c>
      <c r="CB25" s="56">
        <v>0</v>
      </c>
      <c r="CC25" s="53">
        <v>0</v>
      </c>
      <c r="CD25" s="53">
        <v>0</v>
      </c>
      <c r="CE25" s="53">
        <v>0</v>
      </c>
      <c r="CF25" s="56">
        <v>0</v>
      </c>
      <c r="CG25" s="53">
        <v>0</v>
      </c>
      <c r="CH25" s="56">
        <v>0</v>
      </c>
      <c r="CI25" s="53">
        <f t="shared" si="35"/>
        <v>0</v>
      </c>
      <c r="CJ25" s="53">
        <f t="shared" si="36"/>
        <v>0</v>
      </c>
      <c r="CK25" s="53">
        <f t="shared" si="37"/>
        <v>0</v>
      </c>
      <c r="CL25" s="56">
        <v>0</v>
      </c>
      <c r="CM25" s="53">
        <f>CS25-CG25</f>
        <v>0</v>
      </c>
      <c r="CN25" s="56">
        <v>0</v>
      </c>
      <c r="CO25" s="53">
        <v>0</v>
      </c>
      <c r="CP25" s="53">
        <v>0</v>
      </c>
      <c r="CQ25" s="53">
        <v>0</v>
      </c>
      <c r="CR25" s="56">
        <v>0</v>
      </c>
      <c r="CS25" s="53">
        <v>0</v>
      </c>
      <c r="CT25" s="56">
        <v>0</v>
      </c>
      <c r="CU25" s="53">
        <f t="shared" si="42"/>
        <v>0</v>
      </c>
      <c r="CV25" s="53">
        <f t="shared" si="43"/>
        <v>0</v>
      </c>
      <c r="CW25" s="53">
        <f t="shared" si="44"/>
        <v>0</v>
      </c>
      <c r="CX25" s="56">
        <v>0</v>
      </c>
      <c r="CY25" s="53">
        <f>DE25-CS25</f>
        <v>0</v>
      </c>
      <c r="CZ25" s="56">
        <v>0</v>
      </c>
      <c r="DA25" s="53">
        <v>0</v>
      </c>
      <c r="DB25" s="53">
        <v>0</v>
      </c>
      <c r="DC25" s="53">
        <v>0</v>
      </c>
      <c r="DD25" s="56">
        <v>0</v>
      </c>
      <c r="DE25" s="53">
        <v>0</v>
      </c>
      <c r="DF25" s="56">
        <v>0</v>
      </c>
      <c r="DG25" s="53">
        <f t="shared" si="49"/>
        <v>0</v>
      </c>
      <c r="DH25" s="53">
        <f t="shared" si="50"/>
        <v>0</v>
      </c>
      <c r="DI25" s="53">
        <f t="shared" si="51"/>
        <v>0</v>
      </c>
      <c r="DJ25" s="56">
        <v>0</v>
      </c>
      <c r="DK25" s="53">
        <f>DQ25-DE25</f>
        <v>0</v>
      </c>
      <c r="DL25" s="56">
        <v>0</v>
      </c>
      <c r="DM25" s="53">
        <v>0</v>
      </c>
      <c r="DN25" s="53">
        <v>0</v>
      </c>
      <c r="DO25" s="53">
        <v>0</v>
      </c>
      <c r="DP25" s="56">
        <v>0</v>
      </c>
      <c r="DQ25" s="53">
        <v>0</v>
      </c>
      <c r="DR25" s="56">
        <v>0</v>
      </c>
      <c r="DS25" s="53">
        <f t="shared" si="56"/>
        <v>0</v>
      </c>
      <c r="DT25" s="53">
        <f t="shared" si="57"/>
        <v>0</v>
      </c>
      <c r="DU25" s="53">
        <f t="shared" si="58"/>
        <v>0</v>
      </c>
      <c r="DV25" s="56">
        <v>0</v>
      </c>
      <c r="DW25" s="53">
        <f>EC25-DQ25</f>
        <v>0</v>
      </c>
      <c r="DX25" s="56">
        <v>0</v>
      </c>
      <c r="DY25" s="53">
        <v>0</v>
      </c>
      <c r="DZ25" s="53">
        <v>0</v>
      </c>
      <c r="EA25" s="53">
        <v>0</v>
      </c>
      <c r="EB25" s="56">
        <v>0</v>
      </c>
      <c r="EC25" s="53">
        <v>0</v>
      </c>
      <c r="ED25" s="56">
        <v>0</v>
      </c>
      <c r="EE25" s="53">
        <f t="shared" si="63"/>
        <v>0</v>
      </c>
      <c r="EF25" s="53">
        <f t="shared" si="64"/>
        <v>0</v>
      </c>
      <c r="EG25" s="53">
        <f t="shared" si="65"/>
        <v>0</v>
      </c>
      <c r="EH25" s="56">
        <v>0</v>
      </c>
      <c r="EI25" s="53">
        <f>EO25-EC25</f>
        <v>0</v>
      </c>
      <c r="EJ25" s="56">
        <v>0</v>
      </c>
      <c r="EK25" s="53">
        <v>0</v>
      </c>
      <c r="EL25" s="53">
        <v>0</v>
      </c>
      <c r="EM25" s="53">
        <v>0</v>
      </c>
      <c r="EN25" s="56">
        <v>0</v>
      </c>
      <c r="EO25" s="53">
        <v>0</v>
      </c>
      <c r="EP25" s="56">
        <v>0</v>
      </c>
    </row>
    <row r="26" spans="1:146" s="8" customFormat="1" ht="16.5" customHeight="1">
      <c r="A26" s="7"/>
      <c r="B26" s="27" t="s">
        <v>89</v>
      </c>
      <c r="C26" s="53">
        <v>95000</v>
      </c>
      <c r="D26" s="53">
        <v>216</v>
      </c>
      <c r="E26" s="53">
        <v>95000</v>
      </c>
      <c r="F26" s="53">
        <v>193</v>
      </c>
      <c r="G26" s="14">
        <v>94000</v>
      </c>
      <c r="H26" s="14">
        <v>171</v>
      </c>
      <c r="I26" s="14">
        <v>54000</v>
      </c>
      <c r="J26" s="14">
        <v>91</v>
      </c>
      <c r="K26" s="14">
        <v>10</v>
      </c>
      <c r="L26" s="14">
        <v>0</v>
      </c>
      <c r="M26" s="53">
        <v>20000</v>
      </c>
      <c r="N26" s="53">
        <v>26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6">
        <v>0</v>
      </c>
      <c r="Y26" s="53">
        <v>0</v>
      </c>
      <c r="Z26" s="56">
        <v>0</v>
      </c>
      <c r="AA26" s="14">
        <f t="shared" si="117"/>
        <v>0</v>
      </c>
      <c r="AB26" s="14">
        <f t="shared" si="117"/>
        <v>0</v>
      </c>
      <c r="AC26" s="14">
        <f t="shared" si="117"/>
        <v>0</v>
      </c>
      <c r="AD26" s="56">
        <v>0</v>
      </c>
      <c r="AE26" s="14">
        <f>AK26-Y26</f>
        <v>0</v>
      </c>
      <c r="AF26" s="56">
        <v>0</v>
      </c>
      <c r="AG26" s="53">
        <v>0</v>
      </c>
      <c r="AH26" s="53">
        <v>0</v>
      </c>
      <c r="AI26" s="53">
        <v>0</v>
      </c>
      <c r="AJ26" s="56">
        <v>0</v>
      </c>
      <c r="AK26" s="53">
        <v>0</v>
      </c>
      <c r="AL26" s="56">
        <v>0</v>
      </c>
      <c r="AM26" s="53">
        <f t="shared" si="7"/>
        <v>0</v>
      </c>
      <c r="AN26" s="53">
        <f t="shared" si="8"/>
        <v>0</v>
      </c>
      <c r="AO26" s="53">
        <f t="shared" si="9"/>
        <v>0</v>
      </c>
      <c r="AP26" s="56">
        <v>0</v>
      </c>
      <c r="AQ26" s="53">
        <f>AW26-AK26</f>
        <v>0</v>
      </c>
      <c r="AR26" s="56">
        <v>0</v>
      </c>
      <c r="AS26" s="53">
        <v>0</v>
      </c>
      <c r="AT26" s="53">
        <v>0</v>
      </c>
      <c r="AU26" s="53">
        <v>0</v>
      </c>
      <c r="AV26" s="56">
        <v>0</v>
      </c>
      <c r="AW26" s="53">
        <v>0</v>
      </c>
      <c r="AX26" s="56">
        <v>0</v>
      </c>
      <c r="AY26" s="53">
        <f t="shared" si="14"/>
        <v>0</v>
      </c>
      <c r="AZ26" s="53">
        <f t="shared" si="15"/>
        <v>0</v>
      </c>
      <c r="BA26" s="53">
        <f t="shared" si="16"/>
        <v>0</v>
      </c>
      <c r="BB26" s="56">
        <v>0</v>
      </c>
      <c r="BC26" s="53">
        <f>BI26-AW26</f>
        <v>0</v>
      </c>
      <c r="BD26" s="56">
        <v>0</v>
      </c>
      <c r="BE26" s="53">
        <v>0</v>
      </c>
      <c r="BF26" s="53">
        <v>0</v>
      </c>
      <c r="BG26" s="53">
        <v>0</v>
      </c>
      <c r="BH26" s="56">
        <v>0</v>
      </c>
      <c r="BI26" s="53">
        <v>0</v>
      </c>
      <c r="BJ26" s="56">
        <v>0</v>
      </c>
      <c r="BK26" s="53">
        <f t="shared" si="21"/>
        <v>0</v>
      </c>
      <c r="BL26" s="53">
        <f t="shared" si="22"/>
        <v>0</v>
      </c>
      <c r="BM26" s="53">
        <f t="shared" si="23"/>
        <v>0</v>
      </c>
      <c r="BN26" s="56">
        <v>0</v>
      </c>
      <c r="BO26" s="53">
        <f>BU26-BI26</f>
        <v>0</v>
      </c>
      <c r="BP26" s="56">
        <v>0</v>
      </c>
      <c r="BQ26" s="53">
        <v>0</v>
      </c>
      <c r="BR26" s="53">
        <v>0</v>
      </c>
      <c r="BS26" s="53">
        <v>0</v>
      </c>
      <c r="BT26" s="56">
        <v>0</v>
      </c>
      <c r="BU26" s="53">
        <v>0</v>
      </c>
      <c r="BV26" s="56">
        <v>0</v>
      </c>
      <c r="BW26" s="53">
        <f t="shared" si="28"/>
        <v>0</v>
      </c>
      <c r="BX26" s="53">
        <f t="shared" si="29"/>
        <v>0</v>
      </c>
      <c r="BY26" s="53">
        <f t="shared" si="30"/>
        <v>0</v>
      </c>
      <c r="BZ26" s="56">
        <v>0</v>
      </c>
      <c r="CA26" s="53">
        <f>CG26-BU26</f>
        <v>0</v>
      </c>
      <c r="CB26" s="56">
        <v>0</v>
      </c>
      <c r="CC26" s="53">
        <v>0</v>
      </c>
      <c r="CD26" s="53">
        <v>0</v>
      </c>
      <c r="CE26" s="53">
        <v>0</v>
      </c>
      <c r="CF26" s="56">
        <v>0</v>
      </c>
      <c r="CG26" s="53">
        <v>0</v>
      </c>
      <c r="CH26" s="56">
        <v>0</v>
      </c>
      <c r="CI26" s="53">
        <f t="shared" si="35"/>
        <v>0</v>
      </c>
      <c r="CJ26" s="53">
        <f t="shared" si="36"/>
        <v>0</v>
      </c>
      <c r="CK26" s="53">
        <f t="shared" si="37"/>
        <v>0</v>
      </c>
      <c r="CL26" s="56">
        <v>0</v>
      </c>
      <c r="CM26" s="53">
        <f>CS26-CG26</f>
        <v>0</v>
      </c>
      <c r="CN26" s="56">
        <v>0</v>
      </c>
      <c r="CO26" s="53">
        <v>0</v>
      </c>
      <c r="CP26" s="53">
        <v>0</v>
      </c>
      <c r="CQ26" s="53">
        <v>0</v>
      </c>
      <c r="CR26" s="56">
        <v>0</v>
      </c>
      <c r="CS26" s="53">
        <v>0</v>
      </c>
      <c r="CT26" s="56">
        <v>0</v>
      </c>
      <c r="CU26" s="53">
        <f t="shared" si="42"/>
        <v>0</v>
      </c>
      <c r="CV26" s="53">
        <f t="shared" si="43"/>
        <v>0</v>
      </c>
      <c r="CW26" s="53">
        <f t="shared" si="44"/>
        <v>0</v>
      </c>
      <c r="CX26" s="56">
        <v>0</v>
      </c>
      <c r="CY26" s="53">
        <f>DE26-CS26</f>
        <v>0</v>
      </c>
      <c r="CZ26" s="56">
        <v>0</v>
      </c>
      <c r="DA26" s="53">
        <v>0</v>
      </c>
      <c r="DB26" s="53">
        <v>0</v>
      </c>
      <c r="DC26" s="53">
        <v>0</v>
      </c>
      <c r="DD26" s="56">
        <v>0</v>
      </c>
      <c r="DE26" s="53">
        <v>0</v>
      </c>
      <c r="DF26" s="56">
        <v>0</v>
      </c>
      <c r="DG26" s="53">
        <f t="shared" si="49"/>
        <v>0</v>
      </c>
      <c r="DH26" s="53">
        <f t="shared" si="50"/>
        <v>0</v>
      </c>
      <c r="DI26" s="53">
        <f t="shared" si="51"/>
        <v>0</v>
      </c>
      <c r="DJ26" s="56">
        <v>0</v>
      </c>
      <c r="DK26" s="53">
        <f>DQ26-DE26</f>
        <v>0</v>
      </c>
      <c r="DL26" s="56">
        <v>0</v>
      </c>
      <c r="DM26" s="53">
        <v>0</v>
      </c>
      <c r="DN26" s="53">
        <v>0</v>
      </c>
      <c r="DO26" s="53">
        <v>0</v>
      </c>
      <c r="DP26" s="56">
        <v>0</v>
      </c>
      <c r="DQ26" s="53">
        <v>0</v>
      </c>
      <c r="DR26" s="56">
        <v>0</v>
      </c>
      <c r="DS26" s="53">
        <f t="shared" si="56"/>
        <v>0</v>
      </c>
      <c r="DT26" s="53">
        <f t="shared" si="57"/>
        <v>0</v>
      </c>
      <c r="DU26" s="53">
        <f t="shared" si="58"/>
        <v>0</v>
      </c>
      <c r="DV26" s="56">
        <v>0</v>
      </c>
      <c r="DW26" s="53">
        <f>EC26-DQ26</f>
        <v>0</v>
      </c>
      <c r="DX26" s="56">
        <v>0</v>
      </c>
      <c r="DY26" s="53">
        <v>0</v>
      </c>
      <c r="DZ26" s="53">
        <v>0</v>
      </c>
      <c r="EA26" s="53">
        <v>0</v>
      </c>
      <c r="EB26" s="56">
        <v>0</v>
      </c>
      <c r="EC26" s="53">
        <v>0</v>
      </c>
      <c r="ED26" s="56">
        <v>0</v>
      </c>
      <c r="EE26" s="53">
        <f t="shared" si="63"/>
        <v>0</v>
      </c>
      <c r="EF26" s="53">
        <f t="shared" si="64"/>
        <v>0</v>
      </c>
      <c r="EG26" s="53">
        <f t="shared" si="65"/>
        <v>0</v>
      </c>
      <c r="EH26" s="56">
        <v>0</v>
      </c>
      <c r="EI26" s="53">
        <f>EO26-EC26</f>
        <v>0</v>
      </c>
      <c r="EJ26" s="56">
        <v>0</v>
      </c>
      <c r="EK26" s="53">
        <v>0</v>
      </c>
      <c r="EL26" s="53">
        <v>0</v>
      </c>
      <c r="EM26" s="53">
        <v>0</v>
      </c>
      <c r="EN26" s="56">
        <v>0</v>
      </c>
      <c r="EO26" s="53">
        <v>0</v>
      </c>
      <c r="EP26" s="56">
        <v>0</v>
      </c>
    </row>
    <row r="27" spans="1:146" s="8" customFormat="1" ht="16.5" customHeight="1">
      <c r="A27" s="7"/>
      <c r="B27" s="27" t="s">
        <v>47</v>
      </c>
      <c r="C27" s="55">
        <v>129630</v>
      </c>
      <c r="D27" s="55">
        <v>214</v>
      </c>
      <c r="E27" s="55">
        <v>0</v>
      </c>
      <c r="F27" s="55">
        <v>0</v>
      </c>
      <c r="G27" s="14">
        <v>0</v>
      </c>
      <c r="H27" s="14">
        <v>0</v>
      </c>
      <c r="I27" s="14">
        <v>0</v>
      </c>
      <c r="J27" s="14">
        <v>0</v>
      </c>
      <c r="K27" s="14">
        <v>20310</v>
      </c>
      <c r="L27" s="14">
        <v>34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17">
        <v>0</v>
      </c>
      <c r="Y27" s="53">
        <v>0</v>
      </c>
      <c r="Z27" s="56">
        <v>0</v>
      </c>
      <c r="AA27" s="14">
        <f t="shared" si="117"/>
        <v>0</v>
      </c>
      <c r="AB27" s="14">
        <f t="shared" si="117"/>
        <v>0</v>
      </c>
      <c r="AC27" s="14">
        <f t="shared" si="117"/>
        <v>0</v>
      </c>
      <c r="AD27" s="56">
        <v>0</v>
      </c>
      <c r="AE27" s="14">
        <f>AK27-Y27</f>
        <v>0</v>
      </c>
      <c r="AF27" s="56">
        <v>0</v>
      </c>
      <c r="AG27" s="53">
        <v>0</v>
      </c>
      <c r="AH27" s="53">
        <v>0</v>
      </c>
      <c r="AI27" s="53">
        <v>0</v>
      </c>
      <c r="AJ27" s="56">
        <v>0</v>
      </c>
      <c r="AK27" s="53">
        <v>0</v>
      </c>
      <c r="AL27" s="56">
        <v>0</v>
      </c>
      <c r="AM27" s="53">
        <f t="shared" si="7"/>
        <v>0</v>
      </c>
      <c r="AN27" s="53">
        <f t="shared" si="8"/>
        <v>0</v>
      </c>
      <c r="AO27" s="53">
        <f t="shared" si="9"/>
        <v>0</v>
      </c>
      <c r="AP27" s="56">
        <v>0</v>
      </c>
      <c r="AQ27" s="53">
        <f>AW27-AK27</f>
        <v>0</v>
      </c>
      <c r="AR27" s="56">
        <v>0</v>
      </c>
      <c r="AS27" s="53">
        <v>0</v>
      </c>
      <c r="AT27" s="53">
        <v>0</v>
      </c>
      <c r="AU27" s="53">
        <v>0</v>
      </c>
      <c r="AV27" s="56">
        <v>0</v>
      </c>
      <c r="AW27" s="53">
        <v>0</v>
      </c>
      <c r="AX27" s="56">
        <v>0</v>
      </c>
      <c r="AY27" s="53">
        <f t="shared" si="14"/>
        <v>0</v>
      </c>
      <c r="AZ27" s="53">
        <f t="shared" si="15"/>
        <v>0</v>
      </c>
      <c r="BA27" s="53">
        <f t="shared" si="16"/>
        <v>0</v>
      </c>
      <c r="BB27" s="56">
        <v>0</v>
      </c>
      <c r="BC27" s="53">
        <f>BI27-AW27</f>
        <v>0</v>
      </c>
      <c r="BD27" s="56">
        <v>0</v>
      </c>
      <c r="BE27" s="53">
        <v>0</v>
      </c>
      <c r="BF27" s="53">
        <v>0</v>
      </c>
      <c r="BG27" s="53">
        <v>0</v>
      </c>
      <c r="BH27" s="56">
        <v>0</v>
      </c>
      <c r="BI27" s="53">
        <v>0</v>
      </c>
      <c r="BJ27" s="56">
        <v>0</v>
      </c>
      <c r="BK27" s="53">
        <f t="shared" si="21"/>
        <v>0</v>
      </c>
      <c r="BL27" s="53">
        <f t="shared" si="22"/>
        <v>0</v>
      </c>
      <c r="BM27" s="53">
        <f t="shared" si="23"/>
        <v>0</v>
      </c>
      <c r="BN27" s="56">
        <v>0</v>
      </c>
      <c r="BO27" s="53">
        <f>BU27-BI27</f>
        <v>0</v>
      </c>
      <c r="BP27" s="56">
        <v>0</v>
      </c>
      <c r="BQ27" s="53">
        <v>0</v>
      </c>
      <c r="BR27" s="53">
        <v>0</v>
      </c>
      <c r="BS27" s="53">
        <v>0</v>
      </c>
      <c r="BT27" s="56">
        <v>0</v>
      </c>
      <c r="BU27" s="53">
        <v>0</v>
      </c>
      <c r="BV27" s="56">
        <v>0</v>
      </c>
      <c r="BW27" s="53">
        <f t="shared" si="28"/>
        <v>0</v>
      </c>
      <c r="BX27" s="53">
        <f t="shared" si="29"/>
        <v>0</v>
      </c>
      <c r="BY27" s="53">
        <f t="shared" si="30"/>
        <v>0</v>
      </c>
      <c r="BZ27" s="56">
        <v>0</v>
      </c>
      <c r="CA27" s="53">
        <f>CG27-BU27</f>
        <v>0</v>
      </c>
      <c r="CB27" s="56">
        <v>0</v>
      </c>
      <c r="CC27" s="53">
        <v>0</v>
      </c>
      <c r="CD27" s="53">
        <v>0</v>
      </c>
      <c r="CE27" s="53">
        <v>0</v>
      </c>
      <c r="CF27" s="56">
        <v>0</v>
      </c>
      <c r="CG27" s="53">
        <v>0</v>
      </c>
      <c r="CH27" s="56">
        <v>0</v>
      </c>
      <c r="CI27" s="53">
        <f t="shared" si="35"/>
        <v>0</v>
      </c>
      <c r="CJ27" s="53">
        <f t="shared" si="36"/>
        <v>0</v>
      </c>
      <c r="CK27" s="53">
        <f t="shared" si="37"/>
        <v>10</v>
      </c>
      <c r="CL27" s="56">
        <v>0</v>
      </c>
      <c r="CM27" s="53">
        <f>CS27-CG27</f>
        <v>0</v>
      </c>
      <c r="CN27" s="56">
        <v>0</v>
      </c>
      <c r="CO27" s="53">
        <v>0</v>
      </c>
      <c r="CP27" s="53">
        <v>0</v>
      </c>
      <c r="CQ27" s="53">
        <v>10</v>
      </c>
      <c r="CR27" s="56">
        <v>0</v>
      </c>
      <c r="CS27" s="53">
        <v>0</v>
      </c>
      <c r="CT27" s="56">
        <v>0</v>
      </c>
      <c r="CU27" s="53">
        <f t="shared" si="42"/>
        <v>0</v>
      </c>
      <c r="CV27" s="53">
        <f t="shared" si="43"/>
        <v>0</v>
      </c>
      <c r="CW27" s="53">
        <f t="shared" si="44"/>
        <v>0</v>
      </c>
      <c r="CX27" s="56">
        <v>0</v>
      </c>
      <c r="CY27" s="53">
        <f>DE27-CS27</f>
        <v>0</v>
      </c>
      <c r="CZ27" s="56">
        <v>0</v>
      </c>
      <c r="DA27" s="53">
        <v>0</v>
      </c>
      <c r="DB27" s="53">
        <v>0</v>
      </c>
      <c r="DC27" s="53">
        <v>10</v>
      </c>
      <c r="DD27" s="56">
        <v>0</v>
      </c>
      <c r="DE27" s="53">
        <v>0</v>
      </c>
      <c r="DF27" s="56">
        <v>0</v>
      </c>
      <c r="DG27" s="53">
        <f t="shared" si="49"/>
        <v>0</v>
      </c>
      <c r="DH27" s="53">
        <f t="shared" si="50"/>
        <v>0</v>
      </c>
      <c r="DI27" s="53">
        <f t="shared" si="51"/>
        <v>0</v>
      </c>
      <c r="DJ27" s="56">
        <v>0</v>
      </c>
      <c r="DK27" s="53">
        <f>DQ27-DE27</f>
        <v>0</v>
      </c>
      <c r="DL27" s="56">
        <v>0</v>
      </c>
      <c r="DM27" s="53">
        <v>0</v>
      </c>
      <c r="DN27" s="53">
        <v>0</v>
      </c>
      <c r="DO27" s="53">
        <v>10</v>
      </c>
      <c r="DP27" s="56">
        <v>0</v>
      </c>
      <c r="DQ27" s="53">
        <v>0</v>
      </c>
      <c r="DR27" s="56">
        <v>0</v>
      </c>
      <c r="DS27" s="53">
        <f t="shared" si="56"/>
        <v>0</v>
      </c>
      <c r="DT27" s="53">
        <f t="shared" si="57"/>
        <v>0</v>
      </c>
      <c r="DU27" s="53">
        <f t="shared" si="58"/>
        <v>0</v>
      </c>
      <c r="DV27" s="56">
        <v>0</v>
      </c>
      <c r="DW27" s="53">
        <f>EC27-DQ27</f>
        <v>0</v>
      </c>
      <c r="DX27" s="56">
        <v>0</v>
      </c>
      <c r="DY27" s="53">
        <v>0</v>
      </c>
      <c r="DZ27" s="53">
        <v>0</v>
      </c>
      <c r="EA27" s="53">
        <v>10</v>
      </c>
      <c r="EB27" s="56">
        <v>0</v>
      </c>
      <c r="EC27" s="53">
        <v>0</v>
      </c>
      <c r="ED27" s="56">
        <v>0</v>
      </c>
      <c r="EE27" s="53">
        <f t="shared" si="63"/>
        <v>0</v>
      </c>
      <c r="EF27" s="53">
        <f t="shared" si="64"/>
        <v>0</v>
      </c>
      <c r="EG27" s="53">
        <f t="shared" si="65"/>
        <v>0</v>
      </c>
      <c r="EH27" s="56">
        <v>0</v>
      </c>
      <c r="EI27" s="53">
        <f>EO27-EC27</f>
        <v>0</v>
      </c>
      <c r="EJ27" s="56">
        <v>0</v>
      </c>
      <c r="EK27" s="53">
        <v>0</v>
      </c>
      <c r="EL27" s="53">
        <v>0</v>
      </c>
      <c r="EM27" s="53">
        <v>10</v>
      </c>
      <c r="EN27" s="56">
        <v>0</v>
      </c>
      <c r="EO27" s="53">
        <v>0</v>
      </c>
      <c r="EP27" s="56">
        <v>0</v>
      </c>
    </row>
    <row r="28" spans="1:146" s="8" customFormat="1" ht="16.5" customHeight="1">
      <c r="A28" s="7"/>
      <c r="B28" s="27" t="s">
        <v>88</v>
      </c>
      <c r="C28" s="16">
        <v>11276338</v>
      </c>
      <c r="D28" s="16">
        <v>21267</v>
      </c>
      <c r="E28" s="16">
        <v>1039539</v>
      </c>
      <c r="F28" s="16">
        <v>2180</v>
      </c>
      <c r="G28" s="14">
        <v>336000</v>
      </c>
      <c r="H28" s="14">
        <v>597</v>
      </c>
      <c r="I28" s="14">
        <v>152000</v>
      </c>
      <c r="J28" s="14">
        <v>293</v>
      </c>
      <c r="K28" s="14">
        <v>0</v>
      </c>
      <c r="L28" s="14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6">
        <v>0</v>
      </c>
      <c r="Y28" s="53">
        <v>0</v>
      </c>
      <c r="Z28" s="56">
        <v>0</v>
      </c>
      <c r="AA28" s="14">
        <f t="shared" si="117"/>
        <v>0</v>
      </c>
      <c r="AB28" s="14">
        <f t="shared" si="117"/>
        <v>0</v>
      </c>
      <c r="AC28" s="14">
        <f t="shared" si="117"/>
        <v>0</v>
      </c>
      <c r="AD28" s="56">
        <v>0</v>
      </c>
      <c r="AE28" s="14">
        <f>AK28-Y28</f>
        <v>0</v>
      </c>
      <c r="AF28" s="56">
        <v>0</v>
      </c>
      <c r="AG28" s="53">
        <v>0</v>
      </c>
      <c r="AH28" s="53">
        <v>0</v>
      </c>
      <c r="AI28" s="53">
        <v>0</v>
      </c>
      <c r="AJ28" s="56">
        <v>0</v>
      </c>
      <c r="AK28" s="53">
        <v>0</v>
      </c>
      <c r="AL28" s="56">
        <v>0</v>
      </c>
      <c r="AM28" s="53">
        <f t="shared" si="7"/>
        <v>0</v>
      </c>
      <c r="AN28" s="53">
        <f t="shared" si="8"/>
        <v>0</v>
      </c>
      <c r="AO28" s="53">
        <f t="shared" si="9"/>
        <v>0</v>
      </c>
      <c r="AP28" s="56">
        <v>0</v>
      </c>
      <c r="AQ28" s="53">
        <f>AW28-AK28</f>
        <v>0</v>
      </c>
      <c r="AR28" s="56">
        <v>0</v>
      </c>
      <c r="AS28" s="53">
        <v>0</v>
      </c>
      <c r="AT28" s="53">
        <v>0</v>
      </c>
      <c r="AU28" s="53">
        <v>0</v>
      </c>
      <c r="AV28" s="56">
        <v>0</v>
      </c>
      <c r="AW28" s="53">
        <v>0</v>
      </c>
      <c r="AX28" s="56">
        <v>0</v>
      </c>
      <c r="AY28" s="53">
        <f t="shared" si="14"/>
        <v>0</v>
      </c>
      <c r="AZ28" s="53">
        <f t="shared" si="15"/>
        <v>0</v>
      </c>
      <c r="BA28" s="53">
        <f t="shared" si="16"/>
        <v>0</v>
      </c>
      <c r="BB28" s="56">
        <v>0</v>
      </c>
      <c r="BC28" s="53">
        <f>BI28-AW28</f>
        <v>0</v>
      </c>
      <c r="BD28" s="56">
        <v>0</v>
      </c>
      <c r="BE28" s="53">
        <v>0</v>
      </c>
      <c r="BF28" s="53">
        <v>0</v>
      </c>
      <c r="BG28" s="53">
        <v>0</v>
      </c>
      <c r="BH28" s="56">
        <v>0</v>
      </c>
      <c r="BI28" s="53">
        <v>0</v>
      </c>
      <c r="BJ28" s="56">
        <v>0</v>
      </c>
      <c r="BK28" s="53">
        <f t="shared" si="21"/>
        <v>0</v>
      </c>
      <c r="BL28" s="53">
        <f t="shared" si="22"/>
        <v>0</v>
      </c>
      <c r="BM28" s="53">
        <f t="shared" si="23"/>
        <v>0</v>
      </c>
      <c r="BN28" s="56">
        <v>0</v>
      </c>
      <c r="BO28" s="53">
        <f>BU28-BI28</f>
        <v>0</v>
      </c>
      <c r="BP28" s="56">
        <v>0</v>
      </c>
      <c r="BQ28" s="53">
        <v>0</v>
      </c>
      <c r="BR28" s="53">
        <v>0</v>
      </c>
      <c r="BS28" s="53">
        <v>0</v>
      </c>
      <c r="BT28" s="56">
        <v>0</v>
      </c>
      <c r="BU28" s="53">
        <v>0</v>
      </c>
      <c r="BV28" s="56">
        <v>0</v>
      </c>
      <c r="BW28" s="53">
        <f t="shared" si="28"/>
        <v>0</v>
      </c>
      <c r="BX28" s="53">
        <f t="shared" si="29"/>
        <v>0</v>
      </c>
      <c r="BY28" s="53">
        <f t="shared" si="30"/>
        <v>0</v>
      </c>
      <c r="BZ28" s="56">
        <v>0</v>
      </c>
      <c r="CA28" s="53">
        <f>CG28-BU28</f>
        <v>0</v>
      </c>
      <c r="CB28" s="56">
        <v>0</v>
      </c>
      <c r="CC28" s="53">
        <v>0</v>
      </c>
      <c r="CD28" s="53">
        <v>0</v>
      </c>
      <c r="CE28" s="53">
        <v>0</v>
      </c>
      <c r="CF28" s="56">
        <v>0</v>
      </c>
      <c r="CG28" s="53">
        <v>0</v>
      </c>
      <c r="CH28" s="56">
        <v>0</v>
      </c>
      <c r="CI28" s="53">
        <f t="shared" si="35"/>
        <v>0</v>
      </c>
      <c r="CJ28" s="53">
        <f t="shared" si="36"/>
        <v>0</v>
      </c>
      <c r="CK28" s="53">
        <f t="shared" si="37"/>
        <v>0</v>
      </c>
      <c r="CL28" s="56">
        <v>0</v>
      </c>
      <c r="CM28" s="53">
        <f>CS28-CG28</f>
        <v>0</v>
      </c>
      <c r="CN28" s="56">
        <v>0</v>
      </c>
      <c r="CO28" s="53">
        <v>0</v>
      </c>
      <c r="CP28" s="53">
        <v>0</v>
      </c>
      <c r="CQ28" s="53">
        <v>0</v>
      </c>
      <c r="CR28" s="56">
        <v>0</v>
      </c>
      <c r="CS28" s="53">
        <v>0</v>
      </c>
      <c r="CT28" s="56">
        <v>0</v>
      </c>
      <c r="CU28" s="53">
        <f t="shared" si="42"/>
        <v>0</v>
      </c>
      <c r="CV28" s="53">
        <f t="shared" si="43"/>
        <v>0</v>
      </c>
      <c r="CW28" s="53">
        <f t="shared" si="44"/>
        <v>0</v>
      </c>
      <c r="CX28" s="56">
        <v>0</v>
      </c>
      <c r="CY28" s="53">
        <f>DE28-CS28</f>
        <v>0</v>
      </c>
      <c r="CZ28" s="56">
        <v>0</v>
      </c>
      <c r="DA28" s="53">
        <v>0</v>
      </c>
      <c r="DB28" s="53">
        <v>0</v>
      </c>
      <c r="DC28" s="53">
        <v>0</v>
      </c>
      <c r="DD28" s="56">
        <v>0</v>
      </c>
      <c r="DE28" s="53">
        <v>0</v>
      </c>
      <c r="DF28" s="56">
        <v>0</v>
      </c>
      <c r="DG28" s="53">
        <f t="shared" si="49"/>
        <v>0</v>
      </c>
      <c r="DH28" s="53">
        <f t="shared" si="50"/>
        <v>0</v>
      </c>
      <c r="DI28" s="53">
        <f t="shared" si="51"/>
        <v>0</v>
      </c>
      <c r="DJ28" s="56">
        <v>0</v>
      </c>
      <c r="DK28" s="53">
        <f>DQ28-DE28</f>
        <v>0</v>
      </c>
      <c r="DL28" s="56">
        <v>0</v>
      </c>
      <c r="DM28" s="53">
        <v>0</v>
      </c>
      <c r="DN28" s="53">
        <v>0</v>
      </c>
      <c r="DO28" s="53">
        <v>0</v>
      </c>
      <c r="DP28" s="56">
        <v>0</v>
      </c>
      <c r="DQ28" s="53">
        <v>0</v>
      </c>
      <c r="DR28" s="56">
        <v>0</v>
      </c>
      <c r="DS28" s="53">
        <f t="shared" si="56"/>
        <v>0</v>
      </c>
      <c r="DT28" s="53">
        <f t="shared" si="57"/>
        <v>0</v>
      </c>
      <c r="DU28" s="53">
        <f t="shared" si="58"/>
        <v>0</v>
      </c>
      <c r="DV28" s="56">
        <v>0</v>
      </c>
      <c r="DW28" s="53">
        <f>EC28-DQ28</f>
        <v>0</v>
      </c>
      <c r="DX28" s="56">
        <v>0</v>
      </c>
      <c r="DY28" s="53">
        <v>0</v>
      </c>
      <c r="DZ28" s="53">
        <v>0</v>
      </c>
      <c r="EA28" s="53">
        <v>0</v>
      </c>
      <c r="EB28" s="56">
        <v>0</v>
      </c>
      <c r="EC28" s="53">
        <v>0</v>
      </c>
      <c r="ED28" s="56">
        <v>0</v>
      </c>
      <c r="EE28" s="53">
        <f t="shared" si="63"/>
        <v>0</v>
      </c>
      <c r="EF28" s="53">
        <f t="shared" si="64"/>
        <v>0</v>
      </c>
      <c r="EG28" s="53">
        <f t="shared" si="65"/>
        <v>0</v>
      </c>
      <c r="EH28" s="56">
        <v>0</v>
      </c>
      <c r="EI28" s="53">
        <f>EO28-EC28</f>
        <v>0</v>
      </c>
      <c r="EJ28" s="56">
        <v>0</v>
      </c>
      <c r="EK28" s="53">
        <v>0</v>
      </c>
      <c r="EL28" s="53">
        <v>0</v>
      </c>
      <c r="EM28" s="53">
        <v>0</v>
      </c>
      <c r="EN28" s="56">
        <v>0</v>
      </c>
      <c r="EO28" s="53">
        <v>0</v>
      </c>
      <c r="EP28" s="56">
        <v>0</v>
      </c>
    </row>
    <row r="29" spans="1:146" s="8" customFormat="1" ht="16.5" customHeight="1">
      <c r="A29" s="7"/>
      <c r="B29" s="27" t="s">
        <v>91</v>
      </c>
      <c r="C29" s="16">
        <v>0</v>
      </c>
      <c r="D29" s="16">
        <v>0</v>
      </c>
      <c r="E29" s="16">
        <v>20000</v>
      </c>
      <c r="F29" s="16">
        <v>42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17">
        <v>0</v>
      </c>
      <c r="Y29" s="53">
        <v>0</v>
      </c>
      <c r="Z29" s="17">
        <v>0</v>
      </c>
      <c r="AA29" s="14">
        <f t="shared" si="117"/>
        <v>0</v>
      </c>
      <c r="AB29" s="14">
        <f t="shared" si="117"/>
        <v>0</v>
      </c>
      <c r="AC29" s="14">
        <f t="shared" si="117"/>
        <v>0</v>
      </c>
      <c r="AD29" s="17">
        <v>0</v>
      </c>
      <c r="AE29" s="14">
        <f>AK29-Y29</f>
        <v>0</v>
      </c>
      <c r="AF29" s="17">
        <v>0</v>
      </c>
      <c r="AG29" s="53">
        <v>0</v>
      </c>
      <c r="AH29" s="53">
        <v>0</v>
      </c>
      <c r="AI29" s="53">
        <v>0</v>
      </c>
      <c r="AJ29" s="56">
        <v>0</v>
      </c>
      <c r="AK29" s="53">
        <v>0</v>
      </c>
      <c r="AL29" s="56">
        <v>0</v>
      </c>
      <c r="AM29" s="53">
        <f t="shared" si="7"/>
        <v>0</v>
      </c>
      <c r="AN29" s="53">
        <f t="shared" si="8"/>
        <v>0</v>
      </c>
      <c r="AO29" s="53">
        <f t="shared" si="9"/>
        <v>0</v>
      </c>
      <c r="AP29" s="56">
        <v>0</v>
      </c>
      <c r="AQ29" s="53">
        <f>AW29-AK29</f>
        <v>0</v>
      </c>
      <c r="AR29" s="56">
        <v>0</v>
      </c>
      <c r="AS29" s="53">
        <v>0</v>
      </c>
      <c r="AT29" s="53">
        <v>0</v>
      </c>
      <c r="AU29" s="53">
        <v>0</v>
      </c>
      <c r="AV29" s="56">
        <v>0</v>
      </c>
      <c r="AW29" s="53">
        <v>0</v>
      </c>
      <c r="AX29" s="56">
        <v>0</v>
      </c>
      <c r="AY29" s="53">
        <f t="shared" si="14"/>
        <v>0</v>
      </c>
      <c r="AZ29" s="53">
        <f t="shared" si="15"/>
        <v>0</v>
      </c>
      <c r="BA29" s="53">
        <f t="shared" si="16"/>
        <v>0</v>
      </c>
      <c r="BB29" s="56">
        <v>0</v>
      </c>
      <c r="BC29" s="53">
        <f>BI29-AW29</f>
        <v>0</v>
      </c>
      <c r="BD29" s="56">
        <v>0</v>
      </c>
      <c r="BE29" s="53">
        <v>0</v>
      </c>
      <c r="BF29" s="53">
        <v>0</v>
      </c>
      <c r="BG29" s="53">
        <v>0</v>
      </c>
      <c r="BH29" s="56">
        <v>0</v>
      </c>
      <c r="BI29" s="53">
        <v>0</v>
      </c>
      <c r="BJ29" s="56">
        <v>0</v>
      </c>
      <c r="BK29" s="53">
        <f t="shared" si="21"/>
        <v>0</v>
      </c>
      <c r="BL29" s="53">
        <f t="shared" si="22"/>
        <v>0</v>
      </c>
      <c r="BM29" s="53">
        <f t="shared" si="23"/>
        <v>0</v>
      </c>
      <c r="BN29" s="56">
        <v>0</v>
      </c>
      <c r="BO29" s="53">
        <f>BU29-BI29</f>
        <v>0</v>
      </c>
      <c r="BP29" s="56">
        <v>0</v>
      </c>
      <c r="BQ29" s="53">
        <v>0</v>
      </c>
      <c r="BR29" s="53">
        <v>0</v>
      </c>
      <c r="BS29" s="53">
        <v>0</v>
      </c>
      <c r="BT29" s="56">
        <v>0</v>
      </c>
      <c r="BU29" s="53">
        <v>0</v>
      </c>
      <c r="BV29" s="56">
        <v>0</v>
      </c>
      <c r="BW29" s="53">
        <f t="shared" si="28"/>
        <v>0</v>
      </c>
      <c r="BX29" s="53">
        <f t="shared" si="29"/>
        <v>0</v>
      </c>
      <c r="BY29" s="53">
        <f t="shared" si="30"/>
        <v>0</v>
      </c>
      <c r="BZ29" s="56">
        <v>0</v>
      </c>
      <c r="CA29" s="53">
        <f>CG29-BU29</f>
        <v>0</v>
      </c>
      <c r="CB29" s="56">
        <v>0</v>
      </c>
      <c r="CC29" s="53">
        <v>0</v>
      </c>
      <c r="CD29" s="53">
        <v>0</v>
      </c>
      <c r="CE29" s="53">
        <v>0</v>
      </c>
      <c r="CF29" s="56">
        <v>0</v>
      </c>
      <c r="CG29" s="53">
        <v>0</v>
      </c>
      <c r="CH29" s="56">
        <v>0</v>
      </c>
      <c r="CI29" s="53">
        <f t="shared" si="35"/>
        <v>0</v>
      </c>
      <c r="CJ29" s="53">
        <f t="shared" si="36"/>
        <v>0</v>
      </c>
      <c r="CK29" s="53">
        <f t="shared" si="37"/>
        <v>0</v>
      </c>
      <c r="CL29" s="56">
        <v>0</v>
      </c>
      <c r="CM29" s="53">
        <f>CS29-CG29</f>
        <v>0</v>
      </c>
      <c r="CN29" s="56">
        <v>0</v>
      </c>
      <c r="CO29" s="53">
        <v>0</v>
      </c>
      <c r="CP29" s="53">
        <v>0</v>
      </c>
      <c r="CQ29" s="53">
        <v>0</v>
      </c>
      <c r="CR29" s="56">
        <v>0</v>
      </c>
      <c r="CS29" s="53">
        <v>0</v>
      </c>
      <c r="CT29" s="56">
        <v>0</v>
      </c>
      <c r="CU29" s="53">
        <f t="shared" si="42"/>
        <v>0</v>
      </c>
      <c r="CV29" s="53">
        <f t="shared" si="43"/>
        <v>0</v>
      </c>
      <c r="CW29" s="53">
        <f t="shared" si="44"/>
        <v>0</v>
      </c>
      <c r="CX29" s="56">
        <v>0</v>
      </c>
      <c r="CY29" s="53">
        <f>DE29-CS29</f>
        <v>0</v>
      </c>
      <c r="CZ29" s="56">
        <v>0</v>
      </c>
      <c r="DA29" s="53">
        <v>0</v>
      </c>
      <c r="DB29" s="53">
        <v>0</v>
      </c>
      <c r="DC29" s="53">
        <v>0</v>
      </c>
      <c r="DD29" s="56">
        <v>0</v>
      </c>
      <c r="DE29" s="53">
        <v>0</v>
      </c>
      <c r="DF29" s="56">
        <v>0</v>
      </c>
      <c r="DG29" s="53">
        <f t="shared" si="49"/>
        <v>0</v>
      </c>
      <c r="DH29" s="53">
        <f t="shared" si="50"/>
        <v>0</v>
      </c>
      <c r="DI29" s="53">
        <f t="shared" si="51"/>
        <v>0</v>
      </c>
      <c r="DJ29" s="56">
        <v>0</v>
      </c>
      <c r="DK29" s="53">
        <f>DQ29-DE29</f>
        <v>0</v>
      </c>
      <c r="DL29" s="56">
        <v>0</v>
      </c>
      <c r="DM29" s="53">
        <v>0</v>
      </c>
      <c r="DN29" s="53">
        <v>0</v>
      </c>
      <c r="DO29" s="53">
        <v>0</v>
      </c>
      <c r="DP29" s="56">
        <v>0</v>
      </c>
      <c r="DQ29" s="53">
        <v>0</v>
      </c>
      <c r="DR29" s="56">
        <v>0</v>
      </c>
      <c r="DS29" s="53">
        <f t="shared" si="56"/>
        <v>0</v>
      </c>
      <c r="DT29" s="53">
        <f t="shared" si="57"/>
        <v>0</v>
      </c>
      <c r="DU29" s="53">
        <f t="shared" si="58"/>
        <v>0</v>
      </c>
      <c r="DV29" s="56">
        <v>0</v>
      </c>
      <c r="DW29" s="53">
        <f>EC29-DQ29</f>
        <v>0</v>
      </c>
      <c r="DX29" s="56">
        <v>0</v>
      </c>
      <c r="DY29" s="53">
        <v>0</v>
      </c>
      <c r="DZ29" s="53">
        <v>0</v>
      </c>
      <c r="EA29" s="53">
        <v>0</v>
      </c>
      <c r="EB29" s="56">
        <v>0</v>
      </c>
      <c r="EC29" s="53">
        <v>0</v>
      </c>
      <c r="ED29" s="56">
        <v>0</v>
      </c>
      <c r="EE29" s="53">
        <f t="shared" si="63"/>
        <v>0</v>
      </c>
      <c r="EF29" s="53">
        <f t="shared" si="64"/>
        <v>0</v>
      </c>
      <c r="EG29" s="53">
        <f t="shared" si="65"/>
        <v>0</v>
      </c>
      <c r="EH29" s="56">
        <v>0</v>
      </c>
      <c r="EI29" s="53">
        <f>EO29-EC29</f>
        <v>0</v>
      </c>
      <c r="EJ29" s="56">
        <v>0</v>
      </c>
      <c r="EK29" s="53">
        <v>0</v>
      </c>
      <c r="EL29" s="53">
        <v>0</v>
      </c>
      <c r="EM29" s="53">
        <v>0</v>
      </c>
      <c r="EN29" s="56">
        <v>0</v>
      </c>
      <c r="EO29" s="53">
        <v>0</v>
      </c>
      <c r="EP29" s="56">
        <v>0</v>
      </c>
    </row>
    <row r="30" spans="1:146" s="8" customFormat="1" ht="16.5" customHeight="1">
      <c r="A30" s="7"/>
      <c r="B30" s="28" t="s">
        <v>5</v>
      </c>
      <c r="C30" s="19">
        <f t="shared" ref="C30:V30" si="118">C31-SUM(C6:C29)</f>
        <v>58994</v>
      </c>
      <c r="D30" s="19">
        <f t="shared" si="118"/>
        <v>116</v>
      </c>
      <c r="E30" s="19">
        <f t="shared" si="118"/>
        <v>626</v>
      </c>
      <c r="F30" s="19">
        <f t="shared" si="118"/>
        <v>0</v>
      </c>
      <c r="G30" s="20">
        <f t="shared" si="118"/>
        <v>16210</v>
      </c>
      <c r="H30" s="19">
        <f t="shared" si="118"/>
        <v>29</v>
      </c>
      <c r="I30" s="19">
        <f t="shared" si="118"/>
        <v>29310</v>
      </c>
      <c r="J30" s="19">
        <f t="shared" si="118"/>
        <v>42</v>
      </c>
      <c r="K30" s="20">
        <f t="shared" si="118"/>
        <v>44660</v>
      </c>
      <c r="L30" s="19">
        <f t="shared" si="118"/>
        <v>63</v>
      </c>
      <c r="M30" s="58">
        <f t="shared" si="118"/>
        <v>67531</v>
      </c>
      <c r="N30" s="57">
        <f t="shared" si="118"/>
        <v>49</v>
      </c>
      <c r="O30" s="20">
        <f t="shared" si="118"/>
        <v>53482</v>
      </c>
      <c r="P30" s="19">
        <f t="shared" si="118"/>
        <v>67</v>
      </c>
      <c r="Q30" s="58">
        <f t="shared" si="118"/>
        <v>101605</v>
      </c>
      <c r="R30" s="57">
        <f t="shared" si="118"/>
        <v>128</v>
      </c>
      <c r="S30" s="58">
        <f>S31-SUM(S6:S29)</f>
        <v>12316</v>
      </c>
      <c r="T30" s="57">
        <f>T31-SUM(T6:T29)</f>
        <v>22</v>
      </c>
      <c r="U30" s="58">
        <f t="shared" si="118"/>
        <v>0</v>
      </c>
      <c r="V30" s="19">
        <f t="shared" si="118"/>
        <v>0</v>
      </c>
      <c r="W30" s="57">
        <f t="shared" ref="W30" si="119">W31-SUM(W6:W29)</f>
        <v>0</v>
      </c>
      <c r="X30" s="20">
        <v>0</v>
      </c>
      <c r="Y30" s="19">
        <f>Y31-SUM(Y6:Y29)</f>
        <v>0</v>
      </c>
      <c r="Z30" s="20">
        <v>0</v>
      </c>
      <c r="AA30" s="19">
        <f>AA31-SUM(AA6:AA29)</f>
        <v>0</v>
      </c>
      <c r="AB30" s="19">
        <f>AB31-SUM(AB6:AB29)</f>
        <v>0</v>
      </c>
      <c r="AC30" s="20">
        <f>AC31-SUM(AC6:AC29)</f>
        <v>0</v>
      </c>
      <c r="AD30" s="20">
        <v>0</v>
      </c>
      <c r="AE30" s="19">
        <f>AE31-SUM(AE6:AE29)</f>
        <v>0</v>
      </c>
      <c r="AF30" s="20">
        <v>0</v>
      </c>
      <c r="AG30" s="57">
        <f>AG31-SUM(AG6:AG29)</f>
        <v>0</v>
      </c>
      <c r="AH30" s="57">
        <f>AH31-SUM(AH6:AH29)</f>
        <v>0</v>
      </c>
      <c r="AI30" s="58">
        <f>AI31-SUM(AI6:AI29)</f>
        <v>0</v>
      </c>
      <c r="AJ30" s="58">
        <v>0</v>
      </c>
      <c r="AK30" s="57">
        <f>AK31-SUM(AK6:AK29)</f>
        <v>0</v>
      </c>
      <c r="AL30" s="58">
        <v>0</v>
      </c>
      <c r="AM30" s="57">
        <f>AM31-SUM(AM6:AM29)</f>
        <v>0</v>
      </c>
      <c r="AN30" s="57">
        <f>AN31-SUM(AN6:AN29)</f>
        <v>0</v>
      </c>
      <c r="AO30" s="58">
        <f>AO31-SUM(AO6:AO29)</f>
        <v>0</v>
      </c>
      <c r="AP30" s="58">
        <v>0</v>
      </c>
      <c r="AQ30" s="57">
        <f>AQ31-SUM(AQ6:AQ29)</f>
        <v>0</v>
      </c>
      <c r="AR30" s="58">
        <v>0</v>
      </c>
      <c r="AS30" s="57">
        <f>AS31-SUM(AS6:AS29)</f>
        <v>0</v>
      </c>
      <c r="AT30" s="57">
        <f>AT31-SUM(AT6:AT29)</f>
        <v>0</v>
      </c>
      <c r="AU30" s="58">
        <f>AU31-SUM(AU6:AU29)</f>
        <v>0</v>
      </c>
      <c r="AV30" s="58">
        <v>0</v>
      </c>
      <c r="AW30" s="57">
        <f>AW31-SUM(AW6:AW29)</f>
        <v>0</v>
      </c>
      <c r="AX30" s="58">
        <v>0</v>
      </c>
      <c r="AY30" s="57">
        <f>AY31-SUM(AY6:AY29)</f>
        <v>0</v>
      </c>
      <c r="AZ30" s="57">
        <f>AZ31-SUM(AZ6:AZ29)</f>
        <v>0</v>
      </c>
      <c r="BA30" s="58">
        <f>BA31-SUM(BA6:BA29)</f>
        <v>0</v>
      </c>
      <c r="BB30" s="58">
        <v>0</v>
      </c>
      <c r="BC30" s="57">
        <f>BC31-SUM(BC6:BC29)</f>
        <v>0</v>
      </c>
      <c r="BD30" s="58">
        <v>0</v>
      </c>
      <c r="BE30" s="57">
        <f>BE31-SUM(BE6:BE29)</f>
        <v>0</v>
      </c>
      <c r="BF30" s="57">
        <f>BF31-SUM(BF6:BF29)</f>
        <v>0</v>
      </c>
      <c r="BG30" s="58">
        <f>BG31-SUM(BG6:BG29)</f>
        <v>0</v>
      </c>
      <c r="BH30" s="58">
        <v>0</v>
      </c>
      <c r="BI30" s="57">
        <f>BI31-SUM(BI6:BI29)</f>
        <v>0</v>
      </c>
      <c r="BJ30" s="58">
        <v>0</v>
      </c>
      <c r="BK30" s="57">
        <f>BK31-SUM(BK6:BK29)</f>
        <v>0</v>
      </c>
      <c r="BL30" s="57">
        <f>BL31-SUM(BL6:BL29)</f>
        <v>0</v>
      </c>
      <c r="BM30" s="58">
        <f>BM31-SUM(BM6:BM29)</f>
        <v>0</v>
      </c>
      <c r="BN30" s="58">
        <v>0</v>
      </c>
      <c r="BO30" s="57">
        <f>BO31-SUM(BO6:BO29)</f>
        <v>0</v>
      </c>
      <c r="BP30" s="58">
        <v>0</v>
      </c>
      <c r="BQ30" s="57">
        <f>BQ31-SUM(BQ6:BQ29)</f>
        <v>0</v>
      </c>
      <c r="BR30" s="57">
        <f>BR31-SUM(BR6:BR29)</f>
        <v>0</v>
      </c>
      <c r="BS30" s="58">
        <f>BS31-SUM(BS6:BS29)</f>
        <v>0</v>
      </c>
      <c r="BT30" s="58">
        <v>0</v>
      </c>
      <c r="BU30" s="57">
        <f>BU31-SUM(BU6:BU29)</f>
        <v>0</v>
      </c>
      <c r="BV30" s="58">
        <v>0</v>
      </c>
      <c r="BW30" s="57">
        <f>BW31-SUM(BW6:BW29)</f>
        <v>0</v>
      </c>
      <c r="BX30" s="57">
        <f>BX31-SUM(BX6:BX29)</f>
        <v>0</v>
      </c>
      <c r="BY30" s="58">
        <f>BY31-SUM(BY6:BY29)</f>
        <v>0</v>
      </c>
      <c r="BZ30" s="58">
        <v>0</v>
      </c>
      <c r="CA30" s="57">
        <f>CA31-SUM(CA6:CA29)</f>
        <v>0</v>
      </c>
      <c r="CB30" s="58">
        <v>0</v>
      </c>
      <c r="CC30" s="57">
        <f>CC31-SUM(CC6:CC29)</f>
        <v>0</v>
      </c>
      <c r="CD30" s="57">
        <f>CD31-SUM(CD6:CD29)</f>
        <v>0</v>
      </c>
      <c r="CE30" s="58">
        <f>CE31-SUM(CE6:CE29)</f>
        <v>0</v>
      </c>
      <c r="CF30" s="58">
        <v>0</v>
      </c>
      <c r="CG30" s="57">
        <f>CG31-SUM(CG6:CG29)</f>
        <v>0</v>
      </c>
      <c r="CH30" s="58">
        <v>0</v>
      </c>
      <c r="CI30" s="57">
        <f>CI31-SUM(CI6:CI29)</f>
        <v>0</v>
      </c>
      <c r="CJ30" s="57">
        <f>CJ31-SUM(CJ6:CJ29)</f>
        <v>0</v>
      </c>
      <c r="CK30" s="58">
        <f>CK31-SUM(CK6:CK29)</f>
        <v>0</v>
      </c>
      <c r="CL30" s="58">
        <v>0</v>
      </c>
      <c r="CM30" s="57">
        <f>CM31-SUM(CM6:CM29)</f>
        <v>0</v>
      </c>
      <c r="CN30" s="58">
        <v>0</v>
      </c>
      <c r="CO30" s="57">
        <f>CO31-SUM(CO6:CO29)</f>
        <v>0</v>
      </c>
      <c r="CP30" s="57">
        <f>CP31-SUM(CP6:CP29)</f>
        <v>0</v>
      </c>
      <c r="CQ30" s="58">
        <f>CQ31-SUM(CQ6:CQ29)</f>
        <v>0</v>
      </c>
      <c r="CR30" s="58">
        <v>0</v>
      </c>
      <c r="CS30" s="57">
        <f>CS31-SUM(CS6:CS29)</f>
        <v>0</v>
      </c>
      <c r="CT30" s="58">
        <v>0</v>
      </c>
      <c r="CU30" s="57">
        <f>CU31-SUM(CU6:CU29)</f>
        <v>0</v>
      </c>
      <c r="CV30" s="57">
        <f>CV31-SUM(CV6:CV29)</f>
        <v>0</v>
      </c>
      <c r="CW30" s="58">
        <f>CW31-SUM(CW6:CW29)</f>
        <v>0</v>
      </c>
      <c r="CX30" s="58">
        <v>0</v>
      </c>
      <c r="CY30" s="57">
        <f>CY31-SUM(CY6:CY29)</f>
        <v>0</v>
      </c>
      <c r="CZ30" s="58">
        <v>0</v>
      </c>
      <c r="DA30" s="57">
        <f>DA31-SUM(DA6:DA29)</f>
        <v>0</v>
      </c>
      <c r="DB30" s="57">
        <f>DB31-SUM(DB6:DB29)</f>
        <v>0</v>
      </c>
      <c r="DC30" s="58">
        <f>DC31-SUM(DC6:DC29)</f>
        <v>0</v>
      </c>
      <c r="DD30" s="58">
        <v>0</v>
      </c>
      <c r="DE30" s="57">
        <f>DE31-SUM(DE6:DE29)</f>
        <v>0</v>
      </c>
      <c r="DF30" s="58">
        <v>0</v>
      </c>
      <c r="DG30" s="57">
        <f>DG31-SUM(DG6:DG29)</f>
        <v>0</v>
      </c>
      <c r="DH30" s="57">
        <f>DH31-SUM(DH6:DH29)</f>
        <v>0</v>
      </c>
      <c r="DI30" s="58">
        <f>DI31-SUM(DI6:DI29)</f>
        <v>0</v>
      </c>
      <c r="DJ30" s="58">
        <v>0</v>
      </c>
      <c r="DK30" s="57">
        <f>DK31-SUM(DK6:DK29)</f>
        <v>0</v>
      </c>
      <c r="DL30" s="58">
        <v>0</v>
      </c>
      <c r="DM30" s="57">
        <f>DM31-SUM(DM6:DM29)</f>
        <v>0</v>
      </c>
      <c r="DN30" s="57">
        <f>DN31-SUM(DN6:DN29)</f>
        <v>0</v>
      </c>
      <c r="DO30" s="58">
        <f>DO31-SUM(DO6:DO29)</f>
        <v>0</v>
      </c>
      <c r="DP30" s="58">
        <v>0</v>
      </c>
      <c r="DQ30" s="57">
        <f>DQ31-SUM(DQ6:DQ29)</f>
        <v>0</v>
      </c>
      <c r="DR30" s="58">
        <v>0</v>
      </c>
      <c r="DS30" s="57">
        <f>DS31-SUM(DS6:DS29)</f>
        <v>0</v>
      </c>
      <c r="DT30" s="57">
        <f>DT31-SUM(DT6:DT29)</f>
        <v>0</v>
      </c>
      <c r="DU30" s="58">
        <f>DU31-SUM(DU6:DU29)</f>
        <v>0</v>
      </c>
      <c r="DV30" s="58">
        <v>0</v>
      </c>
      <c r="DW30" s="57">
        <f>DW31-SUM(DW6:DW29)</f>
        <v>0</v>
      </c>
      <c r="DX30" s="58">
        <v>0</v>
      </c>
      <c r="DY30" s="57">
        <f>DY31-SUM(DY6:DY29)</f>
        <v>0</v>
      </c>
      <c r="DZ30" s="57">
        <f>DZ31-SUM(DZ6:DZ29)</f>
        <v>0</v>
      </c>
      <c r="EA30" s="58">
        <f>EA31-SUM(EA6:EA29)</f>
        <v>0</v>
      </c>
      <c r="EB30" s="58">
        <v>0</v>
      </c>
      <c r="EC30" s="57">
        <f>EC31-SUM(EC6:EC29)</f>
        <v>0</v>
      </c>
      <c r="ED30" s="58">
        <v>0</v>
      </c>
      <c r="EE30" s="57">
        <f>EE31-SUM(EE6:EE29)</f>
        <v>0</v>
      </c>
      <c r="EF30" s="57">
        <f>EF31-SUM(EF6:EF29)</f>
        <v>0</v>
      </c>
      <c r="EG30" s="58">
        <f>EG31-SUM(EG6:EG29)</f>
        <v>0</v>
      </c>
      <c r="EH30" s="58">
        <v>0</v>
      </c>
      <c r="EI30" s="57">
        <f>EI31-SUM(EI6:EI29)</f>
        <v>0</v>
      </c>
      <c r="EJ30" s="58">
        <v>0</v>
      </c>
      <c r="EK30" s="57">
        <f>EK31-SUM(EK6:EK29)</f>
        <v>0</v>
      </c>
      <c r="EL30" s="57">
        <f>EL31-SUM(EL6:EL29)</f>
        <v>0</v>
      </c>
      <c r="EM30" s="58">
        <f>EM31-SUM(EM6:EM29)</f>
        <v>0</v>
      </c>
      <c r="EN30" s="58">
        <v>0</v>
      </c>
      <c r="EO30" s="57">
        <f>EO31-SUM(EO6:EO29)</f>
        <v>0</v>
      </c>
      <c r="EP30" s="58">
        <v>0</v>
      </c>
    </row>
    <row r="31" spans="1:146" s="10" customFormat="1" ht="16.5" customHeight="1">
      <c r="A31" s="9"/>
      <c r="B31" s="30" t="s">
        <v>6</v>
      </c>
      <c r="C31" s="24">
        <v>21371791</v>
      </c>
      <c r="D31" s="24">
        <v>35068</v>
      </c>
      <c r="E31" s="24">
        <v>12948923</v>
      </c>
      <c r="F31" s="24">
        <v>13839</v>
      </c>
      <c r="G31" s="20">
        <v>11022655</v>
      </c>
      <c r="H31" s="19">
        <v>13177</v>
      </c>
      <c r="I31" s="24">
        <v>10977512</v>
      </c>
      <c r="J31" s="24">
        <v>11850</v>
      </c>
      <c r="K31" s="20">
        <v>14624155</v>
      </c>
      <c r="L31" s="19">
        <v>10823</v>
      </c>
      <c r="M31" s="58">
        <v>22239827</v>
      </c>
      <c r="N31" s="57">
        <v>15210</v>
      </c>
      <c r="O31" s="20">
        <v>17186851</v>
      </c>
      <c r="P31" s="19">
        <v>15146</v>
      </c>
      <c r="Q31" s="58">
        <v>13431246</v>
      </c>
      <c r="R31" s="57">
        <v>21546</v>
      </c>
      <c r="S31" s="58">
        <v>27804796</v>
      </c>
      <c r="T31" s="57">
        <v>33861</v>
      </c>
      <c r="U31" s="58">
        <v>1746558</v>
      </c>
      <c r="V31" s="24">
        <v>2459</v>
      </c>
      <c r="W31" s="57">
        <v>2132651</v>
      </c>
      <c r="X31" s="22">
        <f t="shared" ref="X31:X58" si="120">ROUND(((W31/U31-1)*100),1)</f>
        <v>22.1</v>
      </c>
      <c r="Y31" s="19">
        <v>2752</v>
      </c>
      <c r="Z31" s="21">
        <f t="shared" ref="Z31:Z58" si="121">ROUND(((Y31/V31-1)*100),1)</f>
        <v>11.9</v>
      </c>
      <c r="AA31" s="24">
        <f t="shared" ref="AA31:AC31" si="122">AG31-U31</f>
        <v>1683402</v>
      </c>
      <c r="AB31" s="24">
        <f t="shared" si="122"/>
        <v>1919</v>
      </c>
      <c r="AC31" s="20">
        <f t="shared" si="122"/>
        <v>1180478</v>
      </c>
      <c r="AD31" s="22">
        <f t="shared" ref="AD31:AD58" si="123">ROUND(((AC31/AA31-1)*100),1)</f>
        <v>-29.9</v>
      </c>
      <c r="AE31" s="19">
        <f t="shared" ref="AE31:AE58" si="124">AK31-Y31</f>
        <v>1748</v>
      </c>
      <c r="AF31" s="21">
        <f t="shared" ref="AF31:AF58" si="125">ROUND(((AE31/AB31-1)*100),1)</f>
        <v>-8.9</v>
      </c>
      <c r="AG31" s="60">
        <v>3429960</v>
      </c>
      <c r="AH31" s="60">
        <v>4378</v>
      </c>
      <c r="AI31" s="58">
        <v>3313129</v>
      </c>
      <c r="AJ31" s="47">
        <f t="shared" ref="AJ31" si="126">ROUND(((AI31/AG31-1)*100),1)</f>
        <v>-3.4</v>
      </c>
      <c r="AK31" s="57">
        <v>4500</v>
      </c>
      <c r="AL31" s="59">
        <f t="shared" ref="AL31" si="127">ROUND(((AK31/AH31-1)*100),1)</f>
        <v>2.8</v>
      </c>
      <c r="AM31" s="60">
        <f t="shared" ref="AM31:AM56" si="128">AS31-AG31</f>
        <v>2373575</v>
      </c>
      <c r="AN31" s="60">
        <f t="shared" ref="AN31:AN56" si="129">AT31-AH31</f>
        <v>2712</v>
      </c>
      <c r="AO31" s="58">
        <f t="shared" ref="AO31:AO56" si="130">AU31-AI31</f>
        <v>1699029</v>
      </c>
      <c r="AP31" s="47">
        <f t="shared" ref="AP31:AP54" si="131">ROUND(((AO31/AM31-1)*100),1)</f>
        <v>-28.4</v>
      </c>
      <c r="AQ31" s="57">
        <f t="shared" ref="AQ31:AQ54" si="132">AW31-AK31</f>
        <v>2063</v>
      </c>
      <c r="AR31" s="59">
        <f t="shared" ref="AR31:AR54" si="133">ROUND(((AQ31/AN31-1)*100),1)</f>
        <v>-23.9</v>
      </c>
      <c r="AS31" s="60">
        <v>5803535</v>
      </c>
      <c r="AT31" s="60">
        <v>7090</v>
      </c>
      <c r="AU31" s="58">
        <v>5012158</v>
      </c>
      <c r="AV31" s="47">
        <f t="shared" ref="AV31:AV54" si="134">ROUND(((AU31/AS31-1)*100),1)</f>
        <v>-13.6</v>
      </c>
      <c r="AW31" s="57">
        <v>6563</v>
      </c>
      <c r="AX31" s="59">
        <f t="shared" ref="AX31:AX54" si="135">ROUND(((AW31/AT31-1)*100),1)</f>
        <v>-7.4</v>
      </c>
      <c r="AY31" s="60">
        <f t="shared" ref="AY31:AY56" si="136">BE31-AS31</f>
        <v>2882651</v>
      </c>
      <c r="AZ31" s="60">
        <f t="shared" ref="AZ31:AZ56" si="137">BF31-AT31</f>
        <v>3516</v>
      </c>
      <c r="BA31" s="58">
        <f t="shared" ref="BA31:BA56" si="138">BG31-AU31</f>
        <v>2064322</v>
      </c>
      <c r="BB31" s="47">
        <f t="shared" ref="BB31:BB54" si="139">ROUND(((BA31/AY31-1)*100),1)</f>
        <v>-28.4</v>
      </c>
      <c r="BC31" s="57">
        <f t="shared" ref="BC31:BC54" si="140">BI31-AW31</f>
        <v>2053</v>
      </c>
      <c r="BD31" s="59">
        <f t="shared" ref="BD31:BD54" si="141">ROUND(((BC31/AZ31-1)*100),1)</f>
        <v>-41.6</v>
      </c>
      <c r="BE31" s="60">
        <v>8686186</v>
      </c>
      <c r="BF31" s="60">
        <v>10606</v>
      </c>
      <c r="BG31" s="58">
        <v>7076480</v>
      </c>
      <c r="BH31" s="47">
        <f t="shared" ref="BH31:BH54" si="142">ROUND(((BG31/BE31-1)*100),1)</f>
        <v>-18.5</v>
      </c>
      <c r="BI31" s="57">
        <v>8616</v>
      </c>
      <c r="BJ31" s="59">
        <f t="shared" ref="BJ31:BJ54" si="143">ROUND(((BI31/BF31-1)*100),1)</f>
        <v>-18.8</v>
      </c>
      <c r="BK31" s="60">
        <f t="shared" ref="BK31:BK56" si="144">BQ31-BE31</f>
        <v>3019814</v>
      </c>
      <c r="BL31" s="60">
        <f t="shared" ref="BL31:BL56" si="145">BR31-BF31</f>
        <v>3168</v>
      </c>
      <c r="BM31" s="58">
        <f t="shared" ref="BM31:BM56" si="146">BS31-BG31</f>
        <v>2338901</v>
      </c>
      <c r="BN31" s="47">
        <f t="shared" ref="BN31:BN54" si="147">ROUND(((BM31/BK31-1)*100),1)</f>
        <v>-22.5</v>
      </c>
      <c r="BO31" s="57">
        <f t="shared" ref="BO31:BO54" si="148">BU31-BI31</f>
        <v>2125</v>
      </c>
      <c r="BP31" s="59">
        <f t="shared" ref="BP31:BP54" si="149">ROUND(((BO31/BL31-1)*100),1)</f>
        <v>-32.9</v>
      </c>
      <c r="BQ31" s="60">
        <v>11706000</v>
      </c>
      <c r="BR31" s="60">
        <v>13774</v>
      </c>
      <c r="BS31" s="58">
        <v>9415381</v>
      </c>
      <c r="BT31" s="47">
        <f t="shared" ref="BT31:BT54" si="150">ROUND(((BS31/BQ31-1)*100),1)</f>
        <v>-19.600000000000001</v>
      </c>
      <c r="BU31" s="57">
        <v>10741</v>
      </c>
      <c r="BV31" s="59">
        <f t="shared" ref="BV31:BV54" si="151">ROUND(((BU31/BR31-1)*100),1)</f>
        <v>-22</v>
      </c>
      <c r="BW31" s="60">
        <f t="shared" ref="BW31:BW56" si="152">CC31-BQ31</f>
        <v>2075445</v>
      </c>
      <c r="BX31" s="60">
        <f t="shared" ref="BX31:BX56" si="153">CD31-BR31</f>
        <v>2730</v>
      </c>
      <c r="BY31" s="58">
        <f t="shared" ref="BY31:BY56" si="154">CE31-BS31</f>
        <v>2752016</v>
      </c>
      <c r="BZ31" s="47">
        <f t="shared" ref="BZ31:BZ54" si="155">ROUND(((BY31/BW31-1)*100),1)</f>
        <v>32.6</v>
      </c>
      <c r="CA31" s="57">
        <f t="shared" ref="CA31:CA54" si="156">CG31-BU31</f>
        <v>2438</v>
      </c>
      <c r="CB31" s="59">
        <f t="shared" ref="CB31:CB54" si="157">ROUND(((CA31/BX31-1)*100),1)</f>
        <v>-10.7</v>
      </c>
      <c r="CC31" s="60">
        <v>13781445</v>
      </c>
      <c r="CD31" s="60">
        <v>16504</v>
      </c>
      <c r="CE31" s="58">
        <v>12167397</v>
      </c>
      <c r="CF31" s="47">
        <f t="shared" ref="CF31:CF54" si="158">ROUND(((CE31/CC31-1)*100),1)</f>
        <v>-11.7</v>
      </c>
      <c r="CG31" s="57">
        <v>13179</v>
      </c>
      <c r="CH31" s="59">
        <f t="shared" ref="CH31:CH54" si="159">ROUND(((CG31/CD31-1)*100),1)</f>
        <v>-20.100000000000001</v>
      </c>
      <c r="CI31" s="60">
        <f t="shared" ref="CI31:CI56" si="160">CO31-CC31</f>
        <v>2508687</v>
      </c>
      <c r="CJ31" s="60">
        <f t="shared" ref="CJ31:CJ56" si="161">CP31-CD31</f>
        <v>2851</v>
      </c>
      <c r="CK31" s="58">
        <f t="shared" ref="CK31:CK56" si="162">CQ31-CE31</f>
        <v>2618356</v>
      </c>
      <c r="CL31" s="47">
        <f t="shared" ref="CL31:CL54" si="163">ROUND(((CK31/CI31-1)*100),1)</f>
        <v>4.4000000000000004</v>
      </c>
      <c r="CM31" s="57">
        <f t="shared" ref="CM31:CM54" si="164">CS31-CG31</f>
        <v>2747</v>
      </c>
      <c r="CN31" s="59">
        <f t="shared" ref="CN31:CN54" si="165">ROUND(((CM31/CJ31-1)*100),1)</f>
        <v>-3.6</v>
      </c>
      <c r="CO31" s="60">
        <v>16290132</v>
      </c>
      <c r="CP31" s="60">
        <v>19355</v>
      </c>
      <c r="CQ31" s="58">
        <v>14785753</v>
      </c>
      <c r="CR31" s="47">
        <f t="shared" ref="CR31:CR54" si="166">ROUND(((CQ31/CO31-1)*100),1)</f>
        <v>-9.1999999999999993</v>
      </c>
      <c r="CS31" s="57">
        <v>15926</v>
      </c>
      <c r="CT31" s="59">
        <f t="shared" ref="CT31:CT54" si="167">ROUND(((CS31/CP31-1)*100),1)</f>
        <v>-17.7</v>
      </c>
      <c r="CU31" s="60">
        <f t="shared" ref="CU31:CU56" si="168">DA31-CO31</f>
        <v>2745972</v>
      </c>
      <c r="CV31" s="60">
        <f t="shared" ref="CV31:CV56" si="169">DB31-CP31</f>
        <v>3258</v>
      </c>
      <c r="CW31" s="58">
        <f t="shared" ref="CW31:CW56" si="170">DC31-CQ31</f>
        <v>2998136</v>
      </c>
      <c r="CX31" s="47">
        <f t="shared" ref="CX31:CX54" si="171">ROUND(((CW31/CU31-1)*100),1)</f>
        <v>9.1999999999999993</v>
      </c>
      <c r="CY31" s="57">
        <f t="shared" ref="CY31:CY54" si="172">DE31-CS31</f>
        <v>3297</v>
      </c>
      <c r="CZ31" s="59">
        <f t="shared" ref="CZ31:CZ54" si="173">ROUND(((CY31/CV31-1)*100),1)</f>
        <v>1.2</v>
      </c>
      <c r="DA31" s="60">
        <v>19036104</v>
      </c>
      <c r="DB31" s="60">
        <v>22613</v>
      </c>
      <c r="DC31" s="58">
        <v>17783889</v>
      </c>
      <c r="DD31" s="47">
        <f t="shared" ref="DD31:DD54" si="174">ROUND(((DC31/DA31-1)*100),1)</f>
        <v>-6.6</v>
      </c>
      <c r="DE31" s="57">
        <v>19223</v>
      </c>
      <c r="DF31" s="59">
        <f t="shared" ref="DF31:DF54" si="175">ROUND(((DE31/DB31-1)*100),1)</f>
        <v>-15</v>
      </c>
      <c r="DG31" s="60">
        <f t="shared" ref="DG31:DG56" si="176">DM31-DA31</f>
        <v>2222034</v>
      </c>
      <c r="DH31" s="60">
        <f t="shared" ref="DH31:DH56" si="177">DN31-DB31</f>
        <v>2948</v>
      </c>
      <c r="DI31" s="58">
        <f t="shared" ref="DI31:DI56" si="178">DO31-DC31</f>
        <v>3862941</v>
      </c>
      <c r="DJ31" s="47">
        <f t="shared" ref="DJ31:DJ54" si="179">ROUND(((DI31/DG31-1)*100),1)</f>
        <v>73.8</v>
      </c>
      <c r="DK31" s="57">
        <f t="shared" ref="DK31:DK54" si="180">DQ31-DE31</f>
        <v>4258</v>
      </c>
      <c r="DL31" s="59">
        <f t="shared" ref="DL31:DL54" si="181">ROUND(((DK31/DH31-1)*100),1)</f>
        <v>44.4</v>
      </c>
      <c r="DM31" s="60">
        <v>21258138</v>
      </c>
      <c r="DN31" s="60">
        <v>25561</v>
      </c>
      <c r="DO31" s="58">
        <v>21646830</v>
      </c>
      <c r="DP31" s="47">
        <f t="shared" ref="DP31:DP54" si="182">ROUND(((DO31/DM31-1)*100),1)</f>
        <v>1.8</v>
      </c>
      <c r="DQ31" s="57">
        <v>23481</v>
      </c>
      <c r="DR31" s="59">
        <f t="shared" ref="DR31:DR54" si="183">ROUND(((DQ31/DN31-1)*100),1)</f>
        <v>-8.1</v>
      </c>
      <c r="DS31" s="60">
        <f t="shared" ref="DS31:DS56" si="184">DY31-DM31</f>
        <v>2538918</v>
      </c>
      <c r="DT31" s="60">
        <f t="shared" ref="DT31:DT56" si="185">DZ31-DN31</f>
        <v>3034</v>
      </c>
      <c r="DU31" s="58">
        <f t="shared" ref="DU31:DU56" si="186">EA31-DO31</f>
        <v>2461874</v>
      </c>
      <c r="DV31" s="47">
        <f t="shared" ref="DV31:DV54" si="187">ROUND(((DU31/DS31-1)*100),1)</f>
        <v>-3</v>
      </c>
      <c r="DW31" s="57">
        <f t="shared" ref="DW31:DW54" si="188">EC31-DQ31</f>
        <v>2855</v>
      </c>
      <c r="DX31" s="59">
        <f t="shared" ref="DX31:DX54" si="189">ROUND(((DW31/DT31-1)*100),1)</f>
        <v>-5.9</v>
      </c>
      <c r="DY31" s="60">
        <v>23797056</v>
      </c>
      <c r="DZ31" s="60">
        <v>28595</v>
      </c>
      <c r="EA31" s="58">
        <v>24108704</v>
      </c>
      <c r="EB31" s="47">
        <f t="shared" ref="EB31:EB54" si="190">ROUND(((EA31/DY31-1)*100),1)</f>
        <v>1.3</v>
      </c>
      <c r="EC31" s="57">
        <v>26336</v>
      </c>
      <c r="ED31" s="59">
        <f t="shared" ref="ED31:ED54" si="191">ROUND(((EC31/DZ31-1)*100),1)</f>
        <v>-7.9</v>
      </c>
      <c r="EE31" s="60">
        <f t="shared" ref="EE31:EE56" si="192">EK31-DY31</f>
        <v>2426207</v>
      </c>
      <c r="EF31" s="60">
        <f t="shared" ref="EF31:EF56" si="193">EL31-DZ31</f>
        <v>3152</v>
      </c>
      <c r="EG31" s="58">
        <f t="shared" ref="EG31:EG56" si="194">EM31-EA31</f>
        <v>2141331</v>
      </c>
      <c r="EH31" s="47">
        <f t="shared" ref="EH31:EH54" si="195">ROUND(((EG31/EE31-1)*100),1)</f>
        <v>-11.7</v>
      </c>
      <c r="EI31" s="57">
        <f t="shared" ref="EI31:EI54" si="196">EO31-EC31</f>
        <v>2853</v>
      </c>
      <c r="EJ31" s="59">
        <f t="shared" ref="EJ31:EJ54" si="197">ROUND(((EI31/EF31-1)*100),1)</f>
        <v>-9.5</v>
      </c>
      <c r="EK31" s="60">
        <v>26223263</v>
      </c>
      <c r="EL31" s="60">
        <v>31747</v>
      </c>
      <c r="EM31" s="58">
        <v>26250035</v>
      </c>
      <c r="EN31" s="47">
        <f t="shared" ref="EN31:EN54" si="198">ROUND(((EM31/EK31-1)*100),1)</f>
        <v>0.1</v>
      </c>
      <c r="EO31" s="57">
        <v>29189</v>
      </c>
      <c r="EP31" s="59">
        <f t="shared" ref="EP31:EP54" si="199">ROUND(((EO31/EL31-1)*100),1)</f>
        <v>-8.1</v>
      </c>
    </row>
    <row r="32" spans="1:146" s="8" customFormat="1" ht="16.5" customHeight="1">
      <c r="A32" s="7"/>
      <c r="B32" s="27" t="s">
        <v>55</v>
      </c>
      <c r="C32" s="14">
        <v>165281872</v>
      </c>
      <c r="D32" s="14">
        <v>313786</v>
      </c>
      <c r="E32" s="14">
        <v>178640151</v>
      </c>
      <c r="F32" s="14">
        <v>309576</v>
      </c>
      <c r="G32" s="16">
        <v>162235905</v>
      </c>
      <c r="H32" s="16">
        <v>270245</v>
      </c>
      <c r="I32" s="16">
        <v>181006204</v>
      </c>
      <c r="J32" s="16">
        <v>297266</v>
      </c>
      <c r="K32" s="16">
        <v>174665140</v>
      </c>
      <c r="L32" s="16">
        <v>251591</v>
      </c>
      <c r="M32" s="55">
        <v>167492324</v>
      </c>
      <c r="N32" s="55">
        <v>208757</v>
      </c>
      <c r="O32" s="16">
        <v>189871022</v>
      </c>
      <c r="P32" s="55">
        <v>264667</v>
      </c>
      <c r="Q32" s="55">
        <v>213893945</v>
      </c>
      <c r="R32" s="55">
        <v>304619</v>
      </c>
      <c r="S32" s="55">
        <v>261721855</v>
      </c>
      <c r="T32" s="55">
        <v>295709</v>
      </c>
      <c r="U32" s="55">
        <v>19911471</v>
      </c>
      <c r="V32" s="55">
        <v>24623</v>
      </c>
      <c r="W32" s="55">
        <v>22924761</v>
      </c>
      <c r="X32" s="15">
        <f t="shared" ref="X32:X54" si="200">ROUND(((W32/U32-1)*100),1)</f>
        <v>15.1</v>
      </c>
      <c r="Y32" s="55">
        <v>22865</v>
      </c>
      <c r="Z32" s="15">
        <f t="shared" ref="Z32:Z54" si="201">ROUND(((Y32/V32-1)*100),1)</f>
        <v>-7.1</v>
      </c>
      <c r="AA32" s="16">
        <f t="shared" ref="AA32:AA42" si="202">AG32-U32</f>
        <v>18878496</v>
      </c>
      <c r="AB32" s="16">
        <f t="shared" ref="AB32:AB42" si="203">AH32-V32</f>
        <v>22147</v>
      </c>
      <c r="AC32" s="16">
        <f t="shared" ref="AC32:AC42" si="204">AI32-W32</f>
        <v>22954203</v>
      </c>
      <c r="AD32" s="15">
        <f t="shared" ref="AD32:AD42" si="205">ROUND(((AC32/AA32-1)*100),1)</f>
        <v>21.6</v>
      </c>
      <c r="AE32" s="16">
        <f t="shared" ref="AE32:AE42" si="206">AK32-Y32</f>
        <v>23072</v>
      </c>
      <c r="AF32" s="15">
        <f t="shared" ref="AF32:AF42" si="207">ROUND(((AE32/AB32-1)*100),1)</f>
        <v>4.2</v>
      </c>
      <c r="AG32" s="55">
        <v>38789967</v>
      </c>
      <c r="AH32" s="55">
        <v>46770</v>
      </c>
      <c r="AI32" s="55">
        <v>45878964</v>
      </c>
      <c r="AJ32" s="54">
        <f t="shared" ref="AJ32:AJ54" si="208">ROUND(((AI32/AG32-1)*100),1)</f>
        <v>18.3</v>
      </c>
      <c r="AK32" s="55">
        <v>45937</v>
      </c>
      <c r="AL32" s="54">
        <f t="shared" ref="AL32:AL54" si="209">ROUND(((AK32/AH32-1)*100),1)</f>
        <v>-1.8</v>
      </c>
      <c r="AM32" s="55">
        <f t="shared" si="128"/>
        <v>20362481</v>
      </c>
      <c r="AN32" s="55">
        <f t="shared" si="129"/>
        <v>23385</v>
      </c>
      <c r="AO32" s="55">
        <f t="shared" si="130"/>
        <v>23315838</v>
      </c>
      <c r="AP32" s="54">
        <f t="shared" si="131"/>
        <v>14.5</v>
      </c>
      <c r="AQ32" s="55">
        <f t="shared" si="132"/>
        <v>24461</v>
      </c>
      <c r="AR32" s="54">
        <f t="shared" si="133"/>
        <v>4.5999999999999996</v>
      </c>
      <c r="AS32" s="55">
        <v>59152448</v>
      </c>
      <c r="AT32" s="55">
        <v>70155</v>
      </c>
      <c r="AU32" s="55">
        <v>69194802</v>
      </c>
      <c r="AV32" s="54">
        <f t="shared" si="134"/>
        <v>17</v>
      </c>
      <c r="AW32" s="55">
        <v>70398</v>
      </c>
      <c r="AX32" s="54">
        <f t="shared" si="135"/>
        <v>0.3</v>
      </c>
      <c r="AY32" s="55">
        <f t="shared" si="136"/>
        <v>23895250</v>
      </c>
      <c r="AZ32" s="55">
        <f t="shared" si="137"/>
        <v>28032</v>
      </c>
      <c r="BA32" s="55">
        <f t="shared" si="138"/>
        <v>24787472</v>
      </c>
      <c r="BB32" s="54">
        <f t="shared" si="139"/>
        <v>3.7</v>
      </c>
      <c r="BC32" s="55">
        <f t="shared" si="140"/>
        <v>26305</v>
      </c>
      <c r="BD32" s="54">
        <f t="shared" si="141"/>
        <v>-6.2</v>
      </c>
      <c r="BE32" s="55">
        <v>83047698</v>
      </c>
      <c r="BF32" s="55">
        <v>98187</v>
      </c>
      <c r="BG32" s="55">
        <v>93982274</v>
      </c>
      <c r="BH32" s="54">
        <f t="shared" si="142"/>
        <v>13.2</v>
      </c>
      <c r="BI32" s="55">
        <v>96703</v>
      </c>
      <c r="BJ32" s="54">
        <f t="shared" si="143"/>
        <v>-1.5</v>
      </c>
      <c r="BK32" s="55">
        <f t="shared" si="144"/>
        <v>21573702</v>
      </c>
      <c r="BL32" s="55">
        <f t="shared" si="145"/>
        <v>25134</v>
      </c>
      <c r="BM32" s="55">
        <f t="shared" si="146"/>
        <v>23098472</v>
      </c>
      <c r="BN32" s="54">
        <f t="shared" si="147"/>
        <v>7.1</v>
      </c>
      <c r="BO32" s="55">
        <f t="shared" si="148"/>
        <v>23819</v>
      </c>
      <c r="BP32" s="54">
        <f t="shared" si="149"/>
        <v>-5.2</v>
      </c>
      <c r="BQ32" s="55">
        <v>104621400</v>
      </c>
      <c r="BR32" s="55">
        <v>123321</v>
      </c>
      <c r="BS32" s="55">
        <v>117080746</v>
      </c>
      <c r="BT32" s="54">
        <f t="shared" si="150"/>
        <v>11.9</v>
      </c>
      <c r="BU32" s="55">
        <v>120522</v>
      </c>
      <c r="BV32" s="54">
        <f t="shared" si="151"/>
        <v>-2.2999999999999998</v>
      </c>
      <c r="BW32" s="55">
        <f t="shared" si="152"/>
        <v>17554137</v>
      </c>
      <c r="BX32" s="55">
        <f t="shared" si="153"/>
        <v>20362</v>
      </c>
      <c r="BY32" s="55">
        <f t="shared" si="154"/>
        <v>24256758</v>
      </c>
      <c r="BZ32" s="54">
        <f t="shared" si="155"/>
        <v>38.200000000000003</v>
      </c>
      <c r="CA32" s="55">
        <f t="shared" si="156"/>
        <v>24434</v>
      </c>
      <c r="CB32" s="54">
        <f t="shared" si="157"/>
        <v>20</v>
      </c>
      <c r="CC32" s="55">
        <v>122175537</v>
      </c>
      <c r="CD32" s="55">
        <v>143683</v>
      </c>
      <c r="CE32" s="55">
        <v>141337504</v>
      </c>
      <c r="CF32" s="54">
        <f t="shared" si="158"/>
        <v>15.7</v>
      </c>
      <c r="CG32" s="55">
        <v>144956</v>
      </c>
      <c r="CH32" s="54">
        <f t="shared" si="159"/>
        <v>0.9</v>
      </c>
      <c r="CI32" s="55">
        <f t="shared" si="160"/>
        <v>24636490</v>
      </c>
      <c r="CJ32" s="55">
        <f t="shared" si="161"/>
        <v>27933</v>
      </c>
      <c r="CK32" s="55">
        <f t="shared" si="162"/>
        <v>25379862</v>
      </c>
      <c r="CL32" s="54">
        <f t="shared" si="163"/>
        <v>3</v>
      </c>
      <c r="CM32" s="55">
        <f t="shared" si="164"/>
        <v>24963</v>
      </c>
      <c r="CN32" s="54">
        <f t="shared" si="165"/>
        <v>-10.6</v>
      </c>
      <c r="CO32" s="55">
        <v>146812027</v>
      </c>
      <c r="CP32" s="55">
        <v>171616</v>
      </c>
      <c r="CQ32" s="55">
        <v>166717366</v>
      </c>
      <c r="CR32" s="54">
        <f t="shared" si="166"/>
        <v>13.6</v>
      </c>
      <c r="CS32" s="55">
        <v>169919</v>
      </c>
      <c r="CT32" s="54">
        <f t="shared" si="167"/>
        <v>-1</v>
      </c>
      <c r="CU32" s="55">
        <f t="shared" si="168"/>
        <v>20888137</v>
      </c>
      <c r="CV32" s="55">
        <f t="shared" si="169"/>
        <v>22952</v>
      </c>
      <c r="CW32" s="55">
        <f t="shared" si="170"/>
        <v>21604382</v>
      </c>
      <c r="CX32" s="54">
        <f t="shared" si="171"/>
        <v>3.4</v>
      </c>
      <c r="CY32" s="55">
        <f t="shared" si="172"/>
        <v>21420</v>
      </c>
      <c r="CZ32" s="54">
        <f t="shared" si="173"/>
        <v>-6.7</v>
      </c>
      <c r="DA32" s="55">
        <v>167700164</v>
      </c>
      <c r="DB32" s="55">
        <v>194568</v>
      </c>
      <c r="DC32" s="55">
        <v>188321748</v>
      </c>
      <c r="DD32" s="54">
        <f t="shared" si="174"/>
        <v>12.3</v>
      </c>
      <c r="DE32" s="55">
        <v>191339</v>
      </c>
      <c r="DF32" s="54">
        <f t="shared" si="175"/>
        <v>-1.7</v>
      </c>
      <c r="DG32" s="55">
        <f t="shared" si="176"/>
        <v>21476366</v>
      </c>
      <c r="DH32" s="55">
        <f t="shared" si="177"/>
        <v>23619</v>
      </c>
      <c r="DI32" s="55">
        <f t="shared" si="178"/>
        <v>26324982</v>
      </c>
      <c r="DJ32" s="54">
        <f t="shared" si="179"/>
        <v>22.6</v>
      </c>
      <c r="DK32" s="55">
        <f t="shared" si="180"/>
        <v>26812</v>
      </c>
      <c r="DL32" s="54">
        <f t="shared" si="181"/>
        <v>13.5</v>
      </c>
      <c r="DM32" s="55">
        <v>189176530</v>
      </c>
      <c r="DN32" s="55">
        <v>218187</v>
      </c>
      <c r="DO32" s="55">
        <v>214646730</v>
      </c>
      <c r="DP32" s="54">
        <f t="shared" si="182"/>
        <v>13.5</v>
      </c>
      <c r="DQ32" s="55">
        <v>218151</v>
      </c>
      <c r="DR32" s="54">
        <f t="shared" si="183"/>
        <v>0</v>
      </c>
      <c r="DS32" s="55">
        <f t="shared" si="184"/>
        <v>25721457</v>
      </c>
      <c r="DT32" s="55">
        <f t="shared" si="185"/>
        <v>28278</v>
      </c>
      <c r="DU32" s="55">
        <f t="shared" si="186"/>
        <v>24197595</v>
      </c>
      <c r="DV32" s="54">
        <f t="shared" si="187"/>
        <v>-5.9</v>
      </c>
      <c r="DW32" s="55">
        <f t="shared" si="188"/>
        <v>25220</v>
      </c>
      <c r="DX32" s="54">
        <f t="shared" si="189"/>
        <v>-10.8</v>
      </c>
      <c r="DY32" s="55">
        <v>214897987</v>
      </c>
      <c r="DZ32" s="55">
        <v>246465</v>
      </c>
      <c r="EA32" s="55">
        <v>238844325</v>
      </c>
      <c r="EB32" s="54">
        <f t="shared" si="190"/>
        <v>11.1</v>
      </c>
      <c r="EC32" s="55">
        <v>243371</v>
      </c>
      <c r="ED32" s="54">
        <f t="shared" si="191"/>
        <v>-1.3</v>
      </c>
      <c r="EE32" s="55">
        <f t="shared" si="192"/>
        <v>23685180</v>
      </c>
      <c r="EF32" s="55">
        <f t="shared" si="193"/>
        <v>25416</v>
      </c>
      <c r="EG32" s="55">
        <f t="shared" si="194"/>
        <v>25387210</v>
      </c>
      <c r="EH32" s="54">
        <f t="shared" si="195"/>
        <v>7.2</v>
      </c>
      <c r="EI32" s="55">
        <f t="shared" si="196"/>
        <v>28826</v>
      </c>
      <c r="EJ32" s="54">
        <f t="shared" si="197"/>
        <v>13.4</v>
      </c>
      <c r="EK32" s="55">
        <v>238583167</v>
      </c>
      <c r="EL32" s="55">
        <v>271881</v>
      </c>
      <c r="EM32" s="55">
        <v>264231535</v>
      </c>
      <c r="EN32" s="54">
        <f t="shared" si="198"/>
        <v>10.8</v>
      </c>
      <c r="EO32" s="55">
        <v>272197</v>
      </c>
      <c r="EP32" s="54">
        <f t="shared" si="199"/>
        <v>0.1</v>
      </c>
    </row>
    <row r="33" spans="1:146" s="8" customFormat="1" ht="16.5" customHeight="1">
      <c r="A33" s="7" t="s">
        <v>7</v>
      </c>
      <c r="B33" s="27" t="s">
        <v>71</v>
      </c>
      <c r="C33" s="14">
        <v>21938296</v>
      </c>
      <c r="D33" s="14">
        <v>41749</v>
      </c>
      <c r="E33" s="14">
        <v>35829001</v>
      </c>
      <c r="F33" s="14">
        <v>58020</v>
      </c>
      <c r="G33" s="16">
        <v>58901687</v>
      </c>
      <c r="H33" s="16">
        <v>90945</v>
      </c>
      <c r="I33" s="16">
        <v>53134500</v>
      </c>
      <c r="J33" s="16">
        <v>87695</v>
      </c>
      <c r="K33" s="16">
        <v>67724100</v>
      </c>
      <c r="L33" s="16">
        <v>97703</v>
      </c>
      <c r="M33" s="55">
        <v>84739886</v>
      </c>
      <c r="N33" s="55">
        <v>103111</v>
      </c>
      <c r="O33" s="55">
        <v>85209305</v>
      </c>
      <c r="P33" s="55">
        <v>119747</v>
      </c>
      <c r="Q33" s="55">
        <v>91292030</v>
      </c>
      <c r="R33" s="55">
        <v>137883</v>
      </c>
      <c r="S33" s="55">
        <v>107972910</v>
      </c>
      <c r="T33" s="55">
        <v>136997</v>
      </c>
      <c r="U33" s="55">
        <v>7916788</v>
      </c>
      <c r="V33" s="55">
        <v>10683</v>
      </c>
      <c r="W33" s="55">
        <v>8990186</v>
      </c>
      <c r="X33" s="15">
        <f t="shared" si="200"/>
        <v>13.6</v>
      </c>
      <c r="Y33" s="55">
        <v>11168</v>
      </c>
      <c r="Z33" s="15">
        <f t="shared" si="201"/>
        <v>4.5</v>
      </c>
      <c r="AA33" s="16">
        <f t="shared" si="202"/>
        <v>7506028</v>
      </c>
      <c r="AB33" s="16">
        <f t="shared" si="203"/>
        <v>9768</v>
      </c>
      <c r="AC33" s="16">
        <f t="shared" si="204"/>
        <v>11038715</v>
      </c>
      <c r="AD33" s="15">
        <f t="shared" si="205"/>
        <v>47.1</v>
      </c>
      <c r="AE33" s="16">
        <f t="shared" si="206"/>
        <v>13602</v>
      </c>
      <c r="AF33" s="15">
        <f t="shared" si="207"/>
        <v>39.299999999999997</v>
      </c>
      <c r="AG33" s="55">
        <v>15422816</v>
      </c>
      <c r="AH33" s="55">
        <v>20451</v>
      </c>
      <c r="AI33" s="55">
        <v>20028901</v>
      </c>
      <c r="AJ33" s="54">
        <f t="shared" si="208"/>
        <v>29.9</v>
      </c>
      <c r="AK33" s="55">
        <v>24770</v>
      </c>
      <c r="AL33" s="54">
        <f t="shared" si="209"/>
        <v>21.1</v>
      </c>
      <c r="AM33" s="55">
        <f t="shared" si="128"/>
        <v>8669362</v>
      </c>
      <c r="AN33" s="55">
        <f t="shared" si="129"/>
        <v>11254</v>
      </c>
      <c r="AO33" s="55">
        <f t="shared" si="130"/>
        <v>10146632</v>
      </c>
      <c r="AP33" s="54">
        <f t="shared" si="131"/>
        <v>17</v>
      </c>
      <c r="AQ33" s="55">
        <f t="shared" si="132"/>
        <v>12418</v>
      </c>
      <c r="AR33" s="54">
        <f t="shared" si="133"/>
        <v>10.3</v>
      </c>
      <c r="AS33" s="55">
        <v>24092178</v>
      </c>
      <c r="AT33" s="55">
        <v>31705</v>
      </c>
      <c r="AU33" s="55">
        <v>30175533</v>
      </c>
      <c r="AV33" s="54">
        <f t="shared" si="134"/>
        <v>25.3</v>
      </c>
      <c r="AW33" s="55">
        <v>37188</v>
      </c>
      <c r="AX33" s="54">
        <f t="shared" si="135"/>
        <v>17.3</v>
      </c>
      <c r="AY33" s="55">
        <f t="shared" si="136"/>
        <v>10303401</v>
      </c>
      <c r="AZ33" s="55">
        <f t="shared" si="137"/>
        <v>13399</v>
      </c>
      <c r="BA33" s="55">
        <f t="shared" si="138"/>
        <v>11848596</v>
      </c>
      <c r="BB33" s="54">
        <f t="shared" si="139"/>
        <v>15</v>
      </c>
      <c r="BC33" s="55">
        <f t="shared" si="140"/>
        <v>13711</v>
      </c>
      <c r="BD33" s="54">
        <f t="shared" si="141"/>
        <v>2.2999999999999998</v>
      </c>
      <c r="BE33" s="55">
        <v>34395579</v>
      </c>
      <c r="BF33" s="55">
        <v>45104</v>
      </c>
      <c r="BG33" s="55">
        <v>42024129</v>
      </c>
      <c r="BH33" s="54">
        <f t="shared" si="142"/>
        <v>22.2</v>
      </c>
      <c r="BI33" s="55">
        <v>50899</v>
      </c>
      <c r="BJ33" s="54">
        <f t="shared" si="143"/>
        <v>12.8</v>
      </c>
      <c r="BK33" s="55">
        <f t="shared" si="144"/>
        <v>6926062</v>
      </c>
      <c r="BL33" s="55">
        <f t="shared" si="145"/>
        <v>8991</v>
      </c>
      <c r="BM33" s="55">
        <f t="shared" si="146"/>
        <v>9621483</v>
      </c>
      <c r="BN33" s="54">
        <f t="shared" si="147"/>
        <v>38.9</v>
      </c>
      <c r="BO33" s="55">
        <f t="shared" si="148"/>
        <v>10425</v>
      </c>
      <c r="BP33" s="54">
        <f t="shared" si="149"/>
        <v>15.9</v>
      </c>
      <c r="BQ33" s="55">
        <v>41321641</v>
      </c>
      <c r="BR33" s="55">
        <v>54095</v>
      </c>
      <c r="BS33" s="55">
        <v>51645612</v>
      </c>
      <c r="BT33" s="54">
        <f t="shared" si="150"/>
        <v>25</v>
      </c>
      <c r="BU33" s="55">
        <v>61324</v>
      </c>
      <c r="BV33" s="54">
        <f t="shared" si="151"/>
        <v>13.4</v>
      </c>
      <c r="BW33" s="55">
        <f t="shared" si="152"/>
        <v>7350247</v>
      </c>
      <c r="BX33" s="55">
        <f t="shared" si="153"/>
        <v>9335</v>
      </c>
      <c r="BY33" s="55">
        <f t="shared" si="154"/>
        <v>11577769</v>
      </c>
      <c r="BZ33" s="54">
        <f t="shared" si="155"/>
        <v>57.5</v>
      </c>
      <c r="CA33" s="55">
        <f t="shared" si="156"/>
        <v>11976</v>
      </c>
      <c r="CB33" s="54">
        <f t="shared" si="157"/>
        <v>28.3</v>
      </c>
      <c r="CC33" s="55">
        <v>48671888</v>
      </c>
      <c r="CD33" s="55">
        <v>63430</v>
      </c>
      <c r="CE33" s="55">
        <v>63223381</v>
      </c>
      <c r="CF33" s="54">
        <f t="shared" si="158"/>
        <v>29.9</v>
      </c>
      <c r="CG33" s="55">
        <v>73300</v>
      </c>
      <c r="CH33" s="54">
        <f t="shared" si="159"/>
        <v>15.6</v>
      </c>
      <c r="CI33" s="55">
        <f t="shared" si="160"/>
        <v>7115496</v>
      </c>
      <c r="CJ33" s="55">
        <f t="shared" si="161"/>
        <v>8856</v>
      </c>
      <c r="CK33" s="55">
        <f t="shared" si="162"/>
        <v>10343775</v>
      </c>
      <c r="CL33" s="54">
        <f t="shared" si="163"/>
        <v>45.4</v>
      </c>
      <c r="CM33" s="55">
        <f t="shared" si="164"/>
        <v>10823</v>
      </c>
      <c r="CN33" s="54">
        <f t="shared" si="165"/>
        <v>22.2</v>
      </c>
      <c r="CO33" s="55">
        <v>55787384</v>
      </c>
      <c r="CP33" s="55">
        <v>72286</v>
      </c>
      <c r="CQ33" s="55">
        <v>73567156</v>
      </c>
      <c r="CR33" s="54">
        <f t="shared" si="166"/>
        <v>31.9</v>
      </c>
      <c r="CS33" s="55">
        <v>84123</v>
      </c>
      <c r="CT33" s="54">
        <f t="shared" si="167"/>
        <v>16.399999999999999</v>
      </c>
      <c r="CU33" s="55">
        <f t="shared" si="168"/>
        <v>7833466</v>
      </c>
      <c r="CV33" s="55">
        <f t="shared" si="169"/>
        <v>9835</v>
      </c>
      <c r="CW33" s="55">
        <f t="shared" si="170"/>
        <v>8732543</v>
      </c>
      <c r="CX33" s="54">
        <f t="shared" si="171"/>
        <v>11.5</v>
      </c>
      <c r="CY33" s="55">
        <f t="shared" si="172"/>
        <v>9569</v>
      </c>
      <c r="CZ33" s="54">
        <f t="shared" si="173"/>
        <v>-2.7</v>
      </c>
      <c r="DA33" s="55">
        <v>63620850</v>
      </c>
      <c r="DB33" s="55">
        <v>82121</v>
      </c>
      <c r="DC33" s="55">
        <v>82299699</v>
      </c>
      <c r="DD33" s="54">
        <f t="shared" si="174"/>
        <v>29.4</v>
      </c>
      <c r="DE33" s="55">
        <v>93692</v>
      </c>
      <c r="DF33" s="54">
        <f t="shared" si="175"/>
        <v>14.1</v>
      </c>
      <c r="DG33" s="55">
        <f t="shared" si="176"/>
        <v>8148490</v>
      </c>
      <c r="DH33" s="55">
        <f t="shared" si="177"/>
        <v>10044</v>
      </c>
      <c r="DI33" s="55">
        <f t="shared" si="178"/>
        <v>8508862</v>
      </c>
      <c r="DJ33" s="54">
        <f t="shared" si="179"/>
        <v>4.4000000000000004</v>
      </c>
      <c r="DK33" s="55">
        <f t="shared" si="180"/>
        <v>9731</v>
      </c>
      <c r="DL33" s="54">
        <f t="shared" si="181"/>
        <v>-3.1</v>
      </c>
      <c r="DM33" s="55">
        <v>71769340</v>
      </c>
      <c r="DN33" s="55">
        <v>92165</v>
      </c>
      <c r="DO33" s="55">
        <v>90808561</v>
      </c>
      <c r="DP33" s="54">
        <f t="shared" si="182"/>
        <v>26.5</v>
      </c>
      <c r="DQ33" s="55">
        <v>103423</v>
      </c>
      <c r="DR33" s="54">
        <f t="shared" si="183"/>
        <v>12.2</v>
      </c>
      <c r="DS33" s="55">
        <f t="shared" si="184"/>
        <v>10601380</v>
      </c>
      <c r="DT33" s="55">
        <f t="shared" si="185"/>
        <v>12979</v>
      </c>
      <c r="DU33" s="55">
        <f t="shared" si="186"/>
        <v>9929913</v>
      </c>
      <c r="DV33" s="54">
        <f t="shared" si="187"/>
        <v>-6.3</v>
      </c>
      <c r="DW33" s="55">
        <f t="shared" si="188"/>
        <v>11848</v>
      </c>
      <c r="DX33" s="54">
        <f t="shared" si="189"/>
        <v>-8.6999999999999993</v>
      </c>
      <c r="DY33" s="55">
        <v>82370720</v>
      </c>
      <c r="DZ33" s="55">
        <v>105144</v>
      </c>
      <c r="EA33" s="55">
        <v>100738474</v>
      </c>
      <c r="EB33" s="54">
        <f t="shared" si="190"/>
        <v>22.3</v>
      </c>
      <c r="EC33" s="55">
        <v>115271</v>
      </c>
      <c r="ED33" s="54">
        <f t="shared" si="191"/>
        <v>9.6</v>
      </c>
      <c r="EE33" s="55">
        <f t="shared" si="192"/>
        <v>13420693</v>
      </c>
      <c r="EF33" s="55">
        <f t="shared" si="193"/>
        <v>16704</v>
      </c>
      <c r="EG33" s="55">
        <f t="shared" si="194"/>
        <v>9711881</v>
      </c>
      <c r="EH33" s="54">
        <f t="shared" si="195"/>
        <v>-27.6</v>
      </c>
      <c r="EI33" s="55">
        <f t="shared" si="196"/>
        <v>11808</v>
      </c>
      <c r="EJ33" s="54">
        <f t="shared" si="197"/>
        <v>-29.3</v>
      </c>
      <c r="EK33" s="55">
        <v>95791413</v>
      </c>
      <c r="EL33" s="55">
        <v>121848</v>
      </c>
      <c r="EM33" s="55">
        <v>110450355</v>
      </c>
      <c r="EN33" s="54">
        <f t="shared" si="198"/>
        <v>15.3</v>
      </c>
      <c r="EO33" s="55">
        <v>127079</v>
      </c>
      <c r="EP33" s="54">
        <f t="shared" si="199"/>
        <v>4.3</v>
      </c>
    </row>
    <row r="34" spans="1:146" s="8" customFormat="1" ht="16.5" customHeight="1">
      <c r="A34" s="7"/>
      <c r="B34" s="27" t="s">
        <v>80</v>
      </c>
      <c r="C34" s="14">
        <v>20331952</v>
      </c>
      <c r="D34" s="14">
        <v>40932</v>
      </c>
      <c r="E34" s="14">
        <v>24787272</v>
      </c>
      <c r="F34" s="14">
        <v>41739</v>
      </c>
      <c r="G34" s="16">
        <v>34117563</v>
      </c>
      <c r="H34" s="16">
        <v>54168</v>
      </c>
      <c r="I34" s="16">
        <v>43489638</v>
      </c>
      <c r="J34" s="16">
        <v>70561</v>
      </c>
      <c r="K34" s="16">
        <v>47310565</v>
      </c>
      <c r="L34" s="16">
        <v>68766</v>
      </c>
      <c r="M34" s="55">
        <v>51581470</v>
      </c>
      <c r="N34" s="55">
        <v>63158</v>
      </c>
      <c r="O34" s="55">
        <v>82152703</v>
      </c>
      <c r="P34" s="55">
        <v>117515</v>
      </c>
      <c r="Q34" s="55">
        <v>103911203</v>
      </c>
      <c r="R34" s="55">
        <v>164507</v>
      </c>
      <c r="S34" s="55">
        <v>92471983</v>
      </c>
      <c r="T34" s="55">
        <v>122597</v>
      </c>
      <c r="U34" s="55">
        <v>6109860</v>
      </c>
      <c r="V34" s="55">
        <v>8499</v>
      </c>
      <c r="W34" s="55">
        <v>6409053</v>
      </c>
      <c r="X34" s="15">
        <f t="shared" si="200"/>
        <v>4.9000000000000004</v>
      </c>
      <c r="Y34" s="55">
        <v>8405</v>
      </c>
      <c r="Z34" s="15">
        <f t="shared" si="201"/>
        <v>-1.1000000000000001</v>
      </c>
      <c r="AA34" s="16">
        <f t="shared" si="202"/>
        <v>8427482</v>
      </c>
      <c r="AB34" s="16">
        <f t="shared" si="203"/>
        <v>11373</v>
      </c>
      <c r="AC34" s="16">
        <f t="shared" si="204"/>
        <v>8733404</v>
      </c>
      <c r="AD34" s="15">
        <f t="shared" si="205"/>
        <v>3.6</v>
      </c>
      <c r="AE34" s="16">
        <f t="shared" si="206"/>
        <v>11631</v>
      </c>
      <c r="AF34" s="15">
        <f t="shared" si="207"/>
        <v>2.2999999999999998</v>
      </c>
      <c r="AG34" s="55">
        <v>14537342</v>
      </c>
      <c r="AH34" s="55">
        <v>19872</v>
      </c>
      <c r="AI34" s="55">
        <v>15142457</v>
      </c>
      <c r="AJ34" s="54">
        <f t="shared" si="208"/>
        <v>4.2</v>
      </c>
      <c r="AK34" s="55">
        <v>20036</v>
      </c>
      <c r="AL34" s="54">
        <f t="shared" si="209"/>
        <v>0.8</v>
      </c>
      <c r="AM34" s="55">
        <f t="shared" si="128"/>
        <v>7752366</v>
      </c>
      <c r="AN34" s="55">
        <f t="shared" si="129"/>
        <v>10513</v>
      </c>
      <c r="AO34" s="55">
        <f t="shared" si="130"/>
        <v>6506811</v>
      </c>
      <c r="AP34" s="54">
        <f t="shared" si="131"/>
        <v>-16.100000000000001</v>
      </c>
      <c r="AQ34" s="55">
        <f t="shared" si="132"/>
        <v>8306</v>
      </c>
      <c r="AR34" s="54">
        <f t="shared" si="133"/>
        <v>-21</v>
      </c>
      <c r="AS34" s="55">
        <v>22289708</v>
      </c>
      <c r="AT34" s="55">
        <v>30385</v>
      </c>
      <c r="AU34" s="55">
        <v>21649268</v>
      </c>
      <c r="AV34" s="54">
        <f t="shared" si="134"/>
        <v>-2.9</v>
      </c>
      <c r="AW34" s="55">
        <v>28342</v>
      </c>
      <c r="AX34" s="54">
        <f t="shared" si="135"/>
        <v>-6.7</v>
      </c>
      <c r="AY34" s="55">
        <f t="shared" si="136"/>
        <v>9002568</v>
      </c>
      <c r="AZ34" s="55">
        <f t="shared" si="137"/>
        <v>12370</v>
      </c>
      <c r="BA34" s="55">
        <f t="shared" si="138"/>
        <v>9933511</v>
      </c>
      <c r="BB34" s="54">
        <f t="shared" si="139"/>
        <v>10.3</v>
      </c>
      <c r="BC34" s="55">
        <f t="shared" si="140"/>
        <v>12180</v>
      </c>
      <c r="BD34" s="54">
        <f t="shared" si="141"/>
        <v>-1.5</v>
      </c>
      <c r="BE34" s="55">
        <v>31292276</v>
      </c>
      <c r="BF34" s="55">
        <v>42755</v>
      </c>
      <c r="BG34" s="55">
        <v>31582779</v>
      </c>
      <c r="BH34" s="54">
        <f t="shared" si="142"/>
        <v>0.9</v>
      </c>
      <c r="BI34" s="55">
        <v>40522</v>
      </c>
      <c r="BJ34" s="54">
        <f t="shared" si="143"/>
        <v>-5.2</v>
      </c>
      <c r="BK34" s="55">
        <f t="shared" si="144"/>
        <v>8581103</v>
      </c>
      <c r="BL34" s="55">
        <f t="shared" si="145"/>
        <v>11482</v>
      </c>
      <c r="BM34" s="55">
        <f t="shared" si="146"/>
        <v>5833104</v>
      </c>
      <c r="BN34" s="54">
        <f t="shared" si="147"/>
        <v>-32</v>
      </c>
      <c r="BO34" s="55">
        <f t="shared" si="148"/>
        <v>6627</v>
      </c>
      <c r="BP34" s="54">
        <f t="shared" si="149"/>
        <v>-42.3</v>
      </c>
      <c r="BQ34" s="55">
        <v>39873379</v>
      </c>
      <c r="BR34" s="55">
        <v>54237</v>
      </c>
      <c r="BS34" s="55">
        <v>37415883</v>
      </c>
      <c r="BT34" s="54">
        <f t="shared" si="150"/>
        <v>-6.2</v>
      </c>
      <c r="BU34" s="55">
        <v>47149</v>
      </c>
      <c r="BV34" s="54">
        <f t="shared" si="151"/>
        <v>-13.1</v>
      </c>
      <c r="BW34" s="55">
        <f t="shared" si="152"/>
        <v>9430752</v>
      </c>
      <c r="BX34" s="55">
        <f t="shared" si="153"/>
        <v>12325</v>
      </c>
      <c r="BY34" s="55">
        <f t="shared" si="154"/>
        <v>8675990</v>
      </c>
      <c r="BZ34" s="54">
        <f t="shared" si="155"/>
        <v>-8</v>
      </c>
      <c r="CA34" s="55">
        <f t="shared" si="156"/>
        <v>9568</v>
      </c>
      <c r="CB34" s="54">
        <f t="shared" si="157"/>
        <v>-22.4</v>
      </c>
      <c r="CC34" s="55">
        <v>49304131</v>
      </c>
      <c r="CD34" s="55">
        <v>66562</v>
      </c>
      <c r="CE34" s="55">
        <v>46091873</v>
      </c>
      <c r="CF34" s="54">
        <f t="shared" si="158"/>
        <v>-6.5</v>
      </c>
      <c r="CG34" s="55">
        <v>56717</v>
      </c>
      <c r="CH34" s="54">
        <f t="shared" si="159"/>
        <v>-14.8</v>
      </c>
      <c r="CI34" s="55">
        <f t="shared" si="160"/>
        <v>7411468</v>
      </c>
      <c r="CJ34" s="55">
        <f t="shared" si="161"/>
        <v>9494</v>
      </c>
      <c r="CK34" s="55">
        <f t="shared" si="162"/>
        <v>5433486</v>
      </c>
      <c r="CL34" s="54">
        <f t="shared" si="163"/>
        <v>-26.7</v>
      </c>
      <c r="CM34" s="55">
        <f t="shared" si="164"/>
        <v>6273</v>
      </c>
      <c r="CN34" s="54">
        <f t="shared" si="165"/>
        <v>-33.9</v>
      </c>
      <c r="CO34" s="55">
        <v>56715599</v>
      </c>
      <c r="CP34" s="55">
        <v>76056</v>
      </c>
      <c r="CQ34" s="55">
        <v>51525359</v>
      </c>
      <c r="CR34" s="54">
        <f t="shared" si="166"/>
        <v>-9.1999999999999993</v>
      </c>
      <c r="CS34" s="55">
        <v>62990</v>
      </c>
      <c r="CT34" s="54">
        <f t="shared" si="167"/>
        <v>-17.2</v>
      </c>
      <c r="CU34" s="55">
        <f t="shared" si="168"/>
        <v>6585372</v>
      </c>
      <c r="CV34" s="55">
        <f t="shared" si="169"/>
        <v>8614</v>
      </c>
      <c r="CW34" s="55">
        <f t="shared" si="170"/>
        <v>9107551</v>
      </c>
      <c r="CX34" s="54">
        <f t="shared" si="171"/>
        <v>38.299999999999997</v>
      </c>
      <c r="CY34" s="55">
        <f t="shared" si="172"/>
        <v>10498</v>
      </c>
      <c r="CZ34" s="54">
        <f t="shared" si="173"/>
        <v>21.9</v>
      </c>
      <c r="DA34" s="55">
        <v>63300971</v>
      </c>
      <c r="DB34" s="55">
        <v>84670</v>
      </c>
      <c r="DC34" s="55">
        <v>60632910</v>
      </c>
      <c r="DD34" s="54">
        <f t="shared" si="174"/>
        <v>-4.2</v>
      </c>
      <c r="DE34" s="55">
        <v>73488</v>
      </c>
      <c r="DF34" s="54">
        <f t="shared" si="175"/>
        <v>-13.2</v>
      </c>
      <c r="DG34" s="55">
        <f t="shared" si="176"/>
        <v>6849514</v>
      </c>
      <c r="DH34" s="55">
        <f t="shared" si="177"/>
        <v>8941</v>
      </c>
      <c r="DI34" s="55">
        <f t="shared" si="178"/>
        <v>7522190</v>
      </c>
      <c r="DJ34" s="54">
        <f t="shared" si="179"/>
        <v>9.8000000000000007</v>
      </c>
      <c r="DK34" s="55">
        <f t="shared" si="180"/>
        <v>8892</v>
      </c>
      <c r="DL34" s="54">
        <f t="shared" si="181"/>
        <v>-0.5</v>
      </c>
      <c r="DM34" s="55">
        <v>70150485</v>
      </c>
      <c r="DN34" s="55">
        <v>93611</v>
      </c>
      <c r="DO34" s="55">
        <v>68155100</v>
      </c>
      <c r="DP34" s="54">
        <f t="shared" si="182"/>
        <v>-2.8</v>
      </c>
      <c r="DQ34" s="55">
        <v>82380</v>
      </c>
      <c r="DR34" s="54">
        <f t="shared" si="183"/>
        <v>-12</v>
      </c>
      <c r="DS34" s="55">
        <f t="shared" si="184"/>
        <v>7900747</v>
      </c>
      <c r="DT34" s="55">
        <f t="shared" si="185"/>
        <v>10222</v>
      </c>
      <c r="DU34" s="55">
        <f t="shared" si="186"/>
        <v>7374265</v>
      </c>
      <c r="DV34" s="54">
        <f t="shared" si="187"/>
        <v>-6.7</v>
      </c>
      <c r="DW34" s="55">
        <f t="shared" si="188"/>
        <v>9236</v>
      </c>
      <c r="DX34" s="54">
        <f t="shared" si="189"/>
        <v>-9.6</v>
      </c>
      <c r="DY34" s="55">
        <v>78051232</v>
      </c>
      <c r="DZ34" s="55">
        <v>103833</v>
      </c>
      <c r="EA34" s="55">
        <v>75529365</v>
      </c>
      <c r="EB34" s="54">
        <f t="shared" si="190"/>
        <v>-3.2</v>
      </c>
      <c r="EC34" s="55">
        <v>91616</v>
      </c>
      <c r="ED34" s="54">
        <f t="shared" si="191"/>
        <v>-11.8</v>
      </c>
      <c r="EE34" s="55">
        <f t="shared" si="192"/>
        <v>7350424</v>
      </c>
      <c r="EF34" s="55">
        <f t="shared" si="193"/>
        <v>9490</v>
      </c>
      <c r="EG34" s="55">
        <f t="shared" si="194"/>
        <v>7300882</v>
      </c>
      <c r="EH34" s="54">
        <f t="shared" si="195"/>
        <v>-0.7</v>
      </c>
      <c r="EI34" s="55">
        <f t="shared" si="196"/>
        <v>9355</v>
      </c>
      <c r="EJ34" s="54">
        <f t="shared" si="197"/>
        <v>-1.4</v>
      </c>
      <c r="EK34" s="55">
        <v>85401656</v>
      </c>
      <c r="EL34" s="55">
        <v>113323</v>
      </c>
      <c r="EM34" s="55">
        <v>82830247</v>
      </c>
      <c r="EN34" s="54">
        <f t="shared" si="198"/>
        <v>-3</v>
      </c>
      <c r="EO34" s="55">
        <v>100971</v>
      </c>
      <c r="EP34" s="54">
        <f t="shared" si="199"/>
        <v>-10.9</v>
      </c>
    </row>
    <row r="35" spans="1:146" s="8" customFormat="1" ht="16.5" customHeight="1">
      <c r="A35" s="7"/>
      <c r="B35" s="27" t="s">
        <v>92</v>
      </c>
      <c r="C35" s="14">
        <v>16341786</v>
      </c>
      <c r="D35" s="14">
        <v>34147</v>
      </c>
      <c r="E35" s="14">
        <v>18857900</v>
      </c>
      <c r="F35" s="14">
        <v>32119</v>
      </c>
      <c r="G35" s="16">
        <v>29577235</v>
      </c>
      <c r="H35" s="16">
        <v>47185</v>
      </c>
      <c r="I35" s="16">
        <v>36198784</v>
      </c>
      <c r="J35" s="16">
        <v>58499</v>
      </c>
      <c r="K35" s="16">
        <v>50582574</v>
      </c>
      <c r="L35" s="16">
        <v>71360</v>
      </c>
      <c r="M35" s="55">
        <v>51684704</v>
      </c>
      <c r="N35" s="55">
        <v>62472</v>
      </c>
      <c r="O35" s="55">
        <v>28352375</v>
      </c>
      <c r="P35" s="55">
        <v>46636</v>
      </c>
      <c r="Q35" s="55">
        <v>28971960</v>
      </c>
      <c r="R35" s="55">
        <v>52353</v>
      </c>
      <c r="S35" s="55">
        <v>43339375</v>
      </c>
      <c r="T35" s="55">
        <v>63553</v>
      </c>
      <c r="U35" s="55">
        <v>4384576</v>
      </c>
      <c r="V35" s="55">
        <v>6851</v>
      </c>
      <c r="W35" s="55">
        <v>2301638</v>
      </c>
      <c r="X35" s="15">
        <f t="shared" si="200"/>
        <v>-47.5</v>
      </c>
      <c r="Y35" s="55">
        <v>3384</v>
      </c>
      <c r="Z35" s="15">
        <f t="shared" si="201"/>
        <v>-50.6</v>
      </c>
      <c r="AA35" s="16">
        <f t="shared" si="202"/>
        <v>2726017</v>
      </c>
      <c r="AB35" s="16">
        <f t="shared" si="203"/>
        <v>4259</v>
      </c>
      <c r="AC35" s="16">
        <f t="shared" si="204"/>
        <v>4109058</v>
      </c>
      <c r="AD35" s="15">
        <f t="shared" si="205"/>
        <v>50.7</v>
      </c>
      <c r="AE35" s="16">
        <f t="shared" si="206"/>
        <v>5972</v>
      </c>
      <c r="AF35" s="15">
        <f t="shared" si="207"/>
        <v>40.200000000000003</v>
      </c>
      <c r="AG35" s="55">
        <v>7110593</v>
      </c>
      <c r="AH35" s="55">
        <v>11110</v>
      </c>
      <c r="AI35" s="55">
        <v>6410696</v>
      </c>
      <c r="AJ35" s="54">
        <f t="shared" si="208"/>
        <v>-9.8000000000000007</v>
      </c>
      <c r="AK35" s="55">
        <v>9356</v>
      </c>
      <c r="AL35" s="54">
        <f t="shared" si="209"/>
        <v>-15.8</v>
      </c>
      <c r="AM35" s="55">
        <f t="shared" si="128"/>
        <v>4846275</v>
      </c>
      <c r="AN35" s="55">
        <f t="shared" si="129"/>
        <v>7098</v>
      </c>
      <c r="AO35" s="55">
        <f t="shared" si="130"/>
        <v>2497339</v>
      </c>
      <c r="AP35" s="54">
        <f t="shared" si="131"/>
        <v>-48.5</v>
      </c>
      <c r="AQ35" s="55">
        <f t="shared" si="132"/>
        <v>3771</v>
      </c>
      <c r="AR35" s="54">
        <f t="shared" si="133"/>
        <v>-46.9</v>
      </c>
      <c r="AS35" s="55">
        <v>11956868</v>
      </c>
      <c r="AT35" s="55">
        <v>18208</v>
      </c>
      <c r="AU35" s="55">
        <v>8908035</v>
      </c>
      <c r="AV35" s="54">
        <f t="shared" si="134"/>
        <v>-25.5</v>
      </c>
      <c r="AW35" s="55">
        <v>13127</v>
      </c>
      <c r="AX35" s="54">
        <f t="shared" si="135"/>
        <v>-27.9</v>
      </c>
      <c r="AY35" s="55">
        <f t="shared" si="136"/>
        <v>3425117</v>
      </c>
      <c r="AZ35" s="55">
        <f t="shared" si="137"/>
        <v>5505</v>
      </c>
      <c r="BA35" s="55">
        <f t="shared" si="138"/>
        <v>2546976</v>
      </c>
      <c r="BB35" s="54">
        <f t="shared" si="139"/>
        <v>-25.6</v>
      </c>
      <c r="BC35" s="55">
        <f t="shared" si="140"/>
        <v>3616</v>
      </c>
      <c r="BD35" s="54">
        <f t="shared" si="141"/>
        <v>-34.299999999999997</v>
      </c>
      <c r="BE35" s="55">
        <v>15381985</v>
      </c>
      <c r="BF35" s="55">
        <v>23713</v>
      </c>
      <c r="BG35" s="55">
        <v>11455011</v>
      </c>
      <c r="BH35" s="54">
        <f t="shared" si="142"/>
        <v>-25.5</v>
      </c>
      <c r="BI35" s="55">
        <v>16743</v>
      </c>
      <c r="BJ35" s="54">
        <f t="shared" si="143"/>
        <v>-29.4</v>
      </c>
      <c r="BK35" s="55">
        <f t="shared" si="144"/>
        <v>5480294</v>
      </c>
      <c r="BL35" s="55">
        <f t="shared" si="145"/>
        <v>7886</v>
      </c>
      <c r="BM35" s="55">
        <f t="shared" si="146"/>
        <v>2355513</v>
      </c>
      <c r="BN35" s="54">
        <f t="shared" si="147"/>
        <v>-57</v>
      </c>
      <c r="BO35" s="55">
        <f t="shared" si="148"/>
        <v>3068</v>
      </c>
      <c r="BP35" s="54">
        <f t="shared" si="149"/>
        <v>-61.1</v>
      </c>
      <c r="BQ35" s="55">
        <v>20862279</v>
      </c>
      <c r="BR35" s="55">
        <v>31599</v>
      </c>
      <c r="BS35" s="55">
        <v>13810524</v>
      </c>
      <c r="BT35" s="54">
        <f t="shared" si="150"/>
        <v>-33.799999999999997</v>
      </c>
      <c r="BU35" s="55">
        <v>19811</v>
      </c>
      <c r="BV35" s="54">
        <f t="shared" si="151"/>
        <v>-37.299999999999997</v>
      </c>
      <c r="BW35" s="55">
        <f t="shared" si="152"/>
        <v>3336477</v>
      </c>
      <c r="BX35" s="55">
        <f t="shared" si="153"/>
        <v>4877</v>
      </c>
      <c r="BY35" s="55">
        <f t="shared" si="154"/>
        <v>3535109</v>
      </c>
      <c r="BZ35" s="54">
        <f t="shared" si="155"/>
        <v>6</v>
      </c>
      <c r="CA35" s="55">
        <f t="shared" si="156"/>
        <v>4425</v>
      </c>
      <c r="CB35" s="54">
        <f t="shared" si="157"/>
        <v>-9.3000000000000007</v>
      </c>
      <c r="CC35" s="55">
        <v>24198756</v>
      </c>
      <c r="CD35" s="55">
        <v>36476</v>
      </c>
      <c r="CE35" s="55">
        <v>17345633</v>
      </c>
      <c r="CF35" s="54">
        <f t="shared" si="158"/>
        <v>-28.3</v>
      </c>
      <c r="CG35" s="55">
        <v>24236</v>
      </c>
      <c r="CH35" s="54">
        <f t="shared" si="159"/>
        <v>-33.6</v>
      </c>
      <c r="CI35" s="55">
        <f t="shared" si="160"/>
        <v>3202105</v>
      </c>
      <c r="CJ35" s="55">
        <f t="shared" si="161"/>
        <v>4809</v>
      </c>
      <c r="CK35" s="55">
        <f t="shared" si="162"/>
        <v>2241598</v>
      </c>
      <c r="CL35" s="54">
        <f t="shared" si="163"/>
        <v>-30</v>
      </c>
      <c r="CM35" s="55">
        <f t="shared" si="164"/>
        <v>3061</v>
      </c>
      <c r="CN35" s="54">
        <f t="shared" si="165"/>
        <v>-36.299999999999997</v>
      </c>
      <c r="CO35" s="55">
        <v>27400861</v>
      </c>
      <c r="CP35" s="55">
        <v>41285</v>
      </c>
      <c r="CQ35" s="55">
        <v>19587231</v>
      </c>
      <c r="CR35" s="54">
        <f t="shared" si="166"/>
        <v>-28.5</v>
      </c>
      <c r="CS35" s="55">
        <v>27297</v>
      </c>
      <c r="CT35" s="54">
        <f t="shared" si="167"/>
        <v>-33.9</v>
      </c>
      <c r="CU35" s="55">
        <f t="shared" si="168"/>
        <v>2946435</v>
      </c>
      <c r="CV35" s="55">
        <f t="shared" si="169"/>
        <v>4266</v>
      </c>
      <c r="CW35" s="55">
        <f t="shared" si="170"/>
        <v>3249046</v>
      </c>
      <c r="CX35" s="54">
        <f t="shared" si="171"/>
        <v>10.3</v>
      </c>
      <c r="CY35" s="55">
        <f t="shared" si="172"/>
        <v>4593</v>
      </c>
      <c r="CZ35" s="54">
        <f t="shared" si="173"/>
        <v>7.7</v>
      </c>
      <c r="DA35" s="55">
        <v>30347296</v>
      </c>
      <c r="DB35" s="55">
        <v>45551</v>
      </c>
      <c r="DC35" s="55">
        <v>22836277</v>
      </c>
      <c r="DD35" s="54">
        <f t="shared" si="174"/>
        <v>-24.8</v>
      </c>
      <c r="DE35" s="55">
        <v>31890</v>
      </c>
      <c r="DF35" s="54">
        <f t="shared" si="175"/>
        <v>-30</v>
      </c>
      <c r="DG35" s="55">
        <f t="shared" si="176"/>
        <v>1926164</v>
      </c>
      <c r="DH35" s="55">
        <f t="shared" si="177"/>
        <v>2846</v>
      </c>
      <c r="DI35" s="55">
        <f t="shared" si="178"/>
        <v>1636469</v>
      </c>
      <c r="DJ35" s="54">
        <f t="shared" si="179"/>
        <v>-15</v>
      </c>
      <c r="DK35" s="55">
        <f t="shared" si="180"/>
        <v>2450</v>
      </c>
      <c r="DL35" s="54">
        <f t="shared" si="181"/>
        <v>-13.9</v>
      </c>
      <c r="DM35" s="55">
        <v>32273460</v>
      </c>
      <c r="DN35" s="55">
        <v>48397</v>
      </c>
      <c r="DO35" s="55">
        <v>24472746</v>
      </c>
      <c r="DP35" s="54">
        <f t="shared" si="182"/>
        <v>-24.2</v>
      </c>
      <c r="DQ35" s="55">
        <v>34340</v>
      </c>
      <c r="DR35" s="54">
        <f t="shared" si="183"/>
        <v>-29</v>
      </c>
      <c r="DS35" s="55">
        <f t="shared" si="184"/>
        <v>3482181</v>
      </c>
      <c r="DT35" s="55">
        <f t="shared" si="185"/>
        <v>4607</v>
      </c>
      <c r="DU35" s="55">
        <f t="shared" si="186"/>
        <v>2489329</v>
      </c>
      <c r="DV35" s="54">
        <f t="shared" si="187"/>
        <v>-28.5</v>
      </c>
      <c r="DW35" s="55">
        <f t="shared" si="188"/>
        <v>3755</v>
      </c>
      <c r="DX35" s="54">
        <f t="shared" si="189"/>
        <v>-18.5</v>
      </c>
      <c r="DY35" s="55">
        <v>35755641</v>
      </c>
      <c r="DZ35" s="55">
        <v>53004</v>
      </c>
      <c r="EA35" s="55">
        <v>26962075</v>
      </c>
      <c r="EB35" s="54">
        <f t="shared" si="190"/>
        <v>-24.6</v>
      </c>
      <c r="EC35" s="55">
        <v>38095</v>
      </c>
      <c r="ED35" s="54">
        <f t="shared" si="191"/>
        <v>-28.1</v>
      </c>
      <c r="EE35" s="55">
        <f t="shared" si="192"/>
        <v>3102436</v>
      </c>
      <c r="EF35" s="55">
        <f t="shared" si="193"/>
        <v>4280</v>
      </c>
      <c r="EG35" s="55">
        <f t="shared" si="194"/>
        <v>3018579</v>
      </c>
      <c r="EH35" s="54">
        <f t="shared" si="195"/>
        <v>-2.7</v>
      </c>
      <c r="EI35" s="55">
        <f t="shared" si="196"/>
        <v>4725</v>
      </c>
      <c r="EJ35" s="54">
        <f t="shared" si="197"/>
        <v>10.4</v>
      </c>
      <c r="EK35" s="55">
        <v>38858077</v>
      </c>
      <c r="EL35" s="55">
        <v>57284</v>
      </c>
      <c r="EM35" s="55">
        <v>29980654</v>
      </c>
      <c r="EN35" s="54">
        <f t="shared" si="198"/>
        <v>-22.8</v>
      </c>
      <c r="EO35" s="55">
        <v>42820</v>
      </c>
      <c r="EP35" s="54">
        <f t="shared" si="199"/>
        <v>-25.2</v>
      </c>
    </row>
    <row r="36" spans="1:146" s="8" customFormat="1" ht="16.5" customHeight="1">
      <c r="A36" s="7"/>
      <c r="B36" s="27" t="s">
        <v>94</v>
      </c>
      <c r="C36" s="53">
        <v>21506151</v>
      </c>
      <c r="D36" s="53">
        <v>41512</v>
      </c>
      <c r="E36" s="53">
        <v>20867039</v>
      </c>
      <c r="F36" s="53">
        <v>33997</v>
      </c>
      <c r="G36" s="16">
        <v>25990393</v>
      </c>
      <c r="H36" s="16">
        <v>40625</v>
      </c>
      <c r="I36" s="16">
        <v>28290071</v>
      </c>
      <c r="J36" s="16">
        <v>46397</v>
      </c>
      <c r="K36" s="16">
        <v>26297164</v>
      </c>
      <c r="L36" s="16">
        <v>37271</v>
      </c>
      <c r="M36" s="55">
        <v>22286589</v>
      </c>
      <c r="N36" s="55">
        <v>25936</v>
      </c>
      <c r="O36" s="55">
        <v>25928940</v>
      </c>
      <c r="P36" s="55">
        <v>36419</v>
      </c>
      <c r="Q36" s="55">
        <v>30318259</v>
      </c>
      <c r="R36" s="55">
        <v>39066</v>
      </c>
      <c r="S36" s="55">
        <v>32940339</v>
      </c>
      <c r="T36" s="55">
        <v>39155</v>
      </c>
      <c r="U36" s="55">
        <v>2954052</v>
      </c>
      <c r="V36" s="55">
        <v>3592</v>
      </c>
      <c r="W36" s="55">
        <v>2140134</v>
      </c>
      <c r="X36" s="15">
        <f t="shared" si="200"/>
        <v>-27.6</v>
      </c>
      <c r="Y36" s="55">
        <v>2539</v>
      </c>
      <c r="Z36" s="15">
        <f t="shared" si="201"/>
        <v>-29.3</v>
      </c>
      <c r="AA36" s="16">
        <f t="shared" si="202"/>
        <v>2215988</v>
      </c>
      <c r="AB36" s="16">
        <f t="shared" si="203"/>
        <v>2131</v>
      </c>
      <c r="AC36" s="16">
        <f t="shared" si="204"/>
        <v>2478479</v>
      </c>
      <c r="AD36" s="15">
        <f t="shared" si="205"/>
        <v>11.8</v>
      </c>
      <c r="AE36" s="16">
        <f t="shared" si="206"/>
        <v>2922</v>
      </c>
      <c r="AF36" s="15">
        <f t="shared" si="207"/>
        <v>37.1</v>
      </c>
      <c r="AG36" s="55">
        <v>5170040</v>
      </c>
      <c r="AH36" s="55">
        <v>5723</v>
      </c>
      <c r="AI36" s="55">
        <v>4618613</v>
      </c>
      <c r="AJ36" s="54">
        <f t="shared" si="208"/>
        <v>-10.7</v>
      </c>
      <c r="AK36" s="55">
        <v>5461</v>
      </c>
      <c r="AL36" s="54">
        <f t="shared" si="209"/>
        <v>-4.5999999999999996</v>
      </c>
      <c r="AM36" s="55">
        <f t="shared" si="128"/>
        <v>2536083</v>
      </c>
      <c r="AN36" s="55">
        <f t="shared" si="129"/>
        <v>3191</v>
      </c>
      <c r="AO36" s="55">
        <f t="shared" si="130"/>
        <v>2570545</v>
      </c>
      <c r="AP36" s="54">
        <f t="shared" si="131"/>
        <v>1.4</v>
      </c>
      <c r="AQ36" s="55">
        <f t="shared" si="132"/>
        <v>2823</v>
      </c>
      <c r="AR36" s="54">
        <f t="shared" si="133"/>
        <v>-11.5</v>
      </c>
      <c r="AS36" s="55">
        <v>7706123</v>
      </c>
      <c r="AT36" s="55">
        <v>8914</v>
      </c>
      <c r="AU36" s="55">
        <v>7189158</v>
      </c>
      <c r="AV36" s="54">
        <f t="shared" si="134"/>
        <v>-6.7</v>
      </c>
      <c r="AW36" s="55">
        <v>8284</v>
      </c>
      <c r="AX36" s="54">
        <f t="shared" si="135"/>
        <v>-7.1</v>
      </c>
      <c r="AY36" s="55">
        <f t="shared" si="136"/>
        <v>3374677</v>
      </c>
      <c r="AZ36" s="55">
        <f t="shared" si="137"/>
        <v>4327</v>
      </c>
      <c r="BA36" s="55">
        <f t="shared" si="138"/>
        <v>4006384</v>
      </c>
      <c r="BB36" s="54">
        <f t="shared" si="139"/>
        <v>18.7</v>
      </c>
      <c r="BC36" s="55">
        <f t="shared" si="140"/>
        <v>4403</v>
      </c>
      <c r="BD36" s="54">
        <f t="shared" si="141"/>
        <v>1.8</v>
      </c>
      <c r="BE36" s="55">
        <v>11080800</v>
      </c>
      <c r="BF36" s="55">
        <v>13241</v>
      </c>
      <c r="BG36" s="55">
        <v>11195542</v>
      </c>
      <c r="BH36" s="54">
        <f t="shared" si="142"/>
        <v>1</v>
      </c>
      <c r="BI36" s="55">
        <v>12687</v>
      </c>
      <c r="BJ36" s="54">
        <f t="shared" si="143"/>
        <v>-4.2</v>
      </c>
      <c r="BK36" s="55">
        <f t="shared" si="144"/>
        <v>2466402</v>
      </c>
      <c r="BL36" s="55">
        <f t="shared" si="145"/>
        <v>2969</v>
      </c>
      <c r="BM36" s="55">
        <f t="shared" si="146"/>
        <v>2125977</v>
      </c>
      <c r="BN36" s="54">
        <f t="shared" si="147"/>
        <v>-13.8</v>
      </c>
      <c r="BO36" s="55">
        <f t="shared" si="148"/>
        <v>2237</v>
      </c>
      <c r="BP36" s="54">
        <f t="shared" si="149"/>
        <v>-24.7</v>
      </c>
      <c r="BQ36" s="55">
        <v>13547202</v>
      </c>
      <c r="BR36" s="55">
        <v>16210</v>
      </c>
      <c r="BS36" s="55">
        <v>13321519</v>
      </c>
      <c r="BT36" s="54">
        <f t="shared" si="150"/>
        <v>-1.7</v>
      </c>
      <c r="BU36" s="55">
        <v>14924</v>
      </c>
      <c r="BV36" s="54">
        <f t="shared" si="151"/>
        <v>-7.9</v>
      </c>
      <c r="BW36" s="55">
        <f t="shared" si="152"/>
        <v>2239794</v>
      </c>
      <c r="BX36" s="55">
        <f t="shared" si="153"/>
        <v>2311</v>
      </c>
      <c r="BY36" s="55">
        <f t="shared" si="154"/>
        <v>2032729</v>
      </c>
      <c r="BZ36" s="54">
        <f t="shared" si="155"/>
        <v>-9.1999999999999993</v>
      </c>
      <c r="CA36" s="55">
        <f t="shared" si="156"/>
        <v>2133</v>
      </c>
      <c r="CB36" s="54">
        <f t="shared" si="157"/>
        <v>-7.7</v>
      </c>
      <c r="CC36" s="55">
        <v>15786996</v>
      </c>
      <c r="CD36" s="55">
        <v>18521</v>
      </c>
      <c r="CE36" s="55">
        <v>15354248</v>
      </c>
      <c r="CF36" s="54">
        <f t="shared" si="158"/>
        <v>-2.7</v>
      </c>
      <c r="CG36" s="55">
        <v>17057</v>
      </c>
      <c r="CH36" s="54">
        <f t="shared" si="159"/>
        <v>-7.9</v>
      </c>
      <c r="CI36" s="55">
        <f t="shared" si="160"/>
        <v>2187964</v>
      </c>
      <c r="CJ36" s="55">
        <f t="shared" si="161"/>
        <v>2402</v>
      </c>
      <c r="CK36" s="55">
        <f t="shared" si="162"/>
        <v>2793336</v>
      </c>
      <c r="CL36" s="54">
        <f t="shared" si="163"/>
        <v>27.7</v>
      </c>
      <c r="CM36" s="55">
        <f t="shared" si="164"/>
        <v>2968</v>
      </c>
      <c r="CN36" s="54">
        <f t="shared" si="165"/>
        <v>23.6</v>
      </c>
      <c r="CO36" s="55">
        <v>17974960</v>
      </c>
      <c r="CP36" s="55">
        <v>20923</v>
      </c>
      <c r="CQ36" s="55">
        <v>18147584</v>
      </c>
      <c r="CR36" s="54">
        <f t="shared" si="166"/>
        <v>1</v>
      </c>
      <c r="CS36" s="55">
        <v>20025</v>
      </c>
      <c r="CT36" s="54">
        <f t="shared" si="167"/>
        <v>-4.3</v>
      </c>
      <c r="CU36" s="55">
        <f t="shared" si="168"/>
        <v>3313547</v>
      </c>
      <c r="CV36" s="55">
        <f t="shared" si="169"/>
        <v>3956</v>
      </c>
      <c r="CW36" s="55">
        <f t="shared" si="170"/>
        <v>2625215</v>
      </c>
      <c r="CX36" s="54">
        <f t="shared" si="171"/>
        <v>-20.8</v>
      </c>
      <c r="CY36" s="55">
        <f t="shared" si="172"/>
        <v>3013</v>
      </c>
      <c r="CZ36" s="54">
        <f t="shared" si="173"/>
        <v>-23.8</v>
      </c>
      <c r="DA36" s="55">
        <v>21288507</v>
      </c>
      <c r="DB36" s="55">
        <v>24879</v>
      </c>
      <c r="DC36" s="55">
        <v>20772799</v>
      </c>
      <c r="DD36" s="54">
        <f t="shared" si="174"/>
        <v>-2.4</v>
      </c>
      <c r="DE36" s="55">
        <v>23038</v>
      </c>
      <c r="DF36" s="54">
        <f t="shared" si="175"/>
        <v>-7.4</v>
      </c>
      <c r="DG36" s="55">
        <f t="shared" si="176"/>
        <v>3425078</v>
      </c>
      <c r="DH36" s="55">
        <f t="shared" si="177"/>
        <v>4402</v>
      </c>
      <c r="DI36" s="55">
        <f t="shared" si="178"/>
        <v>2762831</v>
      </c>
      <c r="DJ36" s="54">
        <f t="shared" si="179"/>
        <v>-19.3</v>
      </c>
      <c r="DK36" s="55">
        <f t="shared" si="180"/>
        <v>3174</v>
      </c>
      <c r="DL36" s="54">
        <f t="shared" si="181"/>
        <v>-27.9</v>
      </c>
      <c r="DM36" s="55">
        <v>24713585</v>
      </c>
      <c r="DN36" s="55">
        <v>29281</v>
      </c>
      <c r="DO36" s="55">
        <v>23535630</v>
      </c>
      <c r="DP36" s="54">
        <f t="shared" si="182"/>
        <v>-4.8</v>
      </c>
      <c r="DQ36" s="55">
        <v>26212</v>
      </c>
      <c r="DR36" s="54">
        <f t="shared" si="183"/>
        <v>-10.5</v>
      </c>
      <c r="DS36" s="55">
        <f t="shared" si="184"/>
        <v>3320351</v>
      </c>
      <c r="DT36" s="55">
        <f t="shared" si="185"/>
        <v>4036</v>
      </c>
      <c r="DU36" s="55">
        <f t="shared" si="186"/>
        <v>4540780</v>
      </c>
      <c r="DV36" s="54">
        <f t="shared" si="187"/>
        <v>36.799999999999997</v>
      </c>
      <c r="DW36" s="55">
        <f t="shared" si="188"/>
        <v>5414</v>
      </c>
      <c r="DX36" s="54">
        <f t="shared" si="189"/>
        <v>34.1</v>
      </c>
      <c r="DY36" s="55">
        <v>28033936</v>
      </c>
      <c r="DZ36" s="55">
        <v>33317</v>
      </c>
      <c r="EA36" s="55">
        <v>28076410</v>
      </c>
      <c r="EB36" s="54">
        <f t="shared" si="190"/>
        <v>0.2</v>
      </c>
      <c r="EC36" s="55">
        <v>31626</v>
      </c>
      <c r="ED36" s="54">
        <f t="shared" si="191"/>
        <v>-5.0999999999999996</v>
      </c>
      <c r="EE36" s="55">
        <f t="shared" si="192"/>
        <v>2411044</v>
      </c>
      <c r="EF36" s="55">
        <f t="shared" si="193"/>
        <v>2865</v>
      </c>
      <c r="EG36" s="55">
        <f t="shared" si="194"/>
        <v>4281690</v>
      </c>
      <c r="EH36" s="54">
        <f t="shared" si="195"/>
        <v>77.599999999999994</v>
      </c>
      <c r="EI36" s="55">
        <f t="shared" si="196"/>
        <v>5420</v>
      </c>
      <c r="EJ36" s="54">
        <f t="shared" si="197"/>
        <v>89.2</v>
      </c>
      <c r="EK36" s="55">
        <v>30444980</v>
      </c>
      <c r="EL36" s="55">
        <v>36182</v>
      </c>
      <c r="EM36" s="55">
        <v>32358100</v>
      </c>
      <c r="EN36" s="54">
        <f t="shared" si="198"/>
        <v>6.3</v>
      </c>
      <c r="EO36" s="55">
        <v>37046</v>
      </c>
      <c r="EP36" s="54">
        <f t="shared" si="199"/>
        <v>2.4</v>
      </c>
    </row>
    <row r="37" spans="1:146" s="8" customFormat="1" ht="16.5" customHeight="1">
      <c r="A37" s="7"/>
      <c r="B37" s="27" t="s">
        <v>60</v>
      </c>
      <c r="C37" s="55">
        <v>12966651</v>
      </c>
      <c r="D37" s="55">
        <v>26277</v>
      </c>
      <c r="E37" s="55">
        <v>12273195</v>
      </c>
      <c r="F37" s="55">
        <v>21191</v>
      </c>
      <c r="G37" s="16">
        <v>20360624</v>
      </c>
      <c r="H37" s="16">
        <v>37110</v>
      </c>
      <c r="I37" s="16">
        <v>28800905</v>
      </c>
      <c r="J37" s="16">
        <v>52245</v>
      </c>
      <c r="K37" s="16">
        <v>25193273</v>
      </c>
      <c r="L37" s="16">
        <v>41215</v>
      </c>
      <c r="M37" s="55">
        <v>21341949</v>
      </c>
      <c r="N37" s="55">
        <v>30090</v>
      </c>
      <c r="O37" s="55">
        <v>25769496</v>
      </c>
      <c r="P37" s="55">
        <v>37678</v>
      </c>
      <c r="Q37" s="55">
        <v>29503645</v>
      </c>
      <c r="R37" s="55">
        <v>45970</v>
      </c>
      <c r="S37" s="55">
        <v>30811949</v>
      </c>
      <c r="T37" s="55">
        <v>38382</v>
      </c>
      <c r="U37" s="55">
        <v>2559974</v>
      </c>
      <c r="V37" s="55">
        <v>3474</v>
      </c>
      <c r="W37" s="55">
        <v>3201216</v>
      </c>
      <c r="X37" s="15">
        <f t="shared" si="200"/>
        <v>25</v>
      </c>
      <c r="Y37" s="55">
        <v>3586</v>
      </c>
      <c r="Z37" s="15">
        <f t="shared" si="201"/>
        <v>3.2</v>
      </c>
      <c r="AA37" s="16">
        <f t="shared" si="202"/>
        <v>2989523</v>
      </c>
      <c r="AB37" s="16">
        <f t="shared" si="203"/>
        <v>3826</v>
      </c>
      <c r="AC37" s="16">
        <f t="shared" si="204"/>
        <v>2200804</v>
      </c>
      <c r="AD37" s="15">
        <f t="shared" si="205"/>
        <v>-26.4</v>
      </c>
      <c r="AE37" s="16">
        <f t="shared" si="206"/>
        <v>2423</v>
      </c>
      <c r="AF37" s="15">
        <f t="shared" si="207"/>
        <v>-36.700000000000003</v>
      </c>
      <c r="AG37" s="55">
        <v>5549497</v>
      </c>
      <c r="AH37" s="55">
        <v>7300</v>
      </c>
      <c r="AI37" s="55">
        <v>5402020</v>
      </c>
      <c r="AJ37" s="54">
        <f t="shared" si="208"/>
        <v>-2.7</v>
      </c>
      <c r="AK37" s="55">
        <v>6009</v>
      </c>
      <c r="AL37" s="54">
        <f t="shared" si="209"/>
        <v>-17.7</v>
      </c>
      <c r="AM37" s="55">
        <f t="shared" si="128"/>
        <v>2939693</v>
      </c>
      <c r="AN37" s="55">
        <f t="shared" si="129"/>
        <v>3708</v>
      </c>
      <c r="AO37" s="55">
        <f t="shared" si="130"/>
        <v>2710584</v>
      </c>
      <c r="AP37" s="54">
        <f t="shared" si="131"/>
        <v>-7.8</v>
      </c>
      <c r="AQ37" s="55">
        <f t="shared" si="132"/>
        <v>3155</v>
      </c>
      <c r="AR37" s="54">
        <f t="shared" si="133"/>
        <v>-14.9</v>
      </c>
      <c r="AS37" s="55">
        <v>8489190</v>
      </c>
      <c r="AT37" s="55">
        <v>11008</v>
      </c>
      <c r="AU37" s="55">
        <v>8112604</v>
      </c>
      <c r="AV37" s="54">
        <f t="shared" si="134"/>
        <v>-4.4000000000000004</v>
      </c>
      <c r="AW37" s="55">
        <v>9164</v>
      </c>
      <c r="AX37" s="54">
        <f t="shared" si="135"/>
        <v>-16.8</v>
      </c>
      <c r="AY37" s="55">
        <f t="shared" si="136"/>
        <v>2745979</v>
      </c>
      <c r="AZ37" s="55">
        <f t="shared" si="137"/>
        <v>3631</v>
      </c>
      <c r="BA37" s="55">
        <f t="shared" si="138"/>
        <v>2634490</v>
      </c>
      <c r="BB37" s="54">
        <f t="shared" si="139"/>
        <v>-4.0999999999999996</v>
      </c>
      <c r="BC37" s="55">
        <f t="shared" si="140"/>
        <v>3044</v>
      </c>
      <c r="BD37" s="54">
        <f t="shared" si="141"/>
        <v>-16.2</v>
      </c>
      <c r="BE37" s="55">
        <v>11235169</v>
      </c>
      <c r="BF37" s="55">
        <v>14639</v>
      </c>
      <c r="BG37" s="55">
        <v>10747094</v>
      </c>
      <c r="BH37" s="54">
        <f t="shared" si="142"/>
        <v>-4.3</v>
      </c>
      <c r="BI37" s="55">
        <v>12208</v>
      </c>
      <c r="BJ37" s="54">
        <f t="shared" si="143"/>
        <v>-16.600000000000001</v>
      </c>
      <c r="BK37" s="55">
        <f t="shared" si="144"/>
        <v>2249247</v>
      </c>
      <c r="BL37" s="55">
        <f t="shared" si="145"/>
        <v>2908</v>
      </c>
      <c r="BM37" s="55">
        <f t="shared" si="146"/>
        <v>3169053</v>
      </c>
      <c r="BN37" s="54">
        <f t="shared" si="147"/>
        <v>40.9</v>
      </c>
      <c r="BO37" s="55">
        <f t="shared" si="148"/>
        <v>3601</v>
      </c>
      <c r="BP37" s="54">
        <f t="shared" si="149"/>
        <v>23.8</v>
      </c>
      <c r="BQ37" s="55">
        <v>13484416</v>
      </c>
      <c r="BR37" s="55">
        <v>17547</v>
      </c>
      <c r="BS37" s="55">
        <v>13916147</v>
      </c>
      <c r="BT37" s="54">
        <f t="shared" si="150"/>
        <v>3.2</v>
      </c>
      <c r="BU37" s="55">
        <v>15809</v>
      </c>
      <c r="BV37" s="54">
        <f t="shared" si="151"/>
        <v>-9.9</v>
      </c>
      <c r="BW37" s="55">
        <f t="shared" si="152"/>
        <v>1580694</v>
      </c>
      <c r="BX37" s="55">
        <f t="shared" si="153"/>
        <v>2127</v>
      </c>
      <c r="BY37" s="55">
        <f t="shared" si="154"/>
        <v>3048044</v>
      </c>
      <c r="BZ37" s="54">
        <f t="shared" si="155"/>
        <v>92.8</v>
      </c>
      <c r="CA37" s="55">
        <f t="shared" si="156"/>
        <v>3476</v>
      </c>
      <c r="CB37" s="54">
        <f t="shared" si="157"/>
        <v>63.4</v>
      </c>
      <c r="CC37" s="55">
        <v>15065110</v>
      </c>
      <c r="CD37" s="55">
        <v>19674</v>
      </c>
      <c r="CE37" s="55">
        <v>16964191</v>
      </c>
      <c r="CF37" s="54">
        <f t="shared" si="158"/>
        <v>12.6</v>
      </c>
      <c r="CG37" s="55">
        <v>19285</v>
      </c>
      <c r="CH37" s="54">
        <f t="shared" si="159"/>
        <v>-2</v>
      </c>
      <c r="CI37" s="55">
        <f t="shared" si="160"/>
        <v>2403576</v>
      </c>
      <c r="CJ37" s="55">
        <f t="shared" si="161"/>
        <v>3001</v>
      </c>
      <c r="CK37" s="55">
        <f t="shared" si="162"/>
        <v>3155799</v>
      </c>
      <c r="CL37" s="54">
        <f t="shared" si="163"/>
        <v>31.3</v>
      </c>
      <c r="CM37" s="55">
        <f t="shared" si="164"/>
        <v>3419</v>
      </c>
      <c r="CN37" s="54">
        <f t="shared" si="165"/>
        <v>13.9</v>
      </c>
      <c r="CO37" s="55">
        <v>17468686</v>
      </c>
      <c r="CP37" s="55">
        <v>22675</v>
      </c>
      <c r="CQ37" s="55">
        <v>20119990</v>
      </c>
      <c r="CR37" s="54">
        <f t="shared" si="166"/>
        <v>15.2</v>
      </c>
      <c r="CS37" s="55">
        <v>22704</v>
      </c>
      <c r="CT37" s="54">
        <f t="shared" si="167"/>
        <v>0.1</v>
      </c>
      <c r="CU37" s="55">
        <f t="shared" si="168"/>
        <v>2506511</v>
      </c>
      <c r="CV37" s="55">
        <f t="shared" si="169"/>
        <v>2996</v>
      </c>
      <c r="CW37" s="55">
        <f t="shared" si="170"/>
        <v>2659338</v>
      </c>
      <c r="CX37" s="54">
        <f t="shared" si="171"/>
        <v>6.1</v>
      </c>
      <c r="CY37" s="55">
        <f t="shared" si="172"/>
        <v>2866</v>
      </c>
      <c r="CZ37" s="54">
        <f t="shared" si="173"/>
        <v>-4.3</v>
      </c>
      <c r="DA37" s="55">
        <v>19975197</v>
      </c>
      <c r="DB37" s="55">
        <v>25671</v>
      </c>
      <c r="DC37" s="55">
        <v>22779328</v>
      </c>
      <c r="DD37" s="54">
        <f t="shared" si="174"/>
        <v>14</v>
      </c>
      <c r="DE37" s="55">
        <v>25570</v>
      </c>
      <c r="DF37" s="54">
        <f t="shared" si="175"/>
        <v>-0.4</v>
      </c>
      <c r="DG37" s="55">
        <f t="shared" si="176"/>
        <v>2199022</v>
      </c>
      <c r="DH37" s="55">
        <f t="shared" si="177"/>
        <v>2616</v>
      </c>
      <c r="DI37" s="55">
        <f t="shared" si="178"/>
        <v>1531402</v>
      </c>
      <c r="DJ37" s="54">
        <f t="shared" si="179"/>
        <v>-30.4</v>
      </c>
      <c r="DK37" s="55">
        <f t="shared" si="180"/>
        <v>1705</v>
      </c>
      <c r="DL37" s="54">
        <f t="shared" si="181"/>
        <v>-34.799999999999997</v>
      </c>
      <c r="DM37" s="55">
        <v>22174219</v>
      </c>
      <c r="DN37" s="55">
        <v>28287</v>
      </c>
      <c r="DO37" s="55">
        <v>24310730</v>
      </c>
      <c r="DP37" s="54">
        <f t="shared" si="182"/>
        <v>9.6</v>
      </c>
      <c r="DQ37" s="55">
        <v>27275</v>
      </c>
      <c r="DR37" s="54">
        <f t="shared" si="183"/>
        <v>-3.6</v>
      </c>
      <c r="DS37" s="55">
        <f t="shared" si="184"/>
        <v>3207441</v>
      </c>
      <c r="DT37" s="55">
        <f t="shared" si="185"/>
        <v>3714</v>
      </c>
      <c r="DU37" s="55">
        <f t="shared" si="186"/>
        <v>2423598</v>
      </c>
      <c r="DV37" s="54">
        <f t="shared" si="187"/>
        <v>-24.4</v>
      </c>
      <c r="DW37" s="55">
        <f t="shared" si="188"/>
        <v>2948</v>
      </c>
      <c r="DX37" s="54">
        <f t="shared" si="189"/>
        <v>-20.6</v>
      </c>
      <c r="DY37" s="55">
        <v>25381660</v>
      </c>
      <c r="DZ37" s="55">
        <v>32001</v>
      </c>
      <c r="EA37" s="55">
        <v>26734328</v>
      </c>
      <c r="EB37" s="54">
        <f t="shared" si="190"/>
        <v>5.3</v>
      </c>
      <c r="EC37" s="55">
        <v>30223</v>
      </c>
      <c r="ED37" s="54">
        <f t="shared" si="191"/>
        <v>-5.6</v>
      </c>
      <c r="EE37" s="55">
        <f t="shared" si="192"/>
        <v>2438330</v>
      </c>
      <c r="EF37" s="55">
        <f t="shared" si="193"/>
        <v>2924</v>
      </c>
      <c r="EG37" s="55">
        <f t="shared" si="194"/>
        <v>2397588</v>
      </c>
      <c r="EH37" s="54">
        <f t="shared" si="195"/>
        <v>-1.7</v>
      </c>
      <c r="EI37" s="55">
        <f t="shared" si="196"/>
        <v>3209</v>
      </c>
      <c r="EJ37" s="54">
        <f t="shared" si="197"/>
        <v>9.6999999999999993</v>
      </c>
      <c r="EK37" s="55">
        <v>27819990</v>
      </c>
      <c r="EL37" s="55">
        <v>34925</v>
      </c>
      <c r="EM37" s="55">
        <v>29131916</v>
      </c>
      <c r="EN37" s="54">
        <f t="shared" si="198"/>
        <v>4.7</v>
      </c>
      <c r="EO37" s="55">
        <v>33432</v>
      </c>
      <c r="EP37" s="54">
        <f t="shared" si="199"/>
        <v>-4.3</v>
      </c>
    </row>
    <row r="38" spans="1:146" s="8" customFormat="1" ht="16.5" customHeight="1">
      <c r="A38" s="7"/>
      <c r="B38" s="27" t="s">
        <v>93</v>
      </c>
      <c r="C38" s="55">
        <v>39095873</v>
      </c>
      <c r="D38" s="55">
        <v>76246</v>
      </c>
      <c r="E38" s="55">
        <v>36934157</v>
      </c>
      <c r="F38" s="55">
        <v>65866</v>
      </c>
      <c r="G38" s="16">
        <v>30540459</v>
      </c>
      <c r="H38" s="16">
        <v>51085</v>
      </c>
      <c r="I38" s="16">
        <v>32871069</v>
      </c>
      <c r="J38" s="16">
        <v>55356</v>
      </c>
      <c r="K38" s="16">
        <v>21653438</v>
      </c>
      <c r="L38" s="16">
        <v>33766</v>
      </c>
      <c r="M38" s="55">
        <v>25021914</v>
      </c>
      <c r="N38" s="55">
        <v>32696</v>
      </c>
      <c r="O38" s="55">
        <v>29057816</v>
      </c>
      <c r="P38" s="55">
        <v>40999</v>
      </c>
      <c r="Q38" s="55">
        <v>25313830</v>
      </c>
      <c r="R38" s="55">
        <v>38878</v>
      </c>
      <c r="S38" s="55">
        <v>26279842</v>
      </c>
      <c r="T38" s="55">
        <v>31644</v>
      </c>
      <c r="U38" s="55">
        <v>2213710</v>
      </c>
      <c r="V38" s="55">
        <v>2943</v>
      </c>
      <c r="W38" s="55">
        <v>3182851</v>
      </c>
      <c r="X38" s="15">
        <f t="shared" si="200"/>
        <v>43.8</v>
      </c>
      <c r="Y38" s="55">
        <v>3411</v>
      </c>
      <c r="Z38" s="15">
        <f t="shared" si="201"/>
        <v>15.9</v>
      </c>
      <c r="AA38" s="16">
        <f t="shared" si="202"/>
        <v>1384020</v>
      </c>
      <c r="AB38" s="16">
        <f t="shared" si="203"/>
        <v>1834</v>
      </c>
      <c r="AC38" s="16">
        <f t="shared" si="204"/>
        <v>782236</v>
      </c>
      <c r="AD38" s="15">
        <f t="shared" si="205"/>
        <v>-43.5</v>
      </c>
      <c r="AE38" s="16">
        <f t="shared" si="206"/>
        <v>833</v>
      </c>
      <c r="AF38" s="15">
        <f t="shared" si="207"/>
        <v>-54.6</v>
      </c>
      <c r="AG38" s="55">
        <v>3597730</v>
      </c>
      <c r="AH38" s="55">
        <v>4777</v>
      </c>
      <c r="AI38" s="55">
        <v>3965087</v>
      </c>
      <c r="AJ38" s="54">
        <f t="shared" si="208"/>
        <v>10.199999999999999</v>
      </c>
      <c r="AK38" s="55">
        <v>4244</v>
      </c>
      <c r="AL38" s="54">
        <f t="shared" si="209"/>
        <v>-11.2</v>
      </c>
      <c r="AM38" s="55">
        <f t="shared" si="128"/>
        <v>2295437</v>
      </c>
      <c r="AN38" s="55">
        <f t="shared" si="129"/>
        <v>3040</v>
      </c>
      <c r="AO38" s="55">
        <f t="shared" si="130"/>
        <v>1694627</v>
      </c>
      <c r="AP38" s="54">
        <f t="shared" si="131"/>
        <v>-26.2</v>
      </c>
      <c r="AQ38" s="55">
        <f t="shared" si="132"/>
        <v>1810</v>
      </c>
      <c r="AR38" s="54">
        <f t="shared" si="133"/>
        <v>-40.5</v>
      </c>
      <c r="AS38" s="55">
        <v>5893167</v>
      </c>
      <c r="AT38" s="55">
        <v>7817</v>
      </c>
      <c r="AU38" s="55">
        <v>5659714</v>
      </c>
      <c r="AV38" s="54">
        <f t="shared" si="134"/>
        <v>-4</v>
      </c>
      <c r="AW38" s="55">
        <v>6054</v>
      </c>
      <c r="AX38" s="54">
        <f t="shared" si="135"/>
        <v>-22.6</v>
      </c>
      <c r="AY38" s="55">
        <f t="shared" si="136"/>
        <v>1426950</v>
      </c>
      <c r="AZ38" s="55">
        <f t="shared" si="137"/>
        <v>1908</v>
      </c>
      <c r="BA38" s="55">
        <f t="shared" si="138"/>
        <v>2113016</v>
      </c>
      <c r="BB38" s="54">
        <f t="shared" si="139"/>
        <v>48.1</v>
      </c>
      <c r="BC38" s="55">
        <f t="shared" si="140"/>
        <v>2315</v>
      </c>
      <c r="BD38" s="54">
        <f t="shared" si="141"/>
        <v>21.3</v>
      </c>
      <c r="BE38" s="55">
        <v>7320117</v>
      </c>
      <c r="BF38" s="55">
        <v>9725</v>
      </c>
      <c r="BG38" s="55">
        <v>7772730</v>
      </c>
      <c r="BH38" s="54">
        <f t="shared" si="142"/>
        <v>6.2</v>
      </c>
      <c r="BI38" s="55">
        <v>8369</v>
      </c>
      <c r="BJ38" s="54">
        <f t="shared" si="143"/>
        <v>-13.9</v>
      </c>
      <c r="BK38" s="55">
        <f t="shared" si="144"/>
        <v>2284620</v>
      </c>
      <c r="BL38" s="55">
        <f t="shared" si="145"/>
        <v>2917</v>
      </c>
      <c r="BM38" s="55">
        <f t="shared" si="146"/>
        <v>4270396</v>
      </c>
      <c r="BN38" s="54">
        <f t="shared" si="147"/>
        <v>86.9</v>
      </c>
      <c r="BO38" s="55">
        <f t="shared" si="148"/>
        <v>4677</v>
      </c>
      <c r="BP38" s="54">
        <f t="shared" si="149"/>
        <v>60.3</v>
      </c>
      <c r="BQ38" s="55">
        <v>9604737</v>
      </c>
      <c r="BR38" s="55">
        <v>12642</v>
      </c>
      <c r="BS38" s="55">
        <v>12043126</v>
      </c>
      <c r="BT38" s="54">
        <f t="shared" si="150"/>
        <v>25.4</v>
      </c>
      <c r="BU38" s="55">
        <v>13046</v>
      </c>
      <c r="BV38" s="54">
        <f t="shared" si="151"/>
        <v>3.2</v>
      </c>
      <c r="BW38" s="55">
        <f t="shared" si="152"/>
        <v>2336000</v>
      </c>
      <c r="BX38" s="55">
        <f t="shared" si="153"/>
        <v>2895</v>
      </c>
      <c r="BY38" s="55">
        <f t="shared" si="154"/>
        <v>3317410</v>
      </c>
      <c r="BZ38" s="54">
        <f t="shared" si="155"/>
        <v>42</v>
      </c>
      <c r="CA38" s="55">
        <f t="shared" si="156"/>
        <v>3549</v>
      </c>
      <c r="CB38" s="54">
        <f t="shared" si="157"/>
        <v>22.6</v>
      </c>
      <c r="CC38" s="55">
        <v>11940737</v>
      </c>
      <c r="CD38" s="55">
        <v>15537</v>
      </c>
      <c r="CE38" s="55">
        <v>15360536</v>
      </c>
      <c r="CF38" s="54">
        <f t="shared" si="158"/>
        <v>28.6</v>
      </c>
      <c r="CG38" s="55">
        <v>16595</v>
      </c>
      <c r="CH38" s="54">
        <f t="shared" si="159"/>
        <v>6.8</v>
      </c>
      <c r="CI38" s="55">
        <f t="shared" si="160"/>
        <v>2663050</v>
      </c>
      <c r="CJ38" s="55">
        <f t="shared" si="161"/>
        <v>3268</v>
      </c>
      <c r="CK38" s="55">
        <f t="shared" si="162"/>
        <v>1860550</v>
      </c>
      <c r="CL38" s="54">
        <f t="shared" si="163"/>
        <v>-30.1</v>
      </c>
      <c r="CM38" s="55">
        <f t="shared" si="164"/>
        <v>1985</v>
      </c>
      <c r="CN38" s="54">
        <f t="shared" si="165"/>
        <v>-39.299999999999997</v>
      </c>
      <c r="CO38" s="55">
        <v>14603787</v>
      </c>
      <c r="CP38" s="55">
        <v>18805</v>
      </c>
      <c r="CQ38" s="55">
        <v>17221086</v>
      </c>
      <c r="CR38" s="54">
        <f t="shared" si="166"/>
        <v>17.899999999999999</v>
      </c>
      <c r="CS38" s="55">
        <v>18580</v>
      </c>
      <c r="CT38" s="54">
        <f t="shared" si="167"/>
        <v>-1.2</v>
      </c>
      <c r="CU38" s="55">
        <f t="shared" si="168"/>
        <v>1702315</v>
      </c>
      <c r="CV38" s="55">
        <f t="shared" si="169"/>
        <v>1991</v>
      </c>
      <c r="CW38" s="55">
        <f t="shared" si="170"/>
        <v>638400</v>
      </c>
      <c r="CX38" s="54">
        <f t="shared" si="171"/>
        <v>-62.5</v>
      </c>
      <c r="CY38" s="55">
        <f t="shared" si="172"/>
        <v>647</v>
      </c>
      <c r="CZ38" s="54">
        <f t="shared" si="173"/>
        <v>-67.5</v>
      </c>
      <c r="DA38" s="55">
        <v>16306102</v>
      </c>
      <c r="DB38" s="55">
        <v>20796</v>
      </c>
      <c r="DC38" s="55">
        <v>17859486</v>
      </c>
      <c r="DD38" s="54">
        <f t="shared" si="174"/>
        <v>9.5</v>
      </c>
      <c r="DE38" s="55">
        <v>19227</v>
      </c>
      <c r="DF38" s="54">
        <f t="shared" si="175"/>
        <v>-7.5</v>
      </c>
      <c r="DG38" s="55">
        <f t="shared" si="176"/>
        <v>2804935</v>
      </c>
      <c r="DH38" s="55">
        <f t="shared" si="177"/>
        <v>3175</v>
      </c>
      <c r="DI38" s="55">
        <f t="shared" si="178"/>
        <v>2945072</v>
      </c>
      <c r="DJ38" s="54">
        <f t="shared" si="179"/>
        <v>5</v>
      </c>
      <c r="DK38" s="55">
        <f t="shared" si="180"/>
        <v>2985</v>
      </c>
      <c r="DL38" s="54">
        <f t="shared" si="181"/>
        <v>-6</v>
      </c>
      <c r="DM38" s="55">
        <v>19111037</v>
      </c>
      <c r="DN38" s="55">
        <v>23971</v>
      </c>
      <c r="DO38" s="55">
        <v>20804558</v>
      </c>
      <c r="DP38" s="54">
        <f t="shared" si="182"/>
        <v>8.9</v>
      </c>
      <c r="DQ38" s="55">
        <v>22212</v>
      </c>
      <c r="DR38" s="54">
        <f t="shared" si="183"/>
        <v>-7.3</v>
      </c>
      <c r="DS38" s="55">
        <f t="shared" si="184"/>
        <v>2146500</v>
      </c>
      <c r="DT38" s="55">
        <f t="shared" si="185"/>
        <v>2330</v>
      </c>
      <c r="DU38" s="55">
        <f t="shared" si="186"/>
        <v>2670081</v>
      </c>
      <c r="DV38" s="54">
        <f t="shared" si="187"/>
        <v>24.4</v>
      </c>
      <c r="DW38" s="55">
        <f t="shared" si="188"/>
        <v>2750</v>
      </c>
      <c r="DX38" s="54">
        <f t="shared" si="189"/>
        <v>18</v>
      </c>
      <c r="DY38" s="55">
        <v>21257537</v>
      </c>
      <c r="DZ38" s="55">
        <v>26301</v>
      </c>
      <c r="EA38" s="55">
        <v>23474639</v>
      </c>
      <c r="EB38" s="54">
        <f t="shared" si="190"/>
        <v>10.4</v>
      </c>
      <c r="EC38" s="55">
        <v>24962</v>
      </c>
      <c r="ED38" s="54">
        <f t="shared" si="191"/>
        <v>-5.0999999999999996</v>
      </c>
      <c r="EE38" s="55">
        <f t="shared" si="192"/>
        <v>2403790</v>
      </c>
      <c r="EF38" s="55">
        <f t="shared" si="193"/>
        <v>2603</v>
      </c>
      <c r="EG38" s="55">
        <f t="shared" si="194"/>
        <v>2368243</v>
      </c>
      <c r="EH38" s="54">
        <f t="shared" si="195"/>
        <v>-1.5</v>
      </c>
      <c r="EI38" s="55">
        <f t="shared" si="196"/>
        <v>2546</v>
      </c>
      <c r="EJ38" s="54">
        <f t="shared" si="197"/>
        <v>-2.2000000000000002</v>
      </c>
      <c r="EK38" s="55">
        <v>23661327</v>
      </c>
      <c r="EL38" s="55">
        <v>28904</v>
      </c>
      <c r="EM38" s="55">
        <v>25842882</v>
      </c>
      <c r="EN38" s="54">
        <f t="shared" si="198"/>
        <v>9.1999999999999993</v>
      </c>
      <c r="EO38" s="55">
        <v>27508</v>
      </c>
      <c r="EP38" s="54">
        <f t="shared" si="199"/>
        <v>-4.8</v>
      </c>
    </row>
    <row r="39" spans="1:146" s="8" customFormat="1" ht="16.5" customHeight="1">
      <c r="A39" s="7"/>
      <c r="B39" s="27" t="s">
        <v>57</v>
      </c>
      <c r="C39" s="55">
        <v>17984087</v>
      </c>
      <c r="D39" s="55">
        <v>34305</v>
      </c>
      <c r="E39" s="55">
        <v>16523370</v>
      </c>
      <c r="F39" s="55">
        <v>28336</v>
      </c>
      <c r="G39" s="16">
        <v>20725878</v>
      </c>
      <c r="H39" s="16">
        <v>34235</v>
      </c>
      <c r="I39" s="16">
        <v>21834283</v>
      </c>
      <c r="J39" s="16">
        <v>35927</v>
      </c>
      <c r="K39" s="16">
        <v>14313232</v>
      </c>
      <c r="L39" s="16">
        <v>21475</v>
      </c>
      <c r="M39" s="55">
        <v>16649629</v>
      </c>
      <c r="N39" s="55">
        <v>21000</v>
      </c>
      <c r="O39" s="55">
        <v>17878421</v>
      </c>
      <c r="P39" s="55">
        <v>25500</v>
      </c>
      <c r="Q39" s="55">
        <v>18577661</v>
      </c>
      <c r="R39" s="55">
        <v>27545</v>
      </c>
      <c r="S39" s="55">
        <v>25437541</v>
      </c>
      <c r="T39" s="55">
        <v>31841</v>
      </c>
      <c r="U39" s="55">
        <v>1714646</v>
      </c>
      <c r="V39" s="55">
        <v>2284</v>
      </c>
      <c r="W39" s="55">
        <v>1443954</v>
      </c>
      <c r="X39" s="15">
        <f t="shared" si="200"/>
        <v>-15.8</v>
      </c>
      <c r="Y39" s="55">
        <v>1671</v>
      </c>
      <c r="Z39" s="15">
        <f t="shared" si="201"/>
        <v>-26.8</v>
      </c>
      <c r="AA39" s="16">
        <f t="shared" si="202"/>
        <v>1646130</v>
      </c>
      <c r="AB39" s="16">
        <f t="shared" si="203"/>
        <v>2171</v>
      </c>
      <c r="AC39" s="16">
        <f t="shared" si="204"/>
        <v>2415155</v>
      </c>
      <c r="AD39" s="15">
        <f t="shared" si="205"/>
        <v>46.7</v>
      </c>
      <c r="AE39" s="16">
        <f t="shared" si="206"/>
        <v>2860</v>
      </c>
      <c r="AF39" s="15">
        <f t="shared" si="207"/>
        <v>31.7</v>
      </c>
      <c r="AG39" s="55">
        <v>3360776</v>
      </c>
      <c r="AH39" s="55">
        <v>4455</v>
      </c>
      <c r="AI39" s="55">
        <v>3859109</v>
      </c>
      <c r="AJ39" s="54">
        <f t="shared" si="208"/>
        <v>14.8</v>
      </c>
      <c r="AK39" s="55">
        <v>4531</v>
      </c>
      <c r="AL39" s="54">
        <f t="shared" si="209"/>
        <v>1.7</v>
      </c>
      <c r="AM39" s="55">
        <f t="shared" si="128"/>
        <v>2068294</v>
      </c>
      <c r="AN39" s="55">
        <f t="shared" si="129"/>
        <v>2741</v>
      </c>
      <c r="AO39" s="55">
        <f t="shared" si="130"/>
        <v>2744090</v>
      </c>
      <c r="AP39" s="54">
        <f t="shared" si="131"/>
        <v>32.700000000000003</v>
      </c>
      <c r="AQ39" s="55">
        <f t="shared" si="132"/>
        <v>3180</v>
      </c>
      <c r="AR39" s="54">
        <f t="shared" si="133"/>
        <v>16</v>
      </c>
      <c r="AS39" s="55">
        <v>5429070</v>
      </c>
      <c r="AT39" s="55">
        <v>7196</v>
      </c>
      <c r="AU39" s="55">
        <v>6603199</v>
      </c>
      <c r="AV39" s="54">
        <f t="shared" si="134"/>
        <v>21.6</v>
      </c>
      <c r="AW39" s="55">
        <v>7711</v>
      </c>
      <c r="AX39" s="54">
        <f t="shared" si="135"/>
        <v>7.2</v>
      </c>
      <c r="AY39" s="55">
        <f t="shared" si="136"/>
        <v>2132348</v>
      </c>
      <c r="AZ39" s="55">
        <f t="shared" si="137"/>
        <v>2716</v>
      </c>
      <c r="BA39" s="55">
        <f t="shared" si="138"/>
        <v>842271</v>
      </c>
      <c r="BB39" s="54">
        <f t="shared" si="139"/>
        <v>-60.5</v>
      </c>
      <c r="BC39" s="55">
        <f t="shared" si="140"/>
        <v>947</v>
      </c>
      <c r="BD39" s="54">
        <f t="shared" si="141"/>
        <v>-65.099999999999994</v>
      </c>
      <c r="BE39" s="55">
        <v>7561418</v>
      </c>
      <c r="BF39" s="55">
        <v>9912</v>
      </c>
      <c r="BG39" s="55">
        <v>7445470</v>
      </c>
      <c r="BH39" s="54">
        <f t="shared" si="142"/>
        <v>-1.5</v>
      </c>
      <c r="BI39" s="55">
        <v>8658</v>
      </c>
      <c r="BJ39" s="54">
        <f t="shared" si="143"/>
        <v>-12.7</v>
      </c>
      <c r="BK39" s="55">
        <f t="shared" si="144"/>
        <v>2090541</v>
      </c>
      <c r="BL39" s="55">
        <f t="shared" si="145"/>
        <v>2644</v>
      </c>
      <c r="BM39" s="55">
        <f t="shared" si="146"/>
        <v>265543</v>
      </c>
      <c r="BN39" s="54">
        <f t="shared" si="147"/>
        <v>-87.3</v>
      </c>
      <c r="BO39" s="55">
        <f t="shared" si="148"/>
        <v>328</v>
      </c>
      <c r="BP39" s="54">
        <f t="shared" si="149"/>
        <v>-87.6</v>
      </c>
      <c r="BQ39" s="55">
        <v>9651959</v>
      </c>
      <c r="BR39" s="55">
        <v>12556</v>
      </c>
      <c r="BS39" s="55">
        <v>7711013</v>
      </c>
      <c r="BT39" s="54">
        <f t="shared" si="150"/>
        <v>-20.100000000000001</v>
      </c>
      <c r="BU39" s="55">
        <v>8986</v>
      </c>
      <c r="BV39" s="54">
        <f t="shared" si="151"/>
        <v>-28.4</v>
      </c>
      <c r="BW39" s="55">
        <f t="shared" si="152"/>
        <v>2179058</v>
      </c>
      <c r="BX39" s="55">
        <f t="shared" si="153"/>
        <v>2729</v>
      </c>
      <c r="BY39" s="55">
        <f t="shared" si="154"/>
        <v>828917</v>
      </c>
      <c r="BZ39" s="54">
        <f t="shared" si="155"/>
        <v>-62</v>
      </c>
      <c r="CA39" s="55">
        <f t="shared" si="156"/>
        <v>895</v>
      </c>
      <c r="CB39" s="54">
        <f t="shared" si="157"/>
        <v>-67.2</v>
      </c>
      <c r="CC39" s="55">
        <v>11831017</v>
      </c>
      <c r="CD39" s="55">
        <v>15285</v>
      </c>
      <c r="CE39" s="55">
        <v>8539930</v>
      </c>
      <c r="CF39" s="54">
        <f t="shared" si="158"/>
        <v>-27.8</v>
      </c>
      <c r="CG39" s="55">
        <v>9881</v>
      </c>
      <c r="CH39" s="54">
        <f t="shared" si="159"/>
        <v>-35.4</v>
      </c>
      <c r="CI39" s="55">
        <f t="shared" si="160"/>
        <v>2221644</v>
      </c>
      <c r="CJ39" s="55">
        <f t="shared" si="161"/>
        <v>2866</v>
      </c>
      <c r="CK39" s="55">
        <f t="shared" si="162"/>
        <v>2288978</v>
      </c>
      <c r="CL39" s="54">
        <f t="shared" si="163"/>
        <v>3</v>
      </c>
      <c r="CM39" s="55">
        <f t="shared" si="164"/>
        <v>2542</v>
      </c>
      <c r="CN39" s="54">
        <f t="shared" si="165"/>
        <v>-11.3</v>
      </c>
      <c r="CO39" s="55">
        <v>14052661</v>
      </c>
      <c r="CP39" s="55">
        <v>18151</v>
      </c>
      <c r="CQ39" s="55">
        <v>10828908</v>
      </c>
      <c r="CR39" s="54">
        <f t="shared" si="166"/>
        <v>-22.9</v>
      </c>
      <c r="CS39" s="55">
        <v>12423</v>
      </c>
      <c r="CT39" s="54">
        <f t="shared" si="167"/>
        <v>-31.6</v>
      </c>
      <c r="CU39" s="55">
        <f t="shared" si="168"/>
        <v>2108359</v>
      </c>
      <c r="CV39" s="55">
        <f t="shared" si="169"/>
        <v>2621</v>
      </c>
      <c r="CW39" s="55">
        <f t="shared" si="170"/>
        <v>1271881</v>
      </c>
      <c r="CX39" s="54">
        <f t="shared" si="171"/>
        <v>-39.700000000000003</v>
      </c>
      <c r="CY39" s="55">
        <f t="shared" si="172"/>
        <v>1387</v>
      </c>
      <c r="CZ39" s="54">
        <f t="shared" si="173"/>
        <v>-47.1</v>
      </c>
      <c r="DA39" s="55">
        <v>16161020</v>
      </c>
      <c r="DB39" s="55">
        <v>20772</v>
      </c>
      <c r="DC39" s="55">
        <v>12100789</v>
      </c>
      <c r="DD39" s="54">
        <f t="shared" si="174"/>
        <v>-25.1</v>
      </c>
      <c r="DE39" s="55">
        <v>13810</v>
      </c>
      <c r="DF39" s="54">
        <f t="shared" si="175"/>
        <v>-33.5</v>
      </c>
      <c r="DG39" s="55">
        <f t="shared" si="176"/>
        <v>1464496</v>
      </c>
      <c r="DH39" s="55">
        <f t="shared" si="177"/>
        <v>1823</v>
      </c>
      <c r="DI39" s="55">
        <f t="shared" si="178"/>
        <v>1646999</v>
      </c>
      <c r="DJ39" s="54">
        <f t="shared" si="179"/>
        <v>12.5</v>
      </c>
      <c r="DK39" s="55">
        <f t="shared" si="180"/>
        <v>1867</v>
      </c>
      <c r="DL39" s="54">
        <f t="shared" si="181"/>
        <v>2.4</v>
      </c>
      <c r="DM39" s="55">
        <v>17625516</v>
      </c>
      <c r="DN39" s="55">
        <v>22595</v>
      </c>
      <c r="DO39" s="55">
        <v>13747788</v>
      </c>
      <c r="DP39" s="54">
        <f t="shared" si="182"/>
        <v>-22</v>
      </c>
      <c r="DQ39" s="55">
        <v>15677</v>
      </c>
      <c r="DR39" s="54">
        <f t="shared" si="183"/>
        <v>-30.6</v>
      </c>
      <c r="DS39" s="55">
        <f t="shared" si="184"/>
        <v>2696959</v>
      </c>
      <c r="DT39" s="55">
        <f t="shared" si="185"/>
        <v>3269</v>
      </c>
      <c r="DU39" s="55">
        <f t="shared" si="186"/>
        <v>1960973</v>
      </c>
      <c r="DV39" s="54">
        <f t="shared" si="187"/>
        <v>-27.3</v>
      </c>
      <c r="DW39" s="55">
        <f t="shared" si="188"/>
        <v>2322</v>
      </c>
      <c r="DX39" s="54">
        <f t="shared" si="189"/>
        <v>-29</v>
      </c>
      <c r="DY39" s="55">
        <v>20322475</v>
      </c>
      <c r="DZ39" s="55">
        <v>25864</v>
      </c>
      <c r="EA39" s="55">
        <v>15708761</v>
      </c>
      <c r="EB39" s="54">
        <f t="shared" si="190"/>
        <v>-22.7</v>
      </c>
      <c r="EC39" s="55">
        <v>17999</v>
      </c>
      <c r="ED39" s="54">
        <f t="shared" si="191"/>
        <v>-30.4</v>
      </c>
      <c r="EE39" s="55">
        <f t="shared" si="192"/>
        <v>2569868</v>
      </c>
      <c r="EF39" s="55">
        <f t="shared" si="193"/>
        <v>3027</v>
      </c>
      <c r="EG39" s="55">
        <f t="shared" si="194"/>
        <v>1875462</v>
      </c>
      <c r="EH39" s="54">
        <f t="shared" si="195"/>
        <v>-27</v>
      </c>
      <c r="EI39" s="55">
        <f t="shared" si="196"/>
        <v>2403</v>
      </c>
      <c r="EJ39" s="54">
        <f t="shared" si="197"/>
        <v>-20.6</v>
      </c>
      <c r="EK39" s="55">
        <v>22892343</v>
      </c>
      <c r="EL39" s="55">
        <v>28891</v>
      </c>
      <c r="EM39" s="55">
        <v>17584223</v>
      </c>
      <c r="EN39" s="54">
        <f t="shared" si="198"/>
        <v>-23.2</v>
      </c>
      <c r="EO39" s="55">
        <v>20402</v>
      </c>
      <c r="EP39" s="54">
        <f t="shared" si="199"/>
        <v>-29.4</v>
      </c>
    </row>
    <row r="40" spans="1:146" s="8" customFormat="1" ht="16.5" customHeight="1">
      <c r="A40" s="7"/>
      <c r="B40" s="27" t="s">
        <v>58</v>
      </c>
      <c r="C40" s="53">
        <v>11748191</v>
      </c>
      <c r="D40" s="53">
        <v>24224</v>
      </c>
      <c r="E40" s="53">
        <v>26539208</v>
      </c>
      <c r="F40" s="53">
        <v>47030</v>
      </c>
      <c r="G40" s="16">
        <v>52124002</v>
      </c>
      <c r="H40" s="16">
        <v>88581</v>
      </c>
      <c r="I40" s="16">
        <v>41386251</v>
      </c>
      <c r="J40" s="16">
        <v>72002</v>
      </c>
      <c r="K40" s="16">
        <v>22217777</v>
      </c>
      <c r="L40" s="16">
        <v>35051</v>
      </c>
      <c r="M40" s="55">
        <v>15031893</v>
      </c>
      <c r="N40" s="55">
        <v>19934</v>
      </c>
      <c r="O40" s="55">
        <v>34297401</v>
      </c>
      <c r="P40" s="55">
        <v>49856</v>
      </c>
      <c r="Q40" s="55">
        <v>19489516</v>
      </c>
      <c r="R40" s="55">
        <v>29699</v>
      </c>
      <c r="S40" s="55">
        <v>25086810</v>
      </c>
      <c r="T40" s="55">
        <v>30970</v>
      </c>
      <c r="U40" s="55">
        <v>2372248</v>
      </c>
      <c r="V40" s="55">
        <v>3207</v>
      </c>
      <c r="W40" s="55">
        <v>3066984</v>
      </c>
      <c r="X40" s="15">
        <f t="shared" si="200"/>
        <v>29.3</v>
      </c>
      <c r="Y40" s="55">
        <v>3404</v>
      </c>
      <c r="Z40" s="15">
        <f t="shared" si="201"/>
        <v>6.1</v>
      </c>
      <c r="AA40" s="16">
        <f t="shared" si="202"/>
        <v>1958270</v>
      </c>
      <c r="AB40" s="16">
        <f t="shared" si="203"/>
        <v>2644</v>
      </c>
      <c r="AC40" s="16">
        <f t="shared" si="204"/>
        <v>2514523</v>
      </c>
      <c r="AD40" s="15">
        <f t="shared" si="205"/>
        <v>28.4</v>
      </c>
      <c r="AE40" s="16">
        <f t="shared" si="206"/>
        <v>2861</v>
      </c>
      <c r="AF40" s="15">
        <f t="shared" si="207"/>
        <v>8.1999999999999993</v>
      </c>
      <c r="AG40" s="55">
        <v>4330518</v>
      </c>
      <c r="AH40" s="55">
        <v>5851</v>
      </c>
      <c r="AI40" s="55">
        <v>5581507</v>
      </c>
      <c r="AJ40" s="54">
        <f t="shared" si="208"/>
        <v>28.9</v>
      </c>
      <c r="AK40" s="55">
        <v>6265</v>
      </c>
      <c r="AL40" s="54">
        <f t="shared" si="209"/>
        <v>7.1</v>
      </c>
      <c r="AM40" s="55">
        <f t="shared" si="128"/>
        <v>1965364</v>
      </c>
      <c r="AN40" s="55">
        <f t="shared" si="129"/>
        <v>2506</v>
      </c>
      <c r="AO40" s="55">
        <f t="shared" si="130"/>
        <v>3474900</v>
      </c>
      <c r="AP40" s="54">
        <f t="shared" si="131"/>
        <v>76.8</v>
      </c>
      <c r="AQ40" s="55">
        <f t="shared" si="132"/>
        <v>4058</v>
      </c>
      <c r="AR40" s="54">
        <f t="shared" si="133"/>
        <v>61.9</v>
      </c>
      <c r="AS40" s="55">
        <v>6295882</v>
      </c>
      <c r="AT40" s="55">
        <v>8357</v>
      </c>
      <c r="AU40" s="55">
        <v>9056407</v>
      </c>
      <c r="AV40" s="54">
        <f t="shared" si="134"/>
        <v>43.8</v>
      </c>
      <c r="AW40" s="55">
        <v>10323</v>
      </c>
      <c r="AX40" s="54">
        <f t="shared" si="135"/>
        <v>23.5</v>
      </c>
      <c r="AY40" s="55">
        <f t="shared" si="136"/>
        <v>1509248</v>
      </c>
      <c r="AZ40" s="55">
        <f t="shared" si="137"/>
        <v>1935</v>
      </c>
      <c r="BA40" s="55">
        <f t="shared" si="138"/>
        <v>3303398</v>
      </c>
      <c r="BB40" s="54">
        <f t="shared" si="139"/>
        <v>118.9</v>
      </c>
      <c r="BC40" s="55">
        <f t="shared" si="140"/>
        <v>3785</v>
      </c>
      <c r="BD40" s="54">
        <f t="shared" si="141"/>
        <v>95.6</v>
      </c>
      <c r="BE40" s="55">
        <v>7805130</v>
      </c>
      <c r="BF40" s="55">
        <v>10292</v>
      </c>
      <c r="BG40" s="55">
        <v>12359805</v>
      </c>
      <c r="BH40" s="54">
        <f t="shared" si="142"/>
        <v>58.4</v>
      </c>
      <c r="BI40" s="55">
        <v>14108</v>
      </c>
      <c r="BJ40" s="54">
        <f t="shared" si="143"/>
        <v>37.1</v>
      </c>
      <c r="BK40" s="55">
        <f t="shared" si="144"/>
        <v>2579816</v>
      </c>
      <c r="BL40" s="55">
        <f t="shared" si="145"/>
        <v>3276</v>
      </c>
      <c r="BM40" s="55">
        <f t="shared" si="146"/>
        <v>1489834</v>
      </c>
      <c r="BN40" s="54">
        <f t="shared" si="147"/>
        <v>-42.3</v>
      </c>
      <c r="BO40" s="55">
        <f t="shared" si="148"/>
        <v>1678</v>
      </c>
      <c r="BP40" s="54">
        <f t="shared" si="149"/>
        <v>-48.8</v>
      </c>
      <c r="BQ40" s="55">
        <v>10384946</v>
      </c>
      <c r="BR40" s="55">
        <v>13568</v>
      </c>
      <c r="BS40" s="55">
        <v>13849639</v>
      </c>
      <c r="BT40" s="54">
        <f t="shared" si="150"/>
        <v>33.4</v>
      </c>
      <c r="BU40" s="55">
        <v>15786</v>
      </c>
      <c r="BV40" s="54">
        <f t="shared" si="151"/>
        <v>16.3</v>
      </c>
      <c r="BW40" s="55">
        <f t="shared" si="152"/>
        <v>989217</v>
      </c>
      <c r="BX40" s="55">
        <f t="shared" si="153"/>
        <v>1220</v>
      </c>
      <c r="BY40" s="55">
        <f t="shared" si="154"/>
        <v>1333832</v>
      </c>
      <c r="BZ40" s="54">
        <f t="shared" si="155"/>
        <v>34.799999999999997</v>
      </c>
      <c r="CA40" s="55">
        <f t="shared" si="156"/>
        <v>1459</v>
      </c>
      <c r="CB40" s="54">
        <f t="shared" si="157"/>
        <v>19.600000000000001</v>
      </c>
      <c r="CC40" s="55">
        <v>11374163</v>
      </c>
      <c r="CD40" s="55">
        <v>14788</v>
      </c>
      <c r="CE40" s="55">
        <v>15183471</v>
      </c>
      <c r="CF40" s="54">
        <f t="shared" si="158"/>
        <v>33.5</v>
      </c>
      <c r="CG40" s="55">
        <v>17245</v>
      </c>
      <c r="CH40" s="54">
        <f t="shared" si="159"/>
        <v>16.600000000000001</v>
      </c>
      <c r="CI40" s="55">
        <f t="shared" si="160"/>
        <v>1303257</v>
      </c>
      <c r="CJ40" s="55">
        <f t="shared" si="161"/>
        <v>1586</v>
      </c>
      <c r="CK40" s="55">
        <f t="shared" si="162"/>
        <v>2559170</v>
      </c>
      <c r="CL40" s="54">
        <f t="shared" si="163"/>
        <v>96.4</v>
      </c>
      <c r="CM40" s="55">
        <f t="shared" si="164"/>
        <v>2808</v>
      </c>
      <c r="CN40" s="54">
        <f t="shared" si="165"/>
        <v>77</v>
      </c>
      <c r="CO40" s="55">
        <v>12677420</v>
      </c>
      <c r="CP40" s="55">
        <v>16374</v>
      </c>
      <c r="CQ40" s="55">
        <v>17742641</v>
      </c>
      <c r="CR40" s="54">
        <f t="shared" si="166"/>
        <v>40</v>
      </c>
      <c r="CS40" s="55">
        <v>20053</v>
      </c>
      <c r="CT40" s="54">
        <f t="shared" si="167"/>
        <v>22.5</v>
      </c>
      <c r="CU40" s="55">
        <f t="shared" si="168"/>
        <v>2230973</v>
      </c>
      <c r="CV40" s="55">
        <f t="shared" si="169"/>
        <v>2688</v>
      </c>
      <c r="CW40" s="55">
        <f t="shared" si="170"/>
        <v>2584129</v>
      </c>
      <c r="CX40" s="54">
        <f t="shared" si="171"/>
        <v>15.8</v>
      </c>
      <c r="CY40" s="55">
        <f t="shared" si="172"/>
        <v>2790</v>
      </c>
      <c r="CZ40" s="54">
        <f t="shared" si="173"/>
        <v>3.8</v>
      </c>
      <c r="DA40" s="55">
        <v>14908393</v>
      </c>
      <c r="DB40" s="55">
        <v>19062</v>
      </c>
      <c r="DC40" s="55">
        <v>20326770</v>
      </c>
      <c r="DD40" s="54">
        <f t="shared" si="174"/>
        <v>36.299999999999997</v>
      </c>
      <c r="DE40" s="55">
        <v>22843</v>
      </c>
      <c r="DF40" s="54">
        <f t="shared" si="175"/>
        <v>19.8</v>
      </c>
      <c r="DG40" s="55">
        <f t="shared" si="176"/>
        <v>1277569</v>
      </c>
      <c r="DH40" s="55">
        <f t="shared" si="177"/>
        <v>1502</v>
      </c>
      <c r="DI40" s="55">
        <f t="shared" si="178"/>
        <v>1982994</v>
      </c>
      <c r="DJ40" s="54">
        <f t="shared" si="179"/>
        <v>55.2</v>
      </c>
      <c r="DK40" s="55">
        <f t="shared" si="180"/>
        <v>2237</v>
      </c>
      <c r="DL40" s="54">
        <f t="shared" si="181"/>
        <v>48.9</v>
      </c>
      <c r="DM40" s="55">
        <v>16185962</v>
      </c>
      <c r="DN40" s="55">
        <v>20564</v>
      </c>
      <c r="DO40" s="55">
        <v>22309764</v>
      </c>
      <c r="DP40" s="54">
        <f t="shared" si="182"/>
        <v>37.799999999999997</v>
      </c>
      <c r="DQ40" s="55">
        <v>25080</v>
      </c>
      <c r="DR40" s="54">
        <f t="shared" si="183"/>
        <v>22</v>
      </c>
      <c r="DS40" s="55">
        <f t="shared" si="184"/>
        <v>2724904</v>
      </c>
      <c r="DT40" s="55">
        <f t="shared" si="185"/>
        <v>3261</v>
      </c>
      <c r="DU40" s="55">
        <f t="shared" si="186"/>
        <v>2273269</v>
      </c>
      <c r="DV40" s="54">
        <f t="shared" si="187"/>
        <v>-16.600000000000001</v>
      </c>
      <c r="DW40" s="55">
        <f t="shared" si="188"/>
        <v>2718</v>
      </c>
      <c r="DX40" s="54">
        <f t="shared" si="189"/>
        <v>-16.7</v>
      </c>
      <c r="DY40" s="55">
        <v>18910866</v>
      </c>
      <c r="DZ40" s="55">
        <v>23825</v>
      </c>
      <c r="EA40" s="55">
        <v>24583033</v>
      </c>
      <c r="EB40" s="54">
        <f t="shared" si="190"/>
        <v>30</v>
      </c>
      <c r="EC40" s="55">
        <v>27798</v>
      </c>
      <c r="ED40" s="54">
        <f t="shared" si="191"/>
        <v>16.7</v>
      </c>
      <c r="EE40" s="55">
        <f t="shared" si="192"/>
        <v>2808537</v>
      </c>
      <c r="EF40" s="55">
        <f t="shared" si="193"/>
        <v>3266</v>
      </c>
      <c r="EG40" s="55">
        <f t="shared" si="194"/>
        <v>2640384</v>
      </c>
      <c r="EH40" s="54">
        <f t="shared" si="195"/>
        <v>-6</v>
      </c>
      <c r="EI40" s="55">
        <f t="shared" si="196"/>
        <v>3324</v>
      </c>
      <c r="EJ40" s="54">
        <f t="shared" si="197"/>
        <v>1.8</v>
      </c>
      <c r="EK40" s="55">
        <v>21719403</v>
      </c>
      <c r="EL40" s="55">
        <v>27091</v>
      </c>
      <c r="EM40" s="55">
        <v>27223417</v>
      </c>
      <c r="EN40" s="54">
        <f t="shared" si="198"/>
        <v>25.3</v>
      </c>
      <c r="EO40" s="55">
        <v>31122</v>
      </c>
      <c r="EP40" s="54">
        <f t="shared" si="199"/>
        <v>14.9</v>
      </c>
    </row>
    <row r="41" spans="1:146" s="8" customFormat="1" ht="16.5" customHeight="1">
      <c r="A41" s="7"/>
      <c r="B41" s="27" t="s">
        <v>76</v>
      </c>
      <c r="C41" s="53">
        <v>20659971</v>
      </c>
      <c r="D41" s="53">
        <v>42658</v>
      </c>
      <c r="E41" s="53">
        <v>23478869</v>
      </c>
      <c r="F41" s="53">
        <v>42925</v>
      </c>
      <c r="G41" s="16">
        <v>10284829</v>
      </c>
      <c r="H41" s="16">
        <v>18880</v>
      </c>
      <c r="I41" s="16">
        <v>6582691</v>
      </c>
      <c r="J41" s="16">
        <v>10471</v>
      </c>
      <c r="K41" s="16">
        <v>3472237</v>
      </c>
      <c r="L41" s="16">
        <v>4917</v>
      </c>
      <c r="M41" s="55">
        <v>3026225</v>
      </c>
      <c r="N41" s="55">
        <v>3950</v>
      </c>
      <c r="O41" s="55">
        <v>6994129</v>
      </c>
      <c r="P41" s="55">
        <v>10291</v>
      </c>
      <c r="Q41" s="55">
        <v>6314259</v>
      </c>
      <c r="R41" s="55">
        <v>9647</v>
      </c>
      <c r="S41" s="55">
        <v>24759783</v>
      </c>
      <c r="T41" s="55">
        <v>32248</v>
      </c>
      <c r="U41" s="55">
        <v>1016146</v>
      </c>
      <c r="V41" s="55">
        <v>1323</v>
      </c>
      <c r="W41" s="55">
        <v>3966519</v>
      </c>
      <c r="X41" s="15">
        <f t="shared" si="200"/>
        <v>290.3</v>
      </c>
      <c r="Y41" s="55">
        <v>4783</v>
      </c>
      <c r="Z41" s="15">
        <f t="shared" si="201"/>
        <v>261.5</v>
      </c>
      <c r="AA41" s="16">
        <f t="shared" si="202"/>
        <v>865556</v>
      </c>
      <c r="AB41" s="16">
        <f t="shared" si="203"/>
        <v>1169</v>
      </c>
      <c r="AC41" s="16">
        <f t="shared" si="204"/>
        <v>3280743</v>
      </c>
      <c r="AD41" s="15">
        <f t="shared" si="205"/>
        <v>279</v>
      </c>
      <c r="AE41" s="16">
        <f t="shared" si="206"/>
        <v>3968</v>
      </c>
      <c r="AF41" s="15">
        <f t="shared" si="207"/>
        <v>239.4</v>
      </c>
      <c r="AG41" s="55">
        <v>1881702</v>
      </c>
      <c r="AH41" s="55">
        <v>2492</v>
      </c>
      <c r="AI41" s="55">
        <v>7247262</v>
      </c>
      <c r="AJ41" s="54">
        <f t="shared" si="208"/>
        <v>285.10000000000002</v>
      </c>
      <c r="AK41" s="55">
        <v>8751</v>
      </c>
      <c r="AL41" s="54">
        <f t="shared" si="209"/>
        <v>251.2</v>
      </c>
      <c r="AM41" s="55">
        <f t="shared" si="128"/>
        <v>1210931</v>
      </c>
      <c r="AN41" s="55">
        <f t="shared" si="129"/>
        <v>1660</v>
      </c>
      <c r="AO41" s="55">
        <f t="shared" si="130"/>
        <v>3092215</v>
      </c>
      <c r="AP41" s="54">
        <f t="shared" si="131"/>
        <v>155.4</v>
      </c>
      <c r="AQ41" s="55">
        <f t="shared" si="132"/>
        <v>4004</v>
      </c>
      <c r="AR41" s="54">
        <f t="shared" si="133"/>
        <v>141.19999999999999</v>
      </c>
      <c r="AS41" s="55">
        <v>3092633</v>
      </c>
      <c r="AT41" s="55">
        <v>4152</v>
      </c>
      <c r="AU41" s="55">
        <v>10339477</v>
      </c>
      <c r="AV41" s="54">
        <f t="shared" si="134"/>
        <v>234.3</v>
      </c>
      <c r="AW41" s="55">
        <v>12755</v>
      </c>
      <c r="AX41" s="54">
        <f t="shared" si="135"/>
        <v>207.2</v>
      </c>
      <c r="AY41" s="55">
        <f t="shared" si="136"/>
        <v>2565134</v>
      </c>
      <c r="AZ41" s="55">
        <f t="shared" si="137"/>
        <v>3463</v>
      </c>
      <c r="BA41" s="55">
        <f t="shared" si="138"/>
        <v>1793077</v>
      </c>
      <c r="BB41" s="54">
        <f t="shared" si="139"/>
        <v>-30.1</v>
      </c>
      <c r="BC41" s="55">
        <f t="shared" si="140"/>
        <v>2205</v>
      </c>
      <c r="BD41" s="54">
        <f t="shared" si="141"/>
        <v>-36.299999999999997</v>
      </c>
      <c r="BE41" s="55">
        <v>5657767</v>
      </c>
      <c r="BF41" s="55">
        <v>7615</v>
      </c>
      <c r="BG41" s="55">
        <v>12132554</v>
      </c>
      <c r="BH41" s="54">
        <f t="shared" si="142"/>
        <v>114.4</v>
      </c>
      <c r="BI41" s="55">
        <v>14960</v>
      </c>
      <c r="BJ41" s="54">
        <f t="shared" si="143"/>
        <v>96.5</v>
      </c>
      <c r="BK41" s="55">
        <f t="shared" si="144"/>
        <v>2534771</v>
      </c>
      <c r="BL41" s="55">
        <f t="shared" si="145"/>
        <v>3502</v>
      </c>
      <c r="BM41" s="55">
        <f t="shared" si="146"/>
        <v>4746772</v>
      </c>
      <c r="BN41" s="54">
        <f t="shared" si="147"/>
        <v>87.3</v>
      </c>
      <c r="BO41" s="55">
        <f t="shared" si="148"/>
        <v>5474</v>
      </c>
      <c r="BP41" s="54">
        <f t="shared" si="149"/>
        <v>56.3</v>
      </c>
      <c r="BQ41" s="55">
        <v>8192538</v>
      </c>
      <c r="BR41" s="55">
        <v>11117</v>
      </c>
      <c r="BS41" s="55">
        <v>16879326</v>
      </c>
      <c r="BT41" s="54">
        <f t="shared" si="150"/>
        <v>106</v>
      </c>
      <c r="BU41" s="55">
        <v>20434</v>
      </c>
      <c r="BV41" s="54">
        <f t="shared" si="151"/>
        <v>83.8</v>
      </c>
      <c r="BW41" s="55">
        <f t="shared" si="152"/>
        <v>1872038</v>
      </c>
      <c r="BX41" s="55">
        <f t="shared" si="153"/>
        <v>2596</v>
      </c>
      <c r="BY41" s="55">
        <f t="shared" si="154"/>
        <v>3865292</v>
      </c>
      <c r="BZ41" s="54">
        <f t="shared" si="155"/>
        <v>106.5</v>
      </c>
      <c r="CA41" s="55">
        <f t="shared" si="156"/>
        <v>4410</v>
      </c>
      <c r="CB41" s="54">
        <f t="shared" si="157"/>
        <v>69.900000000000006</v>
      </c>
      <c r="CC41" s="55">
        <v>10064576</v>
      </c>
      <c r="CD41" s="55">
        <v>13713</v>
      </c>
      <c r="CE41" s="55">
        <v>20744618</v>
      </c>
      <c r="CF41" s="54">
        <f t="shared" si="158"/>
        <v>106.1</v>
      </c>
      <c r="CG41" s="55">
        <v>24844</v>
      </c>
      <c r="CH41" s="54">
        <f t="shared" si="159"/>
        <v>81.2</v>
      </c>
      <c r="CI41" s="55">
        <f t="shared" si="160"/>
        <v>1951616</v>
      </c>
      <c r="CJ41" s="55">
        <f t="shared" si="161"/>
        <v>2425</v>
      </c>
      <c r="CK41" s="55">
        <f t="shared" si="162"/>
        <v>3587423</v>
      </c>
      <c r="CL41" s="54">
        <f t="shared" si="163"/>
        <v>83.8</v>
      </c>
      <c r="CM41" s="55">
        <f t="shared" si="164"/>
        <v>4022</v>
      </c>
      <c r="CN41" s="54">
        <f t="shared" si="165"/>
        <v>65.900000000000006</v>
      </c>
      <c r="CO41" s="55">
        <v>12016192</v>
      </c>
      <c r="CP41" s="55">
        <v>16138</v>
      </c>
      <c r="CQ41" s="55">
        <v>24332041</v>
      </c>
      <c r="CR41" s="54">
        <f t="shared" si="166"/>
        <v>102.5</v>
      </c>
      <c r="CS41" s="55">
        <v>28866</v>
      </c>
      <c r="CT41" s="54">
        <f t="shared" si="167"/>
        <v>78.900000000000006</v>
      </c>
      <c r="CU41" s="55">
        <f t="shared" si="168"/>
        <v>1920699</v>
      </c>
      <c r="CV41" s="55">
        <f t="shared" si="169"/>
        <v>2455</v>
      </c>
      <c r="CW41" s="55">
        <f t="shared" si="170"/>
        <v>2469956</v>
      </c>
      <c r="CX41" s="54">
        <f t="shared" si="171"/>
        <v>28.6</v>
      </c>
      <c r="CY41" s="55">
        <f t="shared" si="172"/>
        <v>2712</v>
      </c>
      <c r="CZ41" s="54">
        <f t="shared" si="173"/>
        <v>10.5</v>
      </c>
      <c r="DA41" s="55">
        <v>13936891</v>
      </c>
      <c r="DB41" s="55">
        <v>18593</v>
      </c>
      <c r="DC41" s="55">
        <v>26801997</v>
      </c>
      <c r="DD41" s="54">
        <f t="shared" si="174"/>
        <v>92.3</v>
      </c>
      <c r="DE41" s="55">
        <v>31578</v>
      </c>
      <c r="DF41" s="54">
        <f t="shared" si="175"/>
        <v>69.8</v>
      </c>
      <c r="DG41" s="55">
        <f t="shared" si="176"/>
        <v>1917780</v>
      </c>
      <c r="DH41" s="55">
        <f t="shared" si="177"/>
        <v>2546</v>
      </c>
      <c r="DI41" s="55">
        <f t="shared" si="178"/>
        <v>2812080</v>
      </c>
      <c r="DJ41" s="54">
        <f t="shared" si="179"/>
        <v>46.6</v>
      </c>
      <c r="DK41" s="55">
        <f t="shared" si="180"/>
        <v>3450</v>
      </c>
      <c r="DL41" s="54">
        <f t="shared" si="181"/>
        <v>35.5</v>
      </c>
      <c r="DM41" s="55">
        <v>15854671</v>
      </c>
      <c r="DN41" s="55">
        <v>21139</v>
      </c>
      <c r="DO41" s="55">
        <v>29614077</v>
      </c>
      <c r="DP41" s="54">
        <f t="shared" si="182"/>
        <v>86.8</v>
      </c>
      <c r="DQ41" s="55">
        <v>35028</v>
      </c>
      <c r="DR41" s="54">
        <f t="shared" si="183"/>
        <v>65.7</v>
      </c>
      <c r="DS41" s="55">
        <f t="shared" si="184"/>
        <v>2902386</v>
      </c>
      <c r="DT41" s="55">
        <f t="shared" si="185"/>
        <v>3702</v>
      </c>
      <c r="DU41" s="55">
        <f t="shared" si="186"/>
        <v>1900505</v>
      </c>
      <c r="DV41" s="54">
        <f t="shared" si="187"/>
        <v>-34.5</v>
      </c>
      <c r="DW41" s="55">
        <f t="shared" si="188"/>
        <v>2283</v>
      </c>
      <c r="DX41" s="54">
        <f t="shared" si="189"/>
        <v>-38.299999999999997</v>
      </c>
      <c r="DY41" s="55">
        <v>18757057</v>
      </c>
      <c r="DZ41" s="55">
        <v>24841</v>
      </c>
      <c r="EA41" s="55">
        <v>31514582</v>
      </c>
      <c r="EB41" s="54">
        <f t="shared" si="190"/>
        <v>68</v>
      </c>
      <c r="EC41" s="55">
        <v>37311</v>
      </c>
      <c r="ED41" s="54">
        <f t="shared" si="191"/>
        <v>50.2</v>
      </c>
      <c r="EE41" s="55">
        <f t="shared" si="192"/>
        <v>2716874</v>
      </c>
      <c r="EF41" s="55">
        <f t="shared" si="193"/>
        <v>3347</v>
      </c>
      <c r="EG41" s="55">
        <f t="shared" si="194"/>
        <v>1737971</v>
      </c>
      <c r="EH41" s="54">
        <f t="shared" si="195"/>
        <v>-36</v>
      </c>
      <c r="EI41" s="55">
        <f t="shared" si="196"/>
        <v>2209</v>
      </c>
      <c r="EJ41" s="54">
        <f t="shared" si="197"/>
        <v>-34</v>
      </c>
      <c r="EK41" s="55">
        <v>21473931</v>
      </c>
      <c r="EL41" s="55">
        <v>28188</v>
      </c>
      <c r="EM41" s="55">
        <v>33252553</v>
      </c>
      <c r="EN41" s="54">
        <f t="shared" si="198"/>
        <v>54.9</v>
      </c>
      <c r="EO41" s="55">
        <v>39520</v>
      </c>
      <c r="EP41" s="54">
        <f t="shared" si="199"/>
        <v>40.200000000000003</v>
      </c>
    </row>
    <row r="42" spans="1:146" s="8" customFormat="1" ht="16.5" customHeight="1">
      <c r="A42" s="7"/>
      <c r="B42" s="27" t="s">
        <v>81</v>
      </c>
      <c r="C42" s="53">
        <v>33390612</v>
      </c>
      <c r="D42" s="53">
        <v>63233</v>
      </c>
      <c r="E42" s="53">
        <v>38412850</v>
      </c>
      <c r="F42" s="53">
        <v>64198</v>
      </c>
      <c r="G42" s="16">
        <v>42649581</v>
      </c>
      <c r="H42" s="16">
        <v>69190</v>
      </c>
      <c r="I42" s="16">
        <v>48870827</v>
      </c>
      <c r="J42" s="16">
        <v>77502</v>
      </c>
      <c r="K42" s="16">
        <v>56467490</v>
      </c>
      <c r="L42" s="16">
        <v>78683</v>
      </c>
      <c r="M42" s="55">
        <v>47910105</v>
      </c>
      <c r="N42" s="55">
        <v>57207</v>
      </c>
      <c r="O42" s="55">
        <v>39517748</v>
      </c>
      <c r="P42" s="55">
        <v>54661</v>
      </c>
      <c r="Q42" s="55">
        <v>24984048</v>
      </c>
      <c r="R42" s="55">
        <v>37018</v>
      </c>
      <c r="S42" s="55">
        <v>23207979</v>
      </c>
      <c r="T42" s="55">
        <v>28120</v>
      </c>
      <c r="U42" s="55">
        <v>1847254</v>
      </c>
      <c r="V42" s="55">
        <v>2251</v>
      </c>
      <c r="W42" s="55">
        <v>3076663</v>
      </c>
      <c r="X42" s="15">
        <f t="shared" si="200"/>
        <v>66.599999999999994</v>
      </c>
      <c r="Y42" s="55">
        <v>3683</v>
      </c>
      <c r="Z42" s="15">
        <f t="shared" si="201"/>
        <v>63.6</v>
      </c>
      <c r="AA42" s="16">
        <f t="shared" si="202"/>
        <v>2467311</v>
      </c>
      <c r="AB42" s="16">
        <f t="shared" si="203"/>
        <v>3157</v>
      </c>
      <c r="AC42" s="16">
        <f t="shared" si="204"/>
        <v>3449128</v>
      </c>
      <c r="AD42" s="15">
        <f t="shared" si="205"/>
        <v>39.799999999999997</v>
      </c>
      <c r="AE42" s="16">
        <f t="shared" si="206"/>
        <v>4056</v>
      </c>
      <c r="AF42" s="15">
        <f t="shared" si="207"/>
        <v>28.5</v>
      </c>
      <c r="AG42" s="55">
        <v>4314565</v>
      </c>
      <c r="AH42" s="55">
        <v>5408</v>
      </c>
      <c r="AI42" s="55">
        <v>6525791</v>
      </c>
      <c r="AJ42" s="54">
        <f t="shared" si="208"/>
        <v>51.3</v>
      </c>
      <c r="AK42" s="55">
        <v>7739</v>
      </c>
      <c r="AL42" s="54">
        <f t="shared" si="209"/>
        <v>43.1</v>
      </c>
      <c r="AM42" s="55">
        <f t="shared" si="128"/>
        <v>1908275</v>
      </c>
      <c r="AN42" s="55">
        <f t="shared" si="129"/>
        <v>2433</v>
      </c>
      <c r="AO42" s="55">
        <f t="shared" si="130"/>
        <v>3161860</v>
      </c>
      <c r="AP42" s="54">
        <f t="shared" si="131"/>
        <v>65.7</v>
      </c>
      <c r="AQ42" s="55">
        <f t="shared" si="132"/>
        <v>3791</v>
      </c>
      <c r="AR42" s="54">
        <f t="shared" si="133"/>
        <v>55.8</v>
      </c>
      <c r="AS42" s="55">
        <v>6222840</v>
      </c>
      <c r="AT42" s="55">
        <v>7841</v>
      </c>
      <c r="AU42" s="55">
        <v>9687651</v>
      </c>
      <c r="AV42" s="54">
        <f t="shared" si="134"/>
        <v>55.7</v>
      </c>
      <c r="AW42" s="55">
        <v>11530</v>
      </c>
      <c r="AX42" s="54">
        <f t="shared" si="135"/>
        <v>47</v>
      </c>
      <c r="AY42" s="55">
        <f t="shared" si="136"/>
        <v>2138579</v>
      </c>
      <c r="AZ42" s="55">
        <f t="shared" si="137"/>
        <v>2559</v>
      </c>
      <c r="BA42" s="55">
        <f t="shared" si="138"/>
        <v>3707230</v>
      </c>
      <c r="BB42" s="54">
        <f t="shared" si="139"/>
        <v>73.400000000000006</v>
      </c>
      <c r="BC42" s="55">
        <f t="shared" si="140"/>
        <v>4102</v>
      </c>
      <c r="BD42" s="54">
        <f t="shared" si="141"/>
        <v>60.3</v>
      </c>
      <c r="BE42" s="55">
        <v>8361419</v>
      </c>
      <c r="BF42" s="55">
        <v>10400</v>
      </c>
      <c r="BG42" s="55">
        <v>13394881</v>
      </c>
      <c r="BH42" s="54">
        <f t="shared" si="142"/>
        <v>60.2</v>
      </c>
      <c r="BI42" s="55">
        <v>15632</v>
      </c>
      <c r="BJ42" s="54">
        <f t="shared" si="143"/>
        <v>50.3</v>
      </c>
      <c r="BK42" s="55">
        <f t="shared" si="144"/>
        <v>2102682</v>
      </c>
      <c r="BL42" s="55">
        <f t="shared" si="145"/>
        <v>2682</v>
      </c>
      <c r="BM42" s="55">
        <f t="shared" si="146"/>
        <v>4554256</v>
      </c>
      <c r="BN42" s="54">
        <f t="shared" si="147"/>
        <v>116.6</v>
      </c>
      <c r="BO42" s="55">
        <f t="shared" si="148"/>
        <v>4938</v>
      </c>
      <c r="BP42" s="54">
        <f t="shared" si="149"/>
        <v>84.1</v>
      </c>
      <c r="BQ42" s="55">
        <v>10464101</v>
      </c>
      <c r="BR42" s="55">
        <v>13082</v>
      </c>
      <c r="BS42" s="55">
        <v>17949137</v>
      </c>
      <c r="BT42" s="54">
        <f t="shared" si="150"/>
        <v>71.5</v>
      </c>
      <c r="BU42" s="55">
        <v>20570</v>
      </c>
      <c r="BV42" s="54">
        <f t="shared" si="151"/>
        <v>57.2</v>
      </c>
      <c r="BW42" s="55">
        <f t="shared" si="152"/>
        <v>1489160</v>
      </c>
      <c r="BX42" s="55">
        <f t="shared" si="153"/>
        <v>1794</v>
      </c>
      <c r="BY42" s="55">
        <f t="shared" si="154"/>
        <v>4232746</v>
      </c>
      <c r="BZ42" s="54">
        <f t="shared" si="155"/>
        <v>184.2</v>
      </c>
      <c r="CA42" s="55">
        <f t="shared" si="156"/>
        <v>4363</v>
      </c>
      <c r="CB42" s="54">
        <f t="shared" si="157"/>
        <v>143.19999999999999</v>
      </c>
      <c r="CC42" s="55">
        <v>11953261</v>
      </c>
      <c r="CD42" s="55">
        <v>14876</v>
      </c>
      <c r="CE42" s="55">
        <v>22181883</v>
      </c>
      <c r="CF42" s="54">
        <f t="shared" si="158"/>
        <v>85.6</v>
      </c>
      <c r="CG42" s="55">
        <v>24933</v>
      </c>
      <c r="CH42" s="54">
        <f t="shared" si="159"/>
        <v>67.599999999999994</v>
      </c>
      <c r="CI42" s="55">
        <f t="shared" si="160"/>
        <v>1748949</v>
      </c>
      <c r="CJ42" s="55">
        <f t="shared" si="161"/>
        <v>2174</v>
      </c>
      <c r="CK42" s="55">
        <f t="shared" si="162"/>
        <v>3562711</v>
      </c>
      <c r="CL42" s="54">
        <f t="shared" si="163"/>
        <v>103.7</v>
      </c>
      <c r="CM42" s="55">
        <f t="shared" si="164"/>
        <v>3636</v>
      </c>
      <c r="CN42" s="54">
        <f t="shared" si="165"/>
        <v>67.2</v>
      </c>
      <c r="CO42" s="55">
        <v>13702210</v>
      </c>
      <c r="CP42" s="55">
        <v>17050</v>
      </c>
      <c r="CQ42" s="55">
        <v>25744594</v>
      </c>
      <c r="CR42" s="54">
        <f t="shared" si="166"/>
        <v>87.9</v>
      </c>
      <c r="CS42" s="55">
        <v>28569</v>
      </c>
      <c r="CT42" s="54">
        <f t="shared" si="167"/>
        <v>67.599999999999994</v>
      </c>
      <c r="CU42" s="55">
        <f t="shared" si="168"/>
        <v>1254215</v>
      </c>
      <c r="CV42" s="55">
        <f t="shared" si="169"/>
        <v>1458</v>
      </c>
      <c r="CW42" s="55">
        <f t="shared" si="170"/>
        <v>2017665</v>
      </c>
      <c r="CX42" s="54">
        <f t="shared" si="171"/>
        <v>60.9</v>
      </c>
      <c r="CY42" s="55">
        <f t="shared" si="172"/>
        <v>2172</v>
      </c>
      <c r="CZ42" s="54">
        <f t="shared" si="173"/>
        <v>49</v>
      </c>
      <c r="DA42" s="55">
        <v>14956425</v>
      </c>
      <c r="DB42" s="55">
        <v>18508</v>
      </c>
      <c r="DC42" s="55">
        <v>27762259</v>
      </c>
      <c r="DD42" s="54">
        <f t="shared" si="174"/>
        <v>85.6</v>
      </c>
      <c r="DE42" s="55">
        <v>30741</v>
      </c>
      <c r="DF42" s="54">
        <f t="shared" si="175"/>
        <v>66.099999999999994</v>
      </c>
      <c r="DG42" s="55">
        <f t="shared" si="176"/>
        <v>1273766</v>
      </c>
      <c r="DH42" s="55">
        <f t="shared" si="177"/>
        <v>1583</v>
      </c>
      <c r="DI42" s="55">
        <f t="shared" si="178"/>
        <v>2469940</v>
      </c>
      <c r="DJ42" s="54">
        <f t="shared" si="179"/>
        <v>93.9</v>
      </c>
      <c r="DK42" s="55">
        <f t="shared" si="180"/>
        <v>2779</v>
      </c>
      <c r="DL42" s="54">
        <f t="shared" si="181"/>
        <v>75.599999999999994</v>
      </c>
      <c r="DM42" s="55">
        <v>16230191</v>
      </c>
      <c r="DN42" s="55">
        <v>20091</v>
      </c>
      <c r="DO42" s="55">
        <v>30232199</v>
      </c>
      <c r="DP42" s="54">
        <f t="shared" si="182"/>
        <v>86.3</v>
      </c>
      <c r="DQ42" s="55">
        <v>33520</v>
      </c>
      <c r="DR42" s="54">
        <f t="shared" si="183"/>
        <v>66.8</v>
      </c>
      <c r="DS42" s="55">
        <f t="shared" si="184"/>
        <v>2007477</v>
      </c>
      <c r="DT42" s="55">
        <f t="shared" si="185"/>
        <v>2301</v>
      </c>
      <c r="DU42" s="55">
        <f t="shared" si="186"/>
        <v>2247752</v>
      </c>
      <c r="DV42" s="54">
        <f t="shared" si="187"/>
        <v>12</v>
      </c>
      <c r="DW42" s="55">
        <f t="shared" si="188"/>
        <v>2479</v>
      </c>
      <c r="DX42" s="54">
        <f t="shared" si="189"/>
        <v>7.7</v>
      </c>
      <c r="DY42" s="55">
        <v>18237668</v>
      </c>
      <c r="DZ42" s="55">
        <v>22392</v>
      </c>
      <c r="EA42" s="55">
        <v>32479951</v>
      </c>
      <c r="EB42" s="54">
        <f t="shared" si="190"/>
        <v>78.099999999999994</v>
      </c>
      <c r="EC42" s="55">
        <v>35999</v>
      </c>
      <c r="ED42" s="54">
        <f t="shared" si="191"/>
        <v>60.8</v>
      </c>
      <c r="EE42" s="55">
        <f t="shared" si="192"/>
        <v>2437908</v>
      </c>
      <c r="EF42" s="55">
        <f t="shared" si="193"/>
        <v>2789</v>
      </c>
      <c r="EG42" s="55">
        <f t="shared" si="194"/>
        <v>2805168</v>
      </c>
      <c r="EH42" s="54">
        <f t="shared" si="195"/>
        <v>15.1</v>
      </c>
      <c r="EI42" s="55">
        <f t="shared" si="196"/>
        <v>3056</v>
      </c>
      <c r="EJ42" s="54">
        <f t="shared" si="197"/>
        <v>9.6</v>
      </c>
      <c r="EK42" s="55">
        <v>20675576</v>
      </c>
      <c r="EL42" s="55">
        <v>25181</v>
      </c>
      <c r="EM42" s="55">
        <v>35285119</v>
      </c>
      <c r="EN42" s="54">
        <f t="shared" si="198"/>
        <v>70.7</v>
      </c>
      <c r="EO42" s="55">
        <v>39055</v>
      </c>
      <c r="EP42" s="54">
        <f t="shared" si="199"/>
        <v>55.1</v>
      </c>
    </row>
    <row r="43" spans="1:146" s="43" customFormat="1" ht="16.5" customHeight="1">
      <c r="A43" s="42"/>
      <c r="B43" s="46" t="s">
        <v>96</v>
      </c>
      <c r="C43" s="53">
        <v>10522320</v>
      </c>
      <c r="D43" s="53">
        <v>20730</v>
      </c>
      <c r="E43" s="53">
        <v>18620230</v>
      </c>
      <c r="F43" s="53">
        <v>31988</v>
      </c>
      <c r="G43" s="55">
        <v>9514440</v>
      </c>
      <c r="H43" s="55">
        <v>16148</v>
      </c>
      <c r="I43" s="55">
        <v>10795885</v>
      </c>
      <c r="J43" s="55">
        <v>17739</v>
      </c>
      <c r="K43" s="55">
        <v>8951020</v>
      </c>
      <c r="L43" s="55">
        <v>13349</v>
      </c>
      <c r="M43" s="55">
        <v>9009943</v>
      </c>
      <c r="N43" s="55">
        <v>11289</v>
      </c>
      <c r="O43" s="55">
        <v>9263710</v>
      </c>
      <c r="P43" s="55">
        <v>11927</v>
      </c>
      <c r="Q43" s="55">
        <v>7760881</v>
      </c>
      <c r="R43" s="55">
        <v>10895</v>
      </c>
      <c r="S43" s="55">
        <v>15485888</v>
      </c>
      <c r="T43" s="55">
        <v>17852</v>
      </c>
      <c r="U43" s="55">
        <v>1542620</v>
      </c>
      <c r="V43" s="55">
        <v>1884</v>
      </c>
      <c r="W43" s="55">
        <v>1292100</v>
      </c>
      <c r="X43" s="54">
        <f t="shared" si="200"/>
        <v>-16.2</v>
      </c>
      <c r="Y43" s="55">
        <v>1339</v>
      </c>
      <c r="Z43" s="54">
        <f t="shared" si="201"/>
        <v>-28.9</v>
      </c>
      <c r="AA43" s="55">
        <f t="shared" ref="AA43:AA54" si="210">AG43-U43</f>
        <v>360580</v>
      </c>
      <c r="AB43" s="55">
        <f t="shared" ref="AB43:AB54" si="211">AH43-V43</f>
        <v>430</v>
      </c>
      <c r="AC43" s="55">
        <f t="shared" ref="AC43:AC54" si="212">AI43-W43</f>
        <v>421540</v>
      </c>
      <c r="AD43" s="54">
        <f t="shared" ref="AD43:AD54" si="213">ROUND(((AC43/AA43-1)*100),1)</f>
        <v>16.899999999999999</v>
      </c>
      <c r="AE43" s="55">
        <f t="shared" ref="AE43:AE54" si="214">AK43-Y43</f>
        <v>448</v>
      </c>
      <c r="AF43" s="54">
        <f t="shared" ref="AF43:AF54" si="215">ROUND(((AE43/AB43-1)*100),1)</f>
        <v>4.2</v>
      </c>
      <c r="AG43" s="55">
        <v>1903200</v>
      </c>
      <c r="AH43" s="55">
        <v>2314</v>
      </c>
      <c r="AI43" s="55">
        <v>1713640</v>
      </c>
      <c r="AJ43" s="54">
        <f t="shared" si="208"/>
        <v>-10</v>
      </c>
      <c r="AK43" s="55">
        <v>1787</v>
      </c>
      <c r="AL43" s="54">
        <f t="shared" si="209"/>
        <v>-22.8</v>
      </c>
      <c r="AM43" s="55">
        <f t="shared" si="128"/>
        <v>1569440</v>
      </c>
      <c r="AN43" s="55">
        <f t="shared" si="129"/>
        <v>1962</v>
      </c>
      <c r="AO43" s="55">
        <f t="shared" si="130"/>
        <v>690860</v>
      </c>
      <c r="AP43" s="54">
        <f t="shared" si="131"/>
        <v>-56</v>
      </c>
      <c r="AQ43" s="55">
        <f t="shared" si="132"/>
        <v>722</v>
      </c>
      <c r="AR43" s="54">
        <f t="shared" si="133"/>
        <v>-63.2</v>
      </c>
      <c r="AS43" s="55">
        <v>3472640</v>
      </c>
      <c r="AT43" s="55">
        <v>4276</v>
      </c>
      <c r="AU43" s="55">
        <v>2404500</v>
      </c>
      <c r="AV43" s="54">
        <f t="shared" si="134"/>
        <v>-30.8</v>
      </c>
      <c r="AW43" s="55">
        <v>2509</v>
      </c>
      <c r="AX43" s="54">
        <f t="shared" si="135"/>
        <v>-41.3</v>
      </c>
      <c r="AY43" s="55">
        <f t="shared" si="136"/>
        <v>1483580</v>
      </c>
      <c r="AZ43" s="55">
        <f t="shared" si="137"/>
        <v>1773</v>
      </c>
      <c r="BA43" s="55">
        <f t="shared" si="138"/>
        <v>862420</v>
      </c>
      <c r="BB43" s="54">
        <f t="shared" si="139"/>
        <v>-41.9</v>
      </c>
      <c r="BC43" s="55">
        <f t="shared" si="140"/>
        <v>933</v>
      </c>
      <c r="BD43" s="54">
        <f t="shared" si="141"/>
        <v>-47.4</v>
      </c>
      <c r="BE43" s="55">
        <v>4956220</v>
      </c>
      <c r="BF43" s="55">
        <v>6049</v>
      </c>
      <c r="BG43" s="55">
        <v>3266920</v>
      </c>
      <c r="BH43" s="54">
        <f t="shared" si="142"/>
        <v>-34.1</v>
      </c>
      <c r="BI43" s="55">
        <v>3442</v>
      </c>
      <c r="BJ43" s="54">
        <f t="shared" si="143"/>
        <v>-43.1</v>
      </c>
      <c r="BK43" s="55">
        <f t="shared" si="144"/>
        <v>990828</v>
      </c>
      <c r="BL43" s="55">
        <f t="shared" si="145"/>
        <v>1201</v>
      </c>
      <c r="BM43" s="55">
        <f t="shared" si="146"/>
        <v>497004</v>
      </c>
      <c r="BN43" s="54">
        <f t="shared" si="147"/>
        <v>-49.8</v>
      </c>
      <c r="BO43" s="55">
        <f t="shared" si="148"/>
        <v>550</v>
      </c>
      <c r="BP43" s="54">
        <f t="shared" si="149"/>
        <v>-54.2</v>
      </c>
      <c r="BQ43" s="55">
        <v>5947048</v>
      </c>
      <c r="BR43" s="55">
        <v>7250</v>
      </c>
      <c r="BS43" s="55">
        <v>3763924</v>
      </c>
      <c r="BT43" s="54">
        <f t="shared" si="150"/>
        <v>-36.700000000000003</v>
      </c>
      <c r="BU43" s="55">
        <v>3992</v>
      </c>
      <c r="BV43" s="54">
        <f t="shared" si="151"/>
        <v>-44.9</v>
      </c>
      <c r="BW43" s="55">
        <f t="shared" si="152"/>
        <v>1667620</v>
      </c>
      <c r="BX43" s="55">
        <f t="shared" si="153"/>
        <v>2086</v>
      </c>
      <c r="BY43" s="55">
        <f t="shared" si="154"/>
        <v>667100</v>
      </c>
      <c r="BZ43" s="54">
        <f t="shared" si="155"/>
        <v>-60</v>
      </c>
      <c r="CA43" s="55">
        <f t="shared" si="156"/>
        <v>782</v>
      </c>
      <c r="CB43" s="54">
        <f t="shared" si="157"/>
        <v>-62.5</v>
      </c>
      <c r="CC43" s="55">
        <v>7614668</v>
      </c>
      <c r="CD43" s="55">
        <v>9336</v>
      </c>
      <c r="CE43" s="55">
        <v>4431024</v>
      </c>
      <c r="CF43" s="54">
        <f t="shared" si="158"/>
        <v>-41.8</v>
      </c>
      <c r="CG43" s="55">
        <v>4774</v>
      </c>
      <c r="CH43" s="54">
        <f t="shared" si="159"/>
        <v>-48.9</v>
      </c>
      <c r="CI43" s="55">
        <f t="shared" si="160"/>
        <v>1684580</v>
      </c>
      <c r="CJ43" s="55">
        <f t="shared" si="161"/>
        <v>1863</v>
      </c>
      <c r="CK43" s="55">
        <f t="shared" si="162"/>
        <v>1137240</v>
      </c>
      <c r="CL43" s="54">
        <f t="shared" si="163"/>
        <v>-32.5</v>
      </c>
      <c r="CM43" s="55">
        <f t="shared" si="164"/>
        <v>1229</v>
      </c>
      <c r="CN43" s="54">
        <f t="shared" si="165"/>
        <v>-34</v>
      </c>
      <c r="CO43" s="55">
        <v>9299248</v>
      </c>
      <c r="CP43" s="55">
        <v>11199</v>
      </c>
      <c r="CQ43" s="55">
        <v>5568264</v>
      </c>
      <c r="CR43" s="54">
        <f t="shared" si="166"/>
        <v>-40.1</v>
      </c>
      <c r="CS43" s="55">
        <v>6003</v>
      </c>
      <c r="CT43" s="54">
        <f t="shared" si="167"/>
        <v>-46.4</v>
      </c>
      <c r="CU43" s="55">
        <f t="shared" si="168"/>
        <v>2368480</v>
      </c>
      <c r="CV43" s="55">
        <f t="shared" si="169"/>
        <v>2676</v>
      </c>
      <c r="CW43" s="55">
        <f t="shared" si="170"/>
        <v>555260</v>
      </c>
      <c r="CX43" s="54">
        <f t="shared" si="171"/>
        <v>-76.599999999999994</v>
      </c>
      <c r="CY43" s="55">
        <f t="shared" si="172"/>
        <v>601</v>
      </c>
      <c r="CZ43" s="54">
        <f t="shared" si="173"/>
        <v>-77.5</v>
      </c>
      <c r="DA43" s="55">
        <v>11667728</v>
      </c>
      <c r="DB43" s="55">
        <v>13875</v>
      </c>
      <c r="DC43" s="55">
        <v>6123524</v>
      </c>
      <c r="DD43" s="54">
        <f t="shared" si="174"/>
        <v>-47.5</v>
      </c>
      <c r="DE43" s="55">
        <v>6604</v>
      </c>
      <c r="DF43" s="54">
        <f t="shared" si="175"/>
        <v>-52.4</v>
      </c>
      <c r="DG43" s="55">
        <f t="shared" si="176"/>
        <v>378520</v>
      </c>
      <c r="DH43" s="55">
        <f t="shared" si="177"/>
        <v>442</v>
      </c>
      <c r="DI43" s="55">
        <f t="shared" si="178"/>
        <v>576183</v>
      </c>
      <c r="DJ43" s="54">
        <f t="shared" si="179"/>
        <v>52.2</v>
      </c>
      <c r="DK43" s="55">
        <f t="shared" si="180"/>
        <v>620</v>
      </c>
      <c r="DL43" s="54">
        <f t="shared" si="181"/>
        <v>40.299999999999997</v>
      </c>
      <c r="DM43" s="55">
        <v>12046248</v>
      </c>
      <c r="DN43" s="55">
        <v>14317</v>
      </c>
      <c r="DO43" s="55">
        <v>6699707</v>
      </c>
      <c r="DP43" s="54">
        <f t="shared" si="182"/>
        <v>-44.4</v>
      </c>
      <c r="DQ43" s="55">
        <v>7224</v>
      </c>
      <c r="DR43" s="54">
        <f t="shared" si="183"/>
        <v>-49.5</v>
      </c>
      <c r="DS43" s="55">
        <f t="shared" si="184"/>
        <v>1351520</v>
      </c>
      <c r="DT43" s="55">
        <f t="shared" si="185"/>
        <v>1395</v>
      </c>
      <c r="DU43" s="55">
        <f t="shared" si="186"/>
        <v>1039657</v>
      </c>
      <c r="DV43" s="54">
        <f t="shared" si="187"/>
        <v>-23.1</v>
      </c>
      <c r="DW43" s="55">
        <f t="shared" si="188"/>
        <v>1116</v>
      </c>
      <c r="DX43" s="54">
        <f t="shared" si="189"/>
        <v>-20</v>
      </c>
      <c r="DY43" s="55">
        <v>13397768</v>
      </c>
      <c r="DZ43" s="55">
        <v>15712</v>
      </c>
      <c r="EA43" s="55">
        <v>7739364</v>
      </c>
      <c r="EB43" s="54">
        <f t="shared" si="190"/>
        <v>-42.2</v>
      </c>
      <c r="EC43" s="55">
        <v>8340</v>
      </c>
      <c r="ED43" s="54">
        <f t="shared" si="191"/>
        <v>-46.9</v>
      </c>
      <c r="EE43" s="55">
        <f t="shared" si="192"/>
        <v>796780</v>
      </c>
      <c r="EF43" s="55">
        <f t="shared" si="193"/>
        <v>788</v>
      </c>
      <c r="EG43" s="55">
        <f t="shared" si="194"/>
        <v>1068786</v>
      </c>
      <c r="EH43" s="54">
        <f t="shared" si="195"/>
        <v>34.1</v>
      </c>
      <c r="EI43" s="55">
        <f t="shared" si="196"/>
        <v>1181</v>
      </c>
      <c r="EJ43" s="54">
        <f t="shared" si="197"/>
        <v>49.9</v>
      </c>
      <c r="EK43" s="55">
        <v>14194548</v>
      </c>
      <c r="EL43" s="55">
        <v>16500</v>
      </c>
      <c r="EM43" s="55">
        <v>8808150</v>
      </c>
      <c r="EN43" s="54">
        <f t="shared" si="198"/>
        <v>-37.9</v>
      </c>
      <c r="EO43" s="55">
        <v>9521</v>
      </c>
      <c r="EP43" s="54">
        <f t="shared" si="199"/>
        <v>-42.3</v>
      </c>
    </row>
    <row r="44" spans="1:146" s="43" customFormat="1" ht="16.5" customHeight="1">
      <c r="A44" s="42"/>
      <c r="B44" s="46" t="s">
        <v>264</v>
      </c>
      <c r="C44" s="53">
        <v>0</v>
      </c>
      <c r="D44" s="53">
        <v>0</v>
      </c>
      <c r="E44" s="53">
        <v>0</v>
      </c>
      <c r="F44" s="53">
        <v>0</v>
      </c>
      <c r="G44" s="55">
        <v>0</v>
      </c>
      <c r="H44" s="55">
        <v>0</v>
      </c>
      <c r="I44" s="55">
        <v>1456071</v>
      </c>
      <c r="J44" s="55">
        <v>2310</v>
      </c>
      <c r="K44" s="55">
        <v>2672250</v>
      </c>
      <c r="L44" s="55">
        <v>3696</v>
      </c>
      <c r="M44" s="55">
        <v>3435682</v>
      </c>
      <c r="N44" s="55">
        <v>3969</v>
      </c>
      <c r="O44" s="55">
        <v>6207432</v>
      </c>
      <c r="P44" s="55">
        <v>8611</v>
      </c>
      <c r="Q44" s="55">
        <v>7837567</v>
      </c>
      <c r="R44" s="55">
        <v>11734</v>
      </c>
      <c r="S44" s="55">
        <v>14004995</v>
      </c>
      <c r="T44" s="55">
        <v>17838</v>
      </c>
      <c r="U44" s="55">
        <v>1073836</v>
      </c>
      <c r="V44" s="55">
        <v>1444</v>
      </c>
      <c r="W44" s="55">
        <v>992978</v>
      </c>
      <c r="X44" s="54">
        <f t="shared" si="200"/>
        <v>-7.5</v>
      </c>
      <c r="Y44" s="55">
        <v>1247</v>
      </c>
      <c r="Z44" s="54">
        <f t="shared" si="201"/>
        <v>-13.6</v>
      </c>
      <c r="AA44" s="55">
        <f t="shared" si="210"/>
        <v>908661</v>
      </c>
      <c r="AB44" s="55">
        <f t="shared" si="211"/>
        <v>1174</v>
      </c>
      <c r="AC44" s="55">
        <f t="shared" si="212"/>
        <v>1337520</v>
      </c>
      <c r="AD44" s="54">
        <f t="shared" si="213"/>
        <v>47.2</v>
      </c>
      <c r="AE44" s="55">
        <f t="shared" si="214"/>
        <v>1684</v>
      </c>
      <c r="AF44" s="54">
        <f t="shared" si="215"/>
        <v>43.4</v>
      </c>
      <c r="AG44" s="55">
        <v>1982497</v>
      </c>
      <c r="AH44" s="55">
        <v>2618</v>
      </c>
      <c r="AI44" s="55">
        <v>2330498</v>
      </c>
      <c r="AJ44" s="54">
        <f t="shared" si="208"/>
        <v>17.600000000000001</v>
      </c>
      <c r="AK44" s="55">
        <v>2931</v>
      </c>
      <c r="AL44" s="54">
        <f t="shared" si="209"/>
        <v>12</v>
      </c>
      <c r="AM44" s="55">
        <f t="shared" si="128"/>
        <v>801775</v>
      </c>
      <c r="AN44" s="55">
        <f t="shared" si="129"/>
        <v>1020</v>
      </c>
      <c r="AO44" s="55">
        <f t="shared" si="130"/>
        <v>1356601</v>
      </c>
      <c r="AP44" s="54">
        <f t="shared" si="131"/>
        <v>69.2</v>
      </c>
      <c r="AQ44" s="55">
        <f t="shared" si="132"/>
        <v>1686</v>
      </c>
      <c r="AR44" s="54">
        <f t="shared" si="133"/>
        <v>65.3</v>
      </c>
      <c r="AS44" s="55">
        <v>2784272</v>
      </c>
      <c r="AT44" s="55">
        <v>3638</v>
      </c>
      <c r="AU44" s="55">
        <v>3687099</v>
      </c>
      <c r="AV44" s="54">
        <f t="shared" si="134"/>
        <v>32.4</v>
      </c>
      <c r="AW44" s="55">
        <v>4617</v>
      </c>
      <c r="AX44" s="54">
        <f t="shared" si="135"/>
        <v>26.9</v>
      </c>
      <c r="AY44" s="55">
        <f t="shared" si="136"/>
        <v>1729456</v>
      </c>
      <c r="AZ44" s="55">
        <f t="shared" si="137"/>
        <v>2315</v>
      </c>
      <c r="BA44" s="55">
        <f t="shared" si="138"/>
        <v>1478566</v>
      </c>
      <c r="BB44" s="54">
        <f t="shared" si="139"/>
        <v>-14.5</v>
      </c>
      <c r="BC44" s="55">
        <f t="shared" si="140"/>
        <v>1750</v>
      </c>
      <c r="BD44" s="54">
        <f t="shared" si="141"/>
        <v>-24.4</v>
      </c>
      <c r="BE44" s="55">
        <v>4513728</v>
      </c>
      <c r="BF44" s="55">
        <v>5953</v>
      </c>
      <c r="BG44" s="55">
        <v>5165665</v>
      </c>
      <c r="BH44" s="54">
        <f t="shared" si="142"/>
        <v>14.4</v>
      </c>
      <c r="BI44" s="55">
        <v>6367</v>
      </c>
      <c r="BJ44" s="54">
        <f t="shared" si="143"/>
        <v>7</v>
      </c>
      <c r="BK44" s="55">
        <f t="shared" si="144"/>
        <v>941064</v>
      </c>
      <c r="BL44" s="55">
        <f t="shared" si="145"/>
        <v>1243</v>
      </c>
      <c r="BM44" s="55">
        <f t="shared" si="146"/>
        <v>384488</v>
      </c>
      <c r="BN44" s="54">
        <f t="shared" si="147"/>
        <v>-59.1</v>
      </c>
      <c r="BO44" s="55">
        <f t="shared" si="148"/>
        <v>460</v>
      </c>
      <c r="BP44" s="54">
        <f t="shared" si="149"/>
        <v>-63</v>
      </c>
      <c r="BQ44" s="55">
        <v>5454792</v>
      </c>
      <c r="BR44" s="55">
        <v>7196</v>
      </c>
      <c r="BS44" s="55">
        <v>5550153</v>
      </c>
      <c r="BT44" s="54">
        <f t="shared" si="150"/>
        <v>1.7</v>
      </c>
      <c r="BU44" s="55">
        <v>6827</v>
      </c>
      <c r="BV44" s="54">
        <f t="shared" si="151"/>
        <v>-5.0999999999999996</v>
      </c>
      <c r="BW44" s="55">
        <f t="shared" si="152"/>
        <v>1176834</v>
      </c>
      <c r="BX44" s="55">
        <f t="shared" si="153"/>
        <v>1470</v>
      </c>
      <c r="BY44" s="55">
        <f t="shared" si="154"/>
        <v>1368731</v>
      </c>
      <c r="BZ44" s="54">
        <f t="shared" si="155"/>
        <v>16.3</v>
      </c>
      <c r="CA44" s="55">
        <f t="shared" si="156"/>
        <v>1396</v>
      </c>
      <c r="CB44" s="54">
        <f t="shared" si="157"/>
        <v>-5</v>
      </c>
      <c r="CC44" s="55">
        <v>6631626</v>
      </c>
      <c r="CD44" s="55">
        <v>8666</v>
      </c>
      <c r="CE44" s="55">
        <v>6918884</v>
      </c>
      <c r="CF44" s="54">
        <f t="shared" si="158"/>
        <v>4.3</v>
      </c>
      <c r="CG44" s="55">
        <v>8223</v>
      </c>
      <c r="CH44" s="54">
        <f t="shared" si="159"/>
        <v>-5.0999999999999996</v>
      </c>
      <c r="CI44" s="55">
        <f t="shared" si="160"/>
        <v>1249861</v>
      </c>
      <c r="CJ44" s="55">
        <f t="shared" si="161"/>
        <v>1580</v>
      </c>
      <c r="CK44" s="55">
        <f t="shared" si="162"/>
        <v>1685792</v>
      </c>
      <c r="CL44" s="54">
        <f t="shared" si="163"/>
        <v>34.9</v>
      </c>
      <c r="CM44" s="55">
        <f t="shared" si="164"/>
        <v>1858</v>
      </c>
      <c r="CN44" s="54">
        <f t="shared" si="165"/>
        <v>17.600000000000001</v>
      </c>
      <c r="CO44" s="55">
        <v>7881487</v>
      </c>
      <c r="CP44" s="55">
        <v>10246</v>
      </c>
      <c r="CQ44" s="55">
        <v>8604676</v>
      </c>
      <c r="CR44" s="54">
        <f t="shared" si="166"/>
        <v>9.1999999999999993</v>
      </c>
      <c r="CS44" s="55">
        <v>10081</v>
      </c>
      <c r="CT44" s="54">
        <f t="shared" si="167"/>
        <v>-1.6</v>
      </c>
      <c r="CU44" s="55">
        <f t="shared" si="168"/>
        <v>1108718</v>
      </c>
      <c r="CV44" s="55">
        <f t="shared" si="169"/>
        <v>1356</v>
      </c>
      <c r="CW44" s="55">
        <f t="shared" si="170"/>
        <v>2034951</v>
      </c>
      <c r="CX44" s="54">
        <f t="shared" si="171"/>
        <v>83.5</v>
      </c>
      <c r="CY44" s="55">
        <f t="shared" si="172"/>
        <v>2256</v>
      </c>
      <c r="CZ44" s="54">
        <f t="shared" si="173"/>
        <v>66.400000000000006</v>
      </c>
      <c r="DA44" s="55">
        <v>8990205</v>
      </c>
      <c r="DB44" s="55">
        <v>11602</v>
      </c>
      <c r="DC44" s="55">
        <v>10639627</v>
      </c>
      <c r="DD44" s="54">
        <f t="shared" si="174"/>
        <v>18.3</v>
      </c>
      <c r="DE44" s="55">
        <v>12337</v>
      </c>
      <c r="DF44" s="54">
        <f t="shared" si="175"/>
        <v>6.3</v>
      </c>
      <c r="DG44" s="55">
        <f t="shared" si="176"/>
        <v>805367</v>
      </c>
      <c r="DH44" s="55">
        <f t="shared" si="177"/>
        <v>1011</v>
      </c>
      <c r="DI44" s="55">
        <f t="shared" si="178"/>
        <v>795741</v>
      </c>
      <c r="DJ44" s="54">
        <f t="shared" si="179"/>
        <v>-1.2</v>
      </c>
      <c r="DK44" s="55">
        <f t="shared" si="180"/>
        <v>917</v>
      </c>
      <c r="DL44" s="54">
        <f t="shared" si="181"/>
        <v>-9.3000000000000007</v>
      </c>
      <c r="DM44" s="55">
        <v>9795572</v>
      </c>
      <c r="DN44" s="55">
        <v>12613</v>
      </c>
      <c r="DO44" s="55">
        <v>11435368</v>
      </c>
      <c r="DP44" s="54">
        <f t="shared" si="182"/>
        <v>16.7</v>
      </c>
      <c r="DQ44" s="55">
        <v>13254</v>
      </c>
      <c r="DR44" s="54">
        <f t="shared" si="183"/>
        <v>5.0999999999999996</v>
      </c>
      <c r="DS44" s="55">
        <f t="shared" si="184"/>
        <v>1382580</v>
      </c>
      <c r="DT44" s="55">
        <f t="shared" si="185"/>
        <v>1702</v>
      </c>
      <c r="DU44" s="55">
        <f t="shared" si="186"/>
        <v>1789427</v>
      </c>
      <c r="DV44" s="54">
        <f t="shared" si="187"/>
        <v>29.4</v>
      </c>
      <c r="DW44" s="55">
        <f t="shared" si="188"/>
        <v>2182</v>
      </c>
      <c r="DX44" s="54">
        <f t="shared" si="189"/>
        <v>28.2</v>
      </c>
      <c r="DY44" s="55">
        <v>11178152</v>
      </c>
      <c r="DZ44" s="55">
        <v>14315</v>
      </c>
      <c r="EA44" s="55">
        <v>13224795</v>
      </c>
      <c r="EB44" s="54">
        <f t="shared" si="190"/>
        <v>18.3</v>
      </c>
      <c r="EC44" s="55">
        <v>15436</v>
      </c>
      <c r="ED44" s="54">
        <f t="shared" si="191"/>
        <v>7.8</v>
      </c>
      <c r="EE44" s="55">
        <f t="shared" si="192"/>
        <v>1215335</v>
      </c>
      <c r="EF44" s="55">
        <f t="shared" si="193"/>
        <v>1449</v>
      </c>
      <c r="EG44" s="55">
        <f t="shared" si="194"/>
        <v>819696</v>
      </c>
      <c r="EH44" s="54">
        <f t="shared" si="195"/>
        <v>-32.6</v>
      </c>
      <c r="EI44" s="55">
        <f t="shared" si="196"/>
        <v>1011</v>
      </c>
      <c r="EJ44" s="54">
        <f t="shared" si="197"/>
        <v>-30.2</v>
      </c>
      <c r="EK44" s="55">
        <v>12393487</v>
      </c>
      <c r="EL44" s="55">
        <v>15764</v>
      </c>
      <c r="EM44" s="55">
        <v>14044491</v>
      </c>
      <c r="EN44" s="54">
        <f t="shared" si="198"/>
        <v>13.3</v>
      </c>
      <c r="EO44" s="55">
        <v>16447</v>
      </c>
      <c r="EP44" s="54">
        <f t="shared" si="199"/>
        <v>4.3</v>
      </c>
    </row>
    <row r="45" spans="1:146" s="43" customFormat="1" ht="16.5" customHeight="1">
      <c r="A45" s="42"/>
      <c r="B45" s="46" t="s">
        <v>64</v>
      </c>
      <c r="C45" s="55">
        <v>6257348</v>
      </c>
      <c r="D45" s="55">
        <v>12913</v>
      </c>
      <c r="E45" s="55">
        <v>7071877</v>
      </c>
      <c r="F45" s="55">
        <v>12941</v>
      </c>
      <c r="G45" s="55">
        <v>12104691</v>
      </c>
      <c r="H45" s="55">
        <v>19460</v>
      </c>
      <c r="I45" s="55">
        <v>12050818</v>
      </c>
      <c r="J45" s="55">
        <v>20150</v>
      </c>
      <c r="K45" s="55">
        <v>10164776</v>
      </c>
      <c r="L45" s="55">
        <v>15673</v>
      </c>
      <c r="M45" s="55">
        <v>8102102</v>
      </c>
      <c r="N45" s="55">
        <v>10657</v>
      </c>
      <c r="O45" s="55">
        <v>13360102</v>
      </c>
      <c r="P45" s="55">
        <v>20534</v>
      </c>
      <c r="Q45" s="55">
        <v>8950422</v>
      </c>
      <c r="R45" s="55">
        <v>15555</v>
      </c>
      <c r="S45" s="55">
        <v>13260571</v>
      </c>
      <c r="T45" s="55">
        <v>19596</v>
      </c>
      <c r="U45" s="55">
        <v>618131</v>
      </c>
      <c r="V45" s="55">
        <v>993</v>
      </c>
      <c r="W45" s="55">
        <v>1635577</v>
      </c>
      <c r="X45" s="54">
        <f t="shared" si="200"/>
        <v>164.6</v>
      </c>
      <c r="Y45" s="55">
        <v>2415</v>
      </c>
      <c r="Z45" s="54">
        <f t="shared" si="201"/>
        <v>143.19999999999999</v>
      </c>
      <c r="AA45" s="55">
        <f t="shared" si="210"/>
        <v>909320</v>
      </c>
      <c r="AB45" s="55">
        <f t="shared" si="211"/>
        <v>1339</v>
      </c>
      <c r="AC45" s="55">
        <f t="shared" si="212"/>
        <v>1648611</v>
      </c>
      <c r="AD45" s="54">
        <f t="shared" si="213"/>
        <v>81.3</v>
      </c>
      <c r="AE45" s="55">
        <f t="shared" si="214"/>
        <v>2367</v>
      </c>
      <c r="AF45" s="54">
        <f t="shared" si="215"/>
        <v>76.8</v>
      </c>
      <c r="AG45" s="55">
        <v>1527451</v>
      </c>
      <c r="AH45" s="55">
        <v>2332</v>
      </c>
      <c r="AI45" s="55">
        <v>3284188</v>
      </c>
      <c r="AJ45" s="54">
        <f t="shared" si="208"/>
        <v>115</v>
      </c>
      <c r="AK45" s="55">
        <v>4782</v>
      </c>
      <c r="AL45" s="54">
        <f t="shared" si="209"/>
        <v>105.1</v>
      </c>
      <c r="AM45" s="55">
        <f t="shared" si="128"/>
        <v>878198</v>
      </c>
      <c r="AN45" s="55">
        <f t="shared" si="129"/>
        <v>1348</v>
      </c>
      <c r="AO45" s="55">
        <f t="shared" si="130"/>
        <v>1673972</v>
      </c>
      <c r="AP45" s="54">
        <f t="shared" si="131"/>
        <v>90.6</v>
      </c>
      <c r="AQ45" s="55">
        <f t="shared" si="132"/>
        <v>2342</v>
      </c>
      <c r="AR45" s="54">
        <f t="shared" si="133"/>
        <v>73.7</v>
      </c>
      <c r="AS45" s="55">
        <v>2405649</v>
      </c>
      <c r="AT45" s="55">
        <v>3680</v>
      </c>
      <c r="AU45" s="55">
        <v>4958160</v>
      </c>
      <c r="AV45" s="54">
        <f t="shared" si="134"/>
        <v>106.1</v>
      </c>
      <c r="AW45" s="55">
        <v>7124</v>
      </c>
      <c r="AX45" s="54">
        <f t="shared" si="135"/>
        <v>93.6</v>
      </c>
      <c r="AY45" s="55">
        <f t="shared" si="136"/>
        <v>892669</v>
      </c>
      <c r="AZ45" s="55">
        <f t="shared" si="137"/>
        <v>1439</v>
      </c>
      <c r="BA45" s="55">
        <f t="shared" si="138"/>
        <v>1372082</v>
      </c>
      <c r="BB45" s="54">
        <f t="shared" si="139"/>
        <v>53.7</v>
      </c>
      <c r="BC45" s="55">
        <f t="shared" si="140"/>
        <v>1817</v>
      </c>
      <c r="BD45" s="54">
        <f t="shared" si="141"/>
        <v>26.3</v>
      </c>
      <c r="BE45" s="55">
        <v>3298318</v>
      </c>
      <c r="BF45" s="55">
        <v>5119</v>
      </c>
      <c r="BG45" s="55">
        <v>6330242</v>
      </c>
      <c r="BH45" s="54">
        <f t="shared" si="142"/>
        <v>91.9</v>
      </c>
      <c r="BI45" s="55">
        <v>8941</v>
      </c>
      <c r="BJ45" s="54">
        <f t="shared" si="143"/>
        <v>74.7</v>
      </c>
      <c r="BK45" s="55">
        <f t="shared" si="144"/>
        <v>853430</v>
      </c>
      <c r="BL45" s="55">
        <f t="shared" si="145"/>
        <v>1394</v>
      </c>
      <c r="BM45" s="55">
        <f t="shared" si="146"/>
        <v>902116</v>
      </c>
      <c r="BN45" s="54">
        <f t="shared" si="147"/>
        <v>5.7</v>
      </c>
      <c r="BO45" s="55">
        <f t="shared" si="148"/>
        <v>1124</v>
      </c>
      <c r="BP45" s="54">
        <f t="shared" si="149"/>
        <v>-19.399999999999999</v>
      </c>
      <c r="BQ45" s="55">
        <v>4151748</v>
      </c>
      <c r="BR45" s="55">
        <v>6513</v>
      </c>
      <c r="BS45" s="55">
        <v>7232358</v>
      </c>
      <c r="BT45" s="54">
        <f t="shared" si="150"/>
        <v>74.2</v>
      </c>
      <c r="BU45" s="55">
        <v>10065</v>
      </c>
      <c r="BV45" s="54">
        <f t="shared" si="151"/>
        <v>54.5</v>
      </c>
      <c r="BW45" s="55">
        <f t="shared" si="152"/>
        <v>939343</v>
      </c>
      <c r="BX45" s="55">
        <f t="shared" si="153"/>
        <v>1396</v>
      </c>
      <c r="BY45" s="55">
        <f t="shared" si="154"/>
        <v>1779277</v>
      </c>
      <c r="BZ45" s="54">
        <f t="shared" si="155"/>
        <v>89.4</v>
      </c>
      <c r="CA45" s="55">
        <f t="shared" si="156"/>
        <v>2003</v>
      </c>
      <c r="CB45" s="54">
        <f t="shared" si="157"/>
        <v>43.5</v>
      </c>
      <c r="CC45" s="55">
        <v>5091091</v>
      </c>
      <c r="CD45" s="55">
        <v>7909</v>
      </c>
      <c r="CE45" s="55">
        <v>9011635</v>
      </c>
      <c r="CF45" s="54">
        <f t="shared" si="158"/>
        <v>77</v>
      </c>
      <c r="CG45" s="55">
        <v>12068</v>
      </c>
      <c r="CH45" s="54">
        <f t="shared" si="159"/>
        <v>52.6</v>
      </c>
      <c r="CI45" s="55">
        <f t="shared" si="160"/>
        <v>586171</v>
      </c>
      <c r="CJ45" s="55">
        <f t="shared" si="161"/>
        <v>887</v>
      </c>
      <c r="CK45" s="55">
        <f t="shared" si="162"/>
        <v>1530623</v>
      </c>
      <c r="CL45" s="54">
        <f t="shared" si="163"/>
        <v>161.1</v>
      </c>
      <c r="CM45" s="55">
        <f t="shared" si="164"/>
        <v>1899</v>
      </c>
      <c r="CN45" s="54">
        <f t="shared" si="165"/>
        <v>114.1</v>
      </c>
      <c r="CO45" s="55">
        <v>5677262</v>
      </c>
      <c r="CP45" s="55">
        <v>8796</v>
      </c>
      <c r="CQ45" s="55">
        <v>10542258</v>
      </c>
      <c r="CR45" s="54">
        <f t="shared" si="166"/>
        <v>85.7</v>
      </c>
      <c r="CS45" s="55">
        <v>13967</v>
      </c>
      <c r="CT45" s="54">
        <f t="shared" si="167"/>
        <v>58.8</v>
      </c>
      <c r="CU45" s="55">
        <f t="shared" si="168"/>
        <v>646033</v>
      </c>
      <c r="CV45" s="55">
        <f t="shared" si="169"/>
        <v>950</v>
      </c>
      <c r="CW45" s="55">
        <f t="shared" si="170"/>
        <v>1415964</v>
      </c>
      <c r="CX45" s="54">
        <f t="shared" si="171"/>
        <v>119.2</v>
      </c>
      <c r="CY45" s="55">
        <f t="shared" si="172"/>
        <v>1896</v>
      </c>
      <c r="CZ45" s="54">
        <f t="shared" si="173"/>
        <v>99.6</v>
      </c>
      <c r="DA45" s="55">
        <v>6323295</v>
      </c>
      <c r="DB45" s="55">
        <v>9746</v>
      </c>
      <c r="DC45" s="55">
        <v>11958222</v>
      </c>
      <c r="DD45" s="54">
        <f t="shared" si="174"/>
        <v>89.1</v>
      </c>
      <c r="DE45" s="55">
        <v>15863</v>
      </c>
      <c r="DF45" s="54">
        <f t="shared" si="175"/>
        <v>62.8</v>
      </c>
      <c r="DG45" s="55">
        <f t="shared" si="176"/>
        <v>674349</v>
      </c>
      <c r="DH45" s="55">
        <f t="shared" si="177"/>
        <v>969</v>
      </c>
      <c r="DI45" s="55">
        <f t="shared" si="178"/>
        <v>1442902</v>
      </c>
      <c r="DJ45" s="54">
        <f t="shared" si="179"/>
        <v>114</v>
      </c>
      <c r="DK45" s="55">
        <f t="shared" si="180"/>
        <v>2012</v>
      </c>
      <c r="DL45" s="54">
        <f t="shared" si="181"/>
        <v>107.6</v>
      </c>
      <c r="DM45" s="55">
        <v>6997644</v>
      </c>
      <c r="DN45" s="55">
        <v>10715</v>
      </c>
      <c r="DO45" s="55">
        <v>13401124</v>
      </c>
      <c r="DP45" s="54">
        <f t="shared" si="182"/>
        <v>91.5</v>
      </c>
      <c r="DQ45" s="55">
        <v>17875</v>
      </c>
      <c r="DR45" s="54">
        <f t="shared" si="183"/>
        <v>66.8</v>
      </c>
      <c r="DS45" s="55">
        <f t="shared" si="184"/>
        <v>2530161</v>
      </c>
      <c r="DT45" s="55">
        <f t="shared" si="185"/>
        <v>3529</v>
      </c>
      <c r="DU45" s="55">
        <f t="shared" si="186"/>
        <v>1304352</v>
      </c>
      <c r="DV45" s="54">
        <f t="shared" si="187"/>
        <v>-48.4</v>
      </c>
      <c r="DW45" s="55">
        <f t="shared" si="188"/>
        <v>1863</v>
      </c>
      <c r="DX45" s="54">
        <f t="shared" si="189"/>
        <v>-47.2</v>
      </c>
      <c r="DY45" s="55">
        <v>9527805</v>
      </c>
      <c r="DZ45" s="55">
        <v>14244</v>
      </c>
      <c r="EA45" s="55">
        <v>14705476</v>
      </c>
      <c r="EB45" s="54">
        <f t="shared" si="190"/>
        <v>54.3</v>
      </c>
      <c r="EC45" s="55">
        <v>19738</v>
      </c>
      <c r="ED45" s="54">
        <f t="shared" si="191"/>
        <v>38.6</v>
      </c>
      <c r="EE45" s="55">
        <f t="shared" si="192"/>
        <v>1775905</v>
      </c>
      <c r="EF45" s="55">
        <f t="shared" si="193"/>
        <v>2512</v>
      </c>
      <c r="EG45" s="55">
        <f t="shared" si="194"/>
        <v>1799554</v>
      </c>
      <c r="EH45" s="54">
        <f t="shared" si="195"/>
        <v>1.3</v>
      </c>
      <c r="EI45" s="55">
        <f t="shared" si="196"/>
        <v>2586</v>
      </c>
      <c r="EJ45" s="54">
        <f t="shared" si="197"/>
        <v>2.9</v>
      </c>
      <c r="EK45" s="55">
        <v>11303710</v>
      </c>
      <c r="EL45" s="55">
        <v>16756</v>
      </c>
      <c r="EM45" s="55">
        <v>16505030</v>
      </c>
      <c r="EN45" s="54">
        <f t="shared" si="198"/>
        <v>46</v>
      </c>
      <c r="EO45" s="55">
        <v>22324</v>
      </c>
      <c r="EP45" s="54">
        <f t="shared" si="199"/>
        <v>33.200000000000003</v>
      </c>
    </row>
    <row r="46" spans="1:146" s="43" customFormat="1" ht="16.5" customHeight="1">
      <c r="A46" s="42"/>
      <c r="B46" s="46" t="s">
        <v>73</v>
      </c>
      <c r="C46" s="55">
        <v>13664981</v>
      </c>
      <c r="D46" s="55">
        <v>26522</v>
      </c>
      <c r="E46" s="55">
        <v>14416173</v>
      </c>
      <c r="F46" s="55">
        <v>24745</v>
      </c>
      <c r="G46" s="55">
        <v>10600652</v>
      </c>
      <c r="H46" s="55">
        <v>17637</v>
      </c>
      <c r="I46" s="55">
        <v>11907870</v>
      </c>
      <c r="J46" s="55">
        <v>20946</v>
      </c>
      <c r="K46" s="55">
        <v>11095335</v>
      </c>
      <c r="L46" s="55">
        <v>16749</v>
      </c>
      <c r="M46" s="55">
        <v>8748022</v>
      </c>
      <c r="N46" s="55">
        <v>11035</v>
      </c>
      <c r="O46" s="55">
        <v>7097986</v>
      </c>
      <c r="P46" s="55">
        <v>10411</v>
      </c>
      <c r="Q46" s="55">
        <v>8209751</v>
      </c>
      <c r="R46" s="55">
        <v>11833</v>
      </c>
      <c r="S46" s="55">
        <v>11400576</v>
      </c>
      <c r="T46" s="55">
        <v>13461</v>
      </c>
      <c r="U46" s="55">
        <v>921759</v>
      </c>
      <c r="V46" s="55">
        <v>1278</v>
      </c>
      <c r="W46" s="55">
        <v>826135</v>
      </c>
      <c r="X46" s="54">
        <f t="shared" si="200"/>
        <v>-10.4</v>
      </c>
      <c r="Y46" s="55">
        <v>962</v>
      </c>
      <c r="Z46" s="54">
        <f t="shared" si="201"/>
        <v>-24.7</v>
      </c>
      <c r="AA46" s="55">
        <f t="shared" si="210"/>
        <v>634164</v>
      </c>
      <c r="AB46" s="55">
        <f t="shared" si="211"/>
        <v>884</v>
      </c>
      <c r="AC46" s="55">
        <f t="shared" si="212"/>
        <v>657240</v>
      </c>
      <c r="AD46" s="54">
        <f t="shared" si="213"/>
        <v>3.6</v>
      </c>
      <c r="AE46" s="55">
        <f t="shared" si="214"/>
        <v>758</v>
      </c>
      <c r="AF46" s="54">
        <f t="shared" si="215"/>
        <v>-14.3</v>
      </c>
      <c r="AG46" s="55">
        <v>1555923</v>
      </c>
      <c r="AH46" s="55">
        <v>2162</v>
      </c>
      <c r="AI46" s="55">
        <v>1483375</v>
      </c>
      <c r="AJ46" s="54">
        <f t="shared" si="208"/>
        <v>-4.7</v>
      </c>
      <c r="AK46" s="55">
        <v>1720</v>
      </c>
      <c r="AL46" s="54">
        <f t="shared" si="209"/>
        <v>-20.399999999999999</v>
      </c>
      <c r="AM46" s="55">
        <f t="shared" si="128"/>
        <v>860490</v>
      </c>
      <c r="AN46" s="55">
        <f t="shared" si="129"/>
        <v>1003</v>
      </c>
      <c r="AO46" s="55">
        <f t="shared" si="130"/>
        <v>974365</v>
      </c>
      <c r="AP46" s="54">
        <f t="shared" si="131"/>
        <v>13.2</v>
      </c>
      <c r="AQ46" s="55">
        <f t="shared" si="132"/>
        <v>1062</v>
      </c>
      <c r="AR46" s="54">
        <f t="shared" si="133"/>
        <v>5.9</v>
      </c>
      <c r="AS46" s="55">
        <v>2416413</v>
      </c>
      <c r="AT46" s="55">
        <v>3165</v>
      </c>
      <c r="AU46" s="55">
        <v>2457740</v>
      </c>
      <c r="AV46" s="54">
        <f t="shared" si="134"/>
        <v>1.7</v>
      </c>
      <c r="AW46" s="55">
        <v>2782</v>
      </c>
      <c r="AX46" s="54">
        <f t="shared" si="135"/>
        <v>-12.1</v>
      </c>
      <c r="AY46" s="55">
        <f t="shared" si="136"/>
        <v>956923</v>
      </c>
      <c r="AZ46" s="55">
        <f t="shared" si="137"/>
        <v>1215</v>
      </c>
      <c r="BA46" s="55">
        <f t="shared" si="138"/>
        <v>943639</v>
      </c>
      <c r="BB46" s="54">
        <f t="shared" si="139"/>
        <v>-1.4</v>
      </c>
      <c r="BC46" s="55">
        <f t="shared" si="140"/>
        <v>1069</v>
      </c>
      <c r="BD46" s="54">
        <f t="shared" si="141"/>
        <v>-12</v>
      </c>
      <c r="BE46" s="55">
        <v>3373336</v>
      </c>
      <c r="BF46" s="55">
        <v>4380</v>
      </c>
      <c r="BG46" s="55">
        <v>3401379</v>
      </c>
      <c r="BH46" s="54">
        <f t="shared" si="142"/>
        <v>0.8</v>
      </c>
      <c r="BI46" s="55">
        <v>3851</v>
      </c>
      <c r="BJ46" s="54">
        <f t="shared" si="143"/>
        <v>-12.1</v>
      </c>
      <c r="BK46" s="55">
        <f t="shared" si="144"/>
        <v>1159630</v>
      </c>
      <c r="BL46" s="55">
        <f t="shared" si="145"/>
        <v>1383</v>
      </c>
      <c r="BM46" s="55">
        <f t="shared" si="146"/>
        <v>1246261</v>
      </c>
      <c r="BN46" s="54">
        <f t="shared" si="147"/>
        <v>7.5</v>
      </c>
      <c r="BO46" s="55">
        <f t="shared" si="148"/>
        <v>1351</v>
      </c>
      <c r="BP46" s="54">
        <f t="shared" si="149"/>
        <v>-2.2999999999999998</v>
      </c>
      <c r="BQ46" s="55">
        <v>4532966</v>
      </c>
      <c r="BR46" s="55">
        <v>5763</v>
      </c>
      <c r="BS46" s="55">
        <v>4647640</v>
      </c>
      <c r="BT46" s="54">
        <f t="shared" si="150"/>
        <v>2.5</v>
      </c>
      <c r="BU46" s="55">
        <v>5202</v>
      </c>
      <c r="BV46" s="54">
        <f t="shared" si="151"/>
        <v>-9.6999999999999993</v>
      </c>
      <c r="BW46" s="55">
        <f t="shared" si="152"/>
        <v>1038101</v>
      </c>
      <c r="BX46" s="55">
        <f t="shared" si="153"/>
        <v>1164</v>
      </c>
      <c r="BY46" s="55">
        <f t="shared" si="154"/>
        <v>3204109</v>
      </c>
      <c r="BZ46" s="54">
        <f t="shared" si="155"/>
        <v>208.7</v>
      </c>
      <c r="CA46" s="55">
        <f t="shared" si="156"/>
        <v>3603</v>
      </c>
      <c r="CB46" s="54">
        <f t="shared" si="157"/>
        <v>209.5</v>
      </c>
      <c r="CC46" s="55">
        <v>5571067</v>
      </c>
      <c r="CD46" s="55">
        <v>6927</v>
      </c>
      <c r="CE46" s="55">
        <v>7851749</v>
      </c>
      <c r="CF46" s="54">
        <f t="shared" si="158"/>
        <v>40.9</v>
      </c>
      <c r="CG46" s="55">
        <v>8805</v>
      </c>
      <c r="CH46" s="54">
        <f t="shared" si="159"/>
        <v>27.1</v>
      </c>
      <c r="CI46" s="55">
        <f t="shared" si="160"/>
        <v>881124</v>
      </c>
      <c r="CJ46" s="55">
        <f t="shared" si="161"/>
        <v>1115</v>
      </c>
      <c r="CK46" s="55">
        <f t="shared" si="162"/>
        <v>3446656</v>
      </c>
      <c r="CL46" s="54">
        <f t="shared" si="163"/>
        <v>291.2</v>
      </c>
      <c r="CM46" s="55">
        <f t="shared" si="164"/>
        <v>3691</v>
      </c>
      <c r="CN46" s="54">
        <f t="shared" si="165"/>
        <v>231</v>
      </c>
      <c r="CO46" s="55">
        <v>6452191</v>
      </c>
      <c r="CP46" s="55">
        <v>8042</v>
      </c>
      <c r="CQ46" s="55">
        <v>11298405</v>
      </c>
      <c r="CR46" s="54">
        <f t="shared" si="166"/>
        <v>75.099999999999994</v>
      </c>
      <c r="CS46" s="55">
        <v>12496</v>
      </c>
      <c r="CT46" s="54">
        <f t="shared" si="167"/>
        <v>55.4</v>
      </c>
      <c r="CU46" s="55">
        <f t="shared" si="168"/>
        <v>1150265</v>
      </c>
      <c r="CV46" s="55">
        <f t="shared" si="169"/>
        <v>1307</v>
      </c>
      <c r="CW46" s="55">
        <f t="shared" si="170"/>
        <v>1513523</v>
      </c>
      <c r="CX46" s="54">
        <f t="shared" si="171"/>
        <v>31.6</v>
      </c>
      <c r="CY46" s="55">
        <f t="shared" si="172"/>
        <v>1539</v>
      </c>
      <c r="CZ46" s="54">
        <f t="shared" si="173"/>
        <v>17.8</v>
      </c>
      <c r="DA46" s="55">
        <v>7602456</v>
      </c>
      <c r="DB46" s="55">
        <v>9349</v>
      </c>
      <c r="DC46" s="55">
        <v>12811928</v>
      </c>
      <c r="DD46" s="54">
        <f t="shared" si="174"/>
        <v>68.5</v>
      </c>
      <c r="DE46" s="55">
        <v>14035</v>
      </c>
      <c r="DF46" s="54">
        <f t="shared" si="175"/>
        <v>50.1</v>
      </c>
      <c r="DG46" s="55">
        <f t="shared" si="176"/>
        <v>883920</v>
      </c>
      <c r="DH46" s="55">
        <f t="shared" si="177"/>
        <v>1056</v>
      </c>
      <c r="DI46" s="55">
        <f t="shared" si="178"/>
        <v>2666519</v>
      </c>
      <c r="DJ46" s="54">
        <f t="shared" si="179"/>
        <v>201.7</v>
      </c>
      <c r="DK46" s="55">
        <f t="shared" si="180"/>
        <v>2873</v>
      </c>
      <c r="DL46" s="54">
        <f t="shared" si="181"/>
        <v>172.1</v>
      </c>
      <c r="DM46" s="55">
        <v>8486376</v>
      </c>
      <c r="DN46" s="55">
        <v>10405</v>
      </c>
      <c r="DO46" s="55">
        <v>15478447</v>
      </c>
      <c r="DP46" s="54">
        <f t="shared" si="182"/>
        <v>82.4</v>
      </c>
      <c r="DQ46" s="55">
        <v>16908</v>
      </c>
      <c r="DR46" s="54">
        <f t="shared" si="183"/>
        <v>62.5</v>
      </c>
      <c r="DS46" s="55">
        <f t="shared" si="184"/>
        <v>1090265</v>
      </c>
      <c r="DT46" s="55">
        <f t="shared" si="185"/>
        <v>1122</v>
      </c>
      <c r="DU46" s="55">
        <f t="shared" si="186"/>
        <v>2551391</v>
      </c>
      <c r="DV46" s="54">
        <f t="shared" si="187"/>
        <v>134</v>
      </c>
      <c r="DW46" s="55">
        <f t="shared" si="188"/>
        <v>2727</v>
      </c>
      <c r="DX46" s="54">
        <f t="shared" si="189"/>
        <v>143</v>
      </c>
      <c r="DY46" s="55">
        <v>9576641</v>
      </c>
      <c r="DZ46" s="55">
        <v>11527</v>
      </c>
      <c r="EA46" s="55">
        <v>18029838</v>
      </c>
      <c r="EB46" s="54">
        <f t="shared" si="190"/>
        <v>88.3</v>
      </c>
      <c r="EC46" s="55">
        <v>19635</v>
      </c>
      <c r="ED46" s="54">
        <f t="shared" si="191"/>
        <v>70.3</v>
      </c>
      <c r="EE46" s="55">
        <f t="shared" si="192"/>
        <v>933301</v>
      </c>
      <c r="EF46" s="55">
        <f t="shared" si="193"/>
        <v>969</v>
      </c>
      <c r="EG46" s="55">
        <f t="shared" si="194"/>
        <v>2884835</v>
      </c>
      <c r="EH46" s="54">
        <f t="shared" si="195"/>
        <v>209.1</v>
      </c>
      <c r="EI46" s="55">
        <f t="shared" si="196"/>
        <v>3155</v>
      </c>
      <c r="EJ46" s="54">
        <f t="shared" si="197"/>
        <v>225.6</v>
      </c>
      <c r="EK46" s="55">
        <v>10509942</v>
      </c>
      <c r="EL46" s="55">
        <v>12496</v>
      </c>
      <c r="EM46" s="55">
        <v>20914673</v>
      </c>
      <c r="EN46" s="54">
        <f t="shared" si="198"/>
        <v>99</v>
      </c>
      <c r="EO46" s="55">
        <v>22790</v>
      </c>
      <c r="EP46" s="54">
        <f t="shared" si="199"/>
        <v>82.4</v>
      </c>
    </row>
    <row r="47" spans="1:146" s="43" customFormat="1" ht="16.5" customHeight="1">
      <c r="A47" s="42"/>
      <c r="B47" s="46" t="s">
        <v>95</v>
      </c>
      <c r="C47" s="53">
        <v>18207010</v>
      </c>
      <c r="D47" s="53">
        <v>34905</v>
      </c>
      <c r="E47" s="53">
        <v>20080300</v>
      </c>
      <c r="F47" s="53">
        <v>34942</v>
      </c>
      <c r="G47" s="55">
        <v>16631927</v>
      </c>
      <c r="H47" s="55">
        <v>27840</v>
      </c>
      <c r="I47" s="55">
        <v>21764675</v>
      </c>
      <c r="J47" s="55">
        <v>36239</v>
      </c>
      <c r="K47" s="55">
        <v>13234381</v>
      </c>
      <c r="L47" s="55">
        <v>20004</v>
      </c>
      <c r="M47" s="55">
        <v>14680502</v>
      </c>
      <c r="N47" s="55">
        <v>18080</v>
      </c>
      <c r="O47" s="55">
        <v>21007835</v>
      </c>
      <c r="P47" s="55">
        <v>28661</v>
      </c>
      <c r="Q47" s="55">
        <v>15429752</v>
      </c>
      <c r="R47" s="55">
        <v>22498</v>
      </c>
      <c r="S47" s="55">
        <v>9322985</v>
      </c>
      <c r="T47" s="55">
        <v>10658</v>
      </c>
      <c r="U47" s="55">
        <v>549220</v>
      </c>
      <c r="V47" s="55">
        <v>674</v>
      </c>
      <c r="W47" s="55">
        <v>1130664</v>
      </c>
      <c r="X47" s="54">
        <f t="shared" si="200"/>
        <v>105.9</v>
      </c>
      <c r="Y47" s="55">
        <v>1212</v>
      </c>
      <c r="Z47" s="54">
        <f t="shared" si="201"/>
        <v>79.8</v>
      </c>
      <c r="AA47" s="55">
        <f t="shared" si="210"/>
        <v>451785</v>
      </c>
      <c r="AB47" s="55">
        <f t="shared" si="211"/>
        <v>529</v>
      </c>
      <c r="AC47" s="55">
        <f t="shared" si="212"/>
        <v>816135</v>
      </c>
      <c r="AD47" s="54">
        <f t="shared" si="213"/>
        <v>80.599999999999994</v>
      </c>
      <c r="AE47" s="55">
        <f t="shared" si="214"/>
        <v>829</v>
      </c>
      <c r="AF47" s="54">
        <f t="shared" si="215"/>
        <v>56.7</v>
      </c>
      <c r="AG47" s="55">
        <v>1001005</v>
      </c>
      <c r="AH47" s="55">
        <v>1203</v>
      </c>
      <c r="AI47" s="55">
        <v>1946799</v>
      </c>
      <c r="AJ47" s="54">
        <f t="shared" si="208"/>
        <v>94.5</v>
      </c>
      <c r="AK47" s="55">
        <v>2041</v>
      </c>
      <c r="AL47" s="54">
        <f t="shared" si="209"/>
        <v>69.7</v>
      </c>
      <c r="AM47" s="55">
        <f t="shared" si="128"/>
        <v>948311</v>
      </c>
      <c r="AN47" s="55">
        <f t="shared" si="129"/>
        <v>1122</v>
      </c>
      <c r="AO47" s="55">
        <f t="shared" si="130"/>
        <v>1521013</v>
      </c>
      <c r="AP47" s="54">
        <f t="shared" si="131"/>
        <v>60.4</v>
      </c>
      <c r="AQ47" s="55">
        <f t="shared" si="132"/>
        <v>1587</v>
      </c>
      <c r="AR47" s="54">
        <f t="shared" si="133"/>
        <v>41.4</v>
      </c>
      <c r="AS47" s="55">
        <v>1949316</v>
      </c>
      <c r="AT47" s="55">
        <v>2325</v>
      </c>
      <c r="AU47" s="55">
        <v>3467812</v>
      </c>
      <c r="AV47" s="54">
        <f t="shared" si="134"/>
        <v>77.900000000000006</v>
      </c>
      <c r="AW47" s="55">
        <v>3628</v>
      </c>
      <c r="AX47" s="54">
        <f t="shared" si="135"/>
        <v>56</v>
      </c>
      <c r="AY47" s="55">
        <f t="shared" si="136"/>
        <v>1260586</v>
      </c>
      <c r="AZ47" s="55">
        <f t="shared" si="137"/>
        <v>1526</v>
      </c>
      <c r="BA47" s="55">
        <f t="shared" si="138"/>
        <v>1010005</v>
      </c>
      <c r="BB47" s="54">
        <f t="shared" si="139"/>
        <v>-19.899999999999999</v>
      </c>
      <c r="BC47" s="55">
        <f t="shared" si="140"/>
        <v>1086</v>
      </c>
      <c r="BD47" s="54">
        <f t="shared" si="141"/>
        <v>-28.8</v>
      </c>
      <c r="BE47" s="55">
        <v>3209902</v>
      </c>
      <c r="BF47" s="55">
        <v>3851</v>
      </c>
      <c r="BG47" s="55">
        <v>4477817</v>
      </c>
      <c r="BH47" s="54">
        <f t="shared" si="142"/>
        <v>39.5</v>
      </c>
      <c r="BI47" s="55">
        <v>4714</v>
      </c>
      <c r="BJ47" s="54">
        <f t="shared" si="143"/>
        <v>22.4</v>
      </c>
      <c r="BK47" s="55">
        <f t="shared" si="144"/>
        <v>854805</v>
      </c>
      <c r="BL47" s="55">
        <f t="shared" si="145"/>
        <v>1054</v>
      </c>
      <c r="BM47" s="55">
        <f t="shared" si="146"/>
        <v>1006345</v>
      </c>
      <c r="BN47" s="54">
        <f t="shared" si="147"/>
        <v>17.7</v>
      </c>
      <c r="BO47" s="55">
        <f t="shared" si="148"/>
        <v>1062</v>
      </c>
      <c r="BP47" s="54">
        <f t="shared" si="149"/>
        <v>0.8</v>
      </c>
      <c r="BQ47" s="55">
        <v>4064707</v>
      </c>
      <c r="BR47" s="55">
        <v>4905</v>
      </c>
      <c r="BS47" s="55">
        <v>5484162</v>
      </c>
      <c r="BT47" s="54">
        <f t="shared" si="150"/>
        <v>34.9</v>
      </c>
      <c r="BU47" s="55">
        <v>5776</v>
      </c>
      <c r="BV47" s="54">
        <f t="shared" si="151"/>
        <v>17.8</v>
      </c>
      <c r="BW47" s="55">
        <f t="shared" si="152"/>
        <v>627377</v>
      </c>
      <c r="BX47" s="55">
        <f t="shared" si="153"/>
        <v>710</v>
      </c>
      <c r="BY47" s="55">
        <f t="shared" si="154"/>
        <v>1579991</v>
      </c>
      <c r="BZ47" s="54">
        <f t="shared" si="155"/>
        <v>151.80000000000001</v>
      </c>
      <c r="CA47" s="55">
        <f t="shared" si="156"/>
        <v>1606</v>
      </c>
      <c r="CB47" s="54">
        <f t="shared" si="157"/>
        <v>126.2</v>
      </c>
      <c r="CC47" s="55">
        <v>4692084</v>
      </c>
      <c r="CD47" s="55">
        <v>5615</v>
      </c>
      <c r="CE47" s="55">
        <v>7064153</v>
      </c>
      <c r="CF47" s="54">
        <f t="shared" si="158"/>
        <v>50.6</v>
      </c>
      <c r="CG47" s="55">
        <v>7382</v>
      </c>
      <c r="CH47" s="54">
        <f t="shared" si="159"/>
        <v>31.5</v>
      </c>
      <c r="CI47" s="55">
        <f t="shared" si="160"/>
        <v>744159</v>
      </c>
      <c r="CJ47" s="55">
        <f t="shared" si="161"/>
        <v>844</v>
      </c>
      <c r="CK47" s="55">
        <f t="shared" si="162"/>
        <v>818137</v>
      </c>
      <c r="CL47" s="54">
        <f t="shared" si="163"/>
        <v>9.9</v>
      </c>
      <c r="CM47" s="55">
        <f t="shared" si="164"/>
        <v>869</v>
      </c>
      <c r="CN47" s="54">
        <f t="shared" si="165"/>
        <v>3</v>
      </c>
      <c r="CO47" s="55">
        <v>5436243</v>
      </c>
      <c r="CP47" s="55">
        <v>6459</v>
      </c>
      <c r="CQ47" s="55">
        <v>7882290</v>
      </c>
      <c r="CR47" s="54">
        <f t="shared" si="166"/>
        <v>45</v>
      </c>
      <c r="CS47" s="55">
        <v>8251</v>
      </c>
      <c r="CT47" s="54">
        <f t="shared" si="167"/>
        <v>27.7</v>
      </c>
      <c r="CU47" s="55">
        <f t="shared" si="168"/>
        <v>718861</v>
      </c>
      <c r="CV47" s="55">
        <f t="shared" si="169"/>
        <v>781</v>
      </c>
      <c r="CW47" s="55">
        <f t="shared" si="170"/>
        <v>1461275</v>
      </c>
      <c r="CX47" s="54">
        <f t="shared" si="171"/>
        <v>103.3</v>
      </c>
      <c r="CY47" s="55">
        <f t="shared" si="172"/>
        <v>1420</v>
      </c>
      <c r="CZ47" s="54">
        <f t="shared" si="173"/>
        <v>81.8</v>
      </c>
      <c r="DA47" s="55">
        <v>6155104</v>
      </c>
      <c r="DB47" s="55">
        <v>7240</v>
      </c>
      <c r="DC47" s="55">
        <v>9343565</v>
      </c>
      <c r="DD47" s="54">
        <f t="shared" si="174"/>
        <v>51.8</v>
      </c>
      <c r="DE47" s="55">
        <v>9671</v>
      </c>
      <c r="DF47" s="54">
        <f t="shared" si="175"/>
        <v>33.6</v>
      </c>
      <c r="DG47" s="55">
        <f t="shared" si="176"/>
        <v>574985</v>
      </c>
      <c r="DH47" s="55">
        <f t="shared" si="177"/>
        <v>628</v>
      </c>
      <c r="DI47" s="55">
        <f t="shared" si="178"/>
        <v>1554808</v>
      </c>
      <c r="DJ47" s="54">
        <f t="shared" si="179"/>
        <v>170.4</v>
      </c>
      <c r="DK47" s="55">
        <f t="shared" si="180"/>
        <v>1544</v>
      </c>
      <c r="DL47" s="54">
        <f t="shared" si="181"/>
        <v>145.9</v>
      </c>
      <c r="DM47" s="55">
        <v>6730089</v>
      </c>
      <c r="DN47" s="55">
        <v>7868</v>
      </c>
      <c r="DO47" s="55">
        <v>10898373</v>
      </c>
      <c r="DP47" s="54">
        <f t="shared" si="182"/>
        <v>61.9</v>
      </c>
      <c r="DQ47" s="55">
        <v>11215</v>
      </c>
      <c r="DR47" s="54">
        <f t="shared" si="183"/>
        <v>42.5</v>
      </c>
      <c r="DS47" s="55">
        <f t="shared" si="184"/>
        <v>1104358</v>
      </c>
      <c r="DT47" s="55">
        <f t="shared" si="185"/>
        <v>1185</v>
      </c>
      <c r="DU47" s="55">
        <f t="shared" si="186"/>
        <v>1408483</v>
      </c>
      <c r="DV47" s="54">
        <f t="shared" si="187"/>
        <v>27.5</v>
      </c>
      <c r="DW47" s="55">
        <f t="shared" si="188"/>
        <v>1428</v>
      </c>
      <c r="DX47" s="54">
        <f t="shared" si="189"/>
        <v>20.5</v>
      </c>
      <c r="DY47" s="55">
        <v>7834447</v>
      </c>
      <c r="DZ47" s="55">
        <v>9053</v>
      </c>
      <c r="EA47" s="55">
        <v>12306856</v>
      </c>
      <c r="EB47" s="54">
        <f t="shared" si="190"/>
        <v>57.1</v>
      </c>
      <c r="EC47" s="55">
        <v>12643</v>
      </c>
      <c r="ED47" s="54">
        <f t="shared" si="191"/>
        <v>39.700000000000003</v>
      </c>
      <c r="EE47" s="55">
        <f t="shared" si="192"/>
        <v>821743</v>
      </c>
      <c r="EF47" s="55">
        <f t="shared" si="193"/>
        <v>881</v>
      </c>
      <c r="EG47" s="55">
        <f t="shared" si="194"/>
        <v>1755324</v>
      </c>
      <c r="EH47" s="54">
        <f t="shared" si="195"/>
        <v>113.6</v>
      </c>
      <c r="EI47" s="55">
        <f t="shared" si="196"/>
        <v>1998</v>
      </c>
      <c r="EJ47" s="54">
        <f t="shared" si="197"/>
        <v>126.8</v>
      </c>
      <c r="EK47" s="55">
        <v>8656190</v>
      </c>
      <c r="EL47" s="55">
        <v>9934</v>
      </c>
      <c r="EM47" s="55">
        <v>14062180</v>
      </c>
      <c r="EN47" s="54">
        <f t="shared" si="198"/>
        <v>62.5</v>
      </c>
      <c r="EO47" s="55">
        <v>14641</v>
      </c>
      <c r="EP47" s="54">
        <f t="shared" si="199"/>
        <v>47.4</v>
      </c>
    </row>
    <row r="48" spans="1:146" s="43" customFormat="1" ht="16.5" customHeight="1">
      <c r="A48" s="42"/>
      <c r="B48" s="46" t="s">
        <v>82</v>
      </c>
      <c r="C48" s="55">
        <v>4123028</v>
      </c>
      <c r="D48" s="55">
        <v>7376</v>
      </c>
      <c r="E48" s="55">
        <v>5905630</v>
      </c>
      <c r="F48" s="55">
        <v>9226</v>
      </c>
      <c r="G48" s="55">
        <v>7504386</v>
      </c>
      <c r="H48" s="55">
        <v>11434</v>
      </c>
      <c r="I48" s="55">
        <v>13527787</v>
      </c>
      <c r="J48" s="55">
        <v>23125</v>
      </c>
      <c r="K48" s="55">
        <v>18402944</v>
      </c>
      <c r="L48" s="55">
        <v>27008</v>
      </c>
      <c r="M48" s="55">
        <v>19965534</v>
      </c>
      <c r="N48" s="55">
        <v>24952</v>
      </c>
      <c r="O48" s="55">
        <v>19866367</v>
      </c>
      <c r="P48" s="55">
        <v>28107</v>
      </c>
      <c r="Q48" s="55">
        <v>9297390</v>
      </c>
      <c r="R48" s="55">
        <v>14143</v>
      </c>
      <c r="S48" s="55">
        <v>8669867</v>
      </c>
      <c r="T48" s="55">
        <v>10624</v>
      </c>
      <c r="U48" s="55">
        <v>955446</v>
      </c>
      <c r="V48" s="55">
        <v>1262</v>
      </c>
      <c r="W48" s="55">
        <v>1002431</v>
      </c>
      <c r="X48" s="54">
        <f t="shared" si="200"/>
        <v>4.9000000000000004</v>
      </c>
      <c r="Y48" s="55">
        <v>1205</v>
      </c>
      <c r="Z48" s="54">
        <f t="shared" si="201"/>
        <v>-4.5</v>
      </c>
      <c r="AA48" s="55">
        <f t="shared" si="210"/>
        <v>639434</v>
      </c>
      <c r="AB48" s="55">
        <f t="shared" si="211"/>
        <v>812</v>
      </c>
      <c r="AC48" s="55">
        <f t="shared" si="212"/>
        <v>705239</v>
      </c>
      <c r="AD48" s="54">
        <f t="shared" si="213"/>
        <v>10.3</v>
      </c>
      <c r="AE48" s="55">
        <f t="shared" si="214"/>
        <v>786</v>
      </c>
      <c r="AF48" s="54">
        <f t="shared" si="215"/>
        <v>-3.2</v>
      </c>
      <c r="AG48" s="55">
        <v>1594880</v>
      </c>
      <c r="AH48" s="55">
        <v>2074</v>
      </c>
      <c r="AI48" s="55">
        <v>1707670</v>
      </c>
      <c r="AJ48" s="54">
        <f t="shared" si="208"/>
        <v>7.1</v>
      </c>
      <c r="AK48" s="55">
        <v>1991</v>
      </c>
      <c r="AL48" s="54">
        <f t="shared" si="209"/>
        <v>-4</v>
      </c>
      <c r="AM48" s="55">
        <f t="shared" si="128"/>
        <v>627843</v>
      </c>
      <c r="AN48" s="55">
        <f t="shared" si="129"/>
        <v>790</v>
      </c>
      <c r="AO48" s="55">
        <f t="shared" si="130"/>
        <v>769396</v>
      </c>
      <c r="AP48" s="54">
        <f t="shared" si="131"/>
        <v>22.5</v>
      </c>
      <c r="AQ48" s="55">
        <f t="shared" si="132"/>
        <v>887</v>
      </c>
      <c r="AR48" s="54">
        <f t="shared" si="133"/>
        <v>12.3</v>
      </c>
      <c r="AS48" s="55">
        <v>2222723</v>
      </c>
      <c r="AT48" s="55">
        <v>2864</v>
      </c>
      <c r="AU48" s="55">
        <v>2477066</v>
      </c>
      <c r="AV48" s="54">
        <f t="shared" si="134"/>
        <v>11.4</v>
      </c>
      <c r="AW48" s="55">
        <v>2878</v>
      </c>
      <c r="AX48" s="54">
        <f t="shared" si="135"/>
        <v>0.5</v>
      </c>
      <c r="AY48" s="55">
        <f t="shared" si="136"/>
        <v>755867</v>
      </c>
      <c r="AZ48" s="55">
        <f t="shared" si="137"/>
        <v>932</v>
      </c>
      <c r="BA48" s="55">
        <f t="shared" si="138"/>
        <v>1340707</v>
      </c>
      <c r="BB48" s="54">
        <f t="shared" si="139"/>
        <v>77.400000000000006</v>
      </c>
      <c r="BC48" s="55">
        <f t="shared" si="140"/>
        <v>1497</v>
      </c>
      <c r="BD48" s="54">
        <f t="shared" si="141"/>
        <v>60.6</v>
      </c>
      <c r="BE48" s="55">
        <v>2978590</v>
      </c>
      <c r="BF48" s="55">
        <v>3796</v>
      </c>
      <c r="BG48" s="55">
        <v>3817773</v>
      </c>
      <c r="BH48" s="54">
        <f t="shared" si="142"/>
        <v>28.2</v>
      </c>
      <c r="BI48" s="55">
        <v>4375</v>
      </c>
      <c r="BJ48" s="54">
        <f t="shared" si="143"/>
        <v>15.3</v>
      </c>
      <c r="BK48" s="55">
        <f t="shared" si="144"/>
        <v>654081</v>
      </c>
      <c r="BL48" s="55">
        <f t="shared" si="145"/>
        <v>843</v>
      </c>
      <c r="BM48" s="55">
        <f t="shared" si="146"/>
        <v>844901</v>
      </c>
      <c r="BN48" s="54">
        <f t="shared" si="147"/>
        <v>29.2</v>
      </c>
      <c r="BO48" s="55">
        <f t="shared" si="148"/>
        <v>941</v>
      </c>
      <c r="BP48" s="54">
        <f t="shared" si="149"/>
        <v>11.6</v>
      </c>
      <c r="BQ48" s="55">
        <v>3632671</v>
      </c>
      <c r="BR48" s="55">
        <v>4639</v>
      </c>
      <c r="BS48" s="55">
        <v>4662674</v>
      </c>
      <c r="BT48" s="54">
        <f t="shared" si="150"/>
        <v>28.4</v>
      </c>
      <c r="BU48" s="55">
        <v>5316</v>
      </c>
      <c r="BV48" s="54">
        <f t="shared" si="151"/>
        <v>14.6</v>
      </c>
      <c r="BW48" s="55">
        <f t="shared" si="152"/>
        <v>602996</v>
      </c>
      <c r="BX48" s="55">
        <f t="shared" si="153"/>
        <v>744</v>
      </c>
      <c r="BY48" s="55">
        <f t="shared" si="154"/>
        <v>878954</v>
      </c>
      <c r="BZ48" s="54">
        <f t="shared" si="155"/>
        <v>45.8</v>
      </c>
      <c r="CA48" s="55">
        <f t="shared" si="156"/>
        <v>923</v>
      </c>
      <c r="CB48" s="54">
        <f t="shared" si="157"/>
        <v>24.1</v>
      </c>
      <c r="CC48" s="55">
        <v>4235667</v>
      </c>
      <c r="CD48" s="55">
        <v>5383</v>
      </c>
      <c r="CE48" s="55">
        <v>5541628</v>
      </c>
      <c r="CF48" s="54">
        <f t="shared" si="158"/>
        <v>30.8</v>
      </c>
      <c r="CG48" s="55">
        <v>6239</v>
      </c>
      <c r="CH48" s="54">
        <f t="shared" si="159"/>
        <v>15.9</v>
      </c>
      <c r="CI48" s="55">
        <f t="shared" si="160"/>
        <v>591044</v>
      </c>
      <c r="CJ48" s="55">
        <f t="shared" si="161"/>
        <v>730</v>
      </c>
      <c r="CK48" s="55">
        <f t="shared" si="162"/>
        <v>1053259</v>
      </c>
      <c r="CL48" s="54">
        <f t="shared" si="163"/>
        <v>78.2</v>
      </c>
      <c r="CM48" s="55">
        <f t="shared" si="164"/>
        <v>1057</v>
      </c>
      <c r="CN48" s="54">
        <f t="shared" si="165"/>
        <v>44.8</v>
      </c>
      <c r="CO48" s="55">
        <v>4826711</v>
      </c>
      <c r="CP48" s="55">
        <v>6113</v>
      </c>
      <c r="CQ48" s="55">
        <v>6594887</v>
      </c>
      <c r="CR48" s="54">
        <f t="shared" si="166"/>
        <v>36.6</v>
      </c>
      <c r="CS48" s="55">
        <v>7296</v>
      </c>
      <c r="CT48" s="54">
        <f t="shared" si="167"/>
        <v>19.399999999999999</v>
      </c>
      <c r="CU48" s="55">
        <f t="shared" si="168"/>
        <v>654847</v>
      </c>
      <c r="CV48" s="55">
        <f t="shared" si="169"/>
        <v>770</v>
      </c>
      <c r="CW48" s="55">
        <f t="shared" si="170"/>
        <v>646226</v>
      </c>
      <c r="CX48" s="54">
        <f t="shared" si="171"/>
        <v>-1.3</v>
      </c>
      <c r="CY48" s="55">
        <f t="shared" si="172"/>
        <v>684</v>
      </c>
      <c r="CZ48" s="54">
        <f t="shared" si="173"/>
        <v>-11.2</v>
      </c>
      <c r="DA48" s="55">
        <v>5481558</v>
      </c>
      <c r="DB48" s="55">
        <v>6883</v>
      </c>
      <c r="DC48" s="55">
        <v>7241113</v>
      </c>
      <c r="DD48" s="54">
        <f t="shared" si="174"/>
        <v>32.1</v>
      </c>
      <c r="DE48" s="55">
        <v>7980</v>
      </c>
      <c r="DF48" s="54">
        <f t="shared" si="175"/>
        <v>15.9</v>
      </c>
      <c r="DG48" s="55">
        <f t="shared" si="176"/>
        <v>565886</v>
      </c>
      <c r="DH48" s="55">
        <f t="shared" si="177"/>
        <v>683</v>
      </c>
      <c r="DI48" s="55">
        <f t="shared" si="178"/>
        <v>812880</v>
      </c>
      <c r="DJ48" s="54">
        <f t="shared" si="179"/>
        <v>43.6</v>
      </c>
      <c r="DK48" s="55">
        <f t="shared" si="180"/>
        <v>892</v>
      </c>
      <c r="DL48" s="54">
        <f t="shared" si="181"/>
        <v>30.6</v>
      </c>
      <c r="DM48" s="55">
        <v>6047444</v>
      </c>
      <c r="DN48" s="55">
        <v>7566</v>
      </c>
      <c r="DO48" s="55">
        <v>8053993</v>
      </c>
      <c r="DP48" s="54">
        <f t="shared" si="182"/>
        <v>33.200000000000003</v>
      </c>
      <c r="DQ48" s="55">
        <v>8872</v>
      </c>
      <c r="DR48" s="54">
        <f t="shared" si="183"/>
        <v>17.3</v>
      </c>
      <c r="DS48" s="55">
        <f t="shared" si="184"/>
        <v>871565</v>
      </c>
      <c r="DT48" s="55">
        <f t="shared" si="185"/>
        <v>1039</v>
      </c>
      <c r="DU48" s="55">
        <f t="shared" si="186"/>
        <v>1133737</v>
      </c>
      <c r="DV48" s="54">
        <f t="shared" si="187"/>
        <v>30.1</v>
      </c>
      <c r="DW48" s="55">
        <f t="shared" si="188"/>
        <v>1263</v>
      </c>
      <c r="DX48" s="54">
        <f t="shared" si="189"/>
        <v>21.6</v>
      </c>
      <c r="DY48" s="55">
        <v>6919009</v>
      </c>
      <c r="DZ48" s="55">
        <v>8605</v>
      </c>
      <c r="EA48" s="55">
        <v>9187730</v>
      </c>
      <c r="EB48" s="54">
        <f t="shared" si="190"/>
        <v>32.799999999999997</v>
      </c>
      <c r="EC48" s="55">
        <v>10135</v>
      </c>
      <c r="ED48" s="54">
        <f t="shared" si="191"/>
        <v>17.8</v>
      </c>
      <c r="EE48" s="55">
        <f t="shared" si="192"/>
        <v>1020926</v>
      </c>
      <c r="EF48" s="55">
        <f t="shared" si="193"/>
        <v>1164</v>
      </c>
      <c r="EG48" s="55">
        <f t="shared" si="194"/>
        <v>1210204</v>
      </c>
      <c r="EH48" s="54">
        <f t="shared" si="195"/>
        <v>18.5</v>
      </c>
      <c r="EI48" s="55">
        <f t="shared" si="196"/>
        <v>1438</v>
      </c>
      <c r="EJ48" s="54">
        <f t="shared" si="197"/>
        <v>23.5</v>
      </c>
      <c r="EK48" s="55">
        <v>7939935</v>
      </c>
      <c r="EL48" s="55">
        <v>9769</v>
      </c>
      <c r="EM48" s="55">
        <v>10397934</v>
      </c>
      <c r="EN48" s="54">
        <f t="shared" si="198"/>
        <v>31</v>
      </c>
      <c r="EO48" s="55">
        <v>11573</v>
      </c>
      <c r="EP48" s="54">
        <f t="shared" si="199"/>
        <v>18.5</v>
      </c>
    </row>
    <row r="49" spans="1:146" s="43" customFormat="1" ht="16.5" customHeight="1">
      <c r="A49" s="42"/>
      <c r="B49" s="46" t="s">
        <v>97</v>
      </c>
      <c r="C49" s="55">
        <v>9945494</v>
      </c>
      <c r="D49" s="55">
        <v>19357</v>
      </c>
      <c r="E49" s="55">
        <v>10727458</v>
      </c>
      <c r="F49" s="55">
        <v>19221</v>
      </c>
      <c r="G49" s="55">
        <v>9926072</v>
      </c>
      <c r="H49" s="55">
        <v>18106</v>
      </c>
      <c r="I49" s="55">
        <v>10658055</v>
      </c>
      <c r="J49" s="55">
        <v>18936</v>
      </c>
      <c r="K49" s="55">
        <v>6440914</v>
      </c>
      <c r="L49" s="55">
        <v>10113</v>
      </c>
      <c r="M49" s="55">
        <v>3592786</v>
      </c>
      <c r="N49" s="55">
        <v>4930</v>
      </c>
      <c r="O49" s="55">
        <v>5919643</v>
      </c>
      <c r="P49" s="55">
        <v>8419</v>
      </c>
      <c r="Q49" s="55">
        <v>9126717</v>
      </c>
      <c r="R49" s="55">
        <v>13544</v>
      </c>
      <c r="S49" s="55">
        <v>8304318</v>
      </c>
      <c r="T49" s="55">
        <v>9694</v>
      </c>
      <c r="U49" s="55">
        <v>729708</v>
      </c>
      <c r="V49" s="55">
        <v>954</v>
      </c>
      <c r="W49" s="55">
        <v>603888</v>
      </c>
      <c r="X49" s="54">
        <f t="shared" si="200"/>
        <v>-17.2</v>
      </c>
      <c r="Y49" s="55">
        <v>721</v>
      </c>
      <c r="Z49" s="54">
        <f t="shared" si="201"/>
        <v>-24.4</v>
      </c>
      <c r="AA49" s="55">
        <f t="shared" si="210"/>
        <v>448613</v>
      </c>
      <c r="AB49" s="55">
        <f t="shared" si="211"/>
        <v>563</v>
      </c>
      <c r="AC49" s="55">
        <f t="shared" si="212"/>
        <v>245075</v>
      </c>
      <c r="AD49" s="54">
        <f t="shared" si="213"/>
        <v>-45.4</v>
      </c>
      <c r="AE49" s="55">
        <f t="shared" si="214"/>
        <v>283</v>
      </c>
      <c r="AF49" s="54">
        <f t="shared" si="215"/>
        <v>-49.7</v>
      </c>
      <c r="AG49" s="55">
        <v>1178321</v>
      </c>
      <c r="AH49" s="55">
        <v>1517</v>
      </c>
      <c r="AI49" s="55">
        <v>848963</v>
      </c>
      <c r="AJ49" s="54">
        <f t="shared" si="208"/>
        <v>-28</v>
      </c>
      <c r="AK49" s="55">
        <v>1004</v>
      </c>
      <c r="AL49" s="54">
        <f t="shared" si="209"/>
        <v>-33.799999999999997</v>
      </c>
      <c r="AM49" s="55">
        <f t="shared" si="128"/>
        <v>1139504</v>
      </c>
      <c r="AN49" s="55">
        <f t="shared" si="129"/>
        <v>1416</v>
      </c>
      <c r="AO49" s="55">
        <f t="shared" si="130"/>
        <v>413615</v>
      </c>
      <c r="AP49" s="54">
        <f t="shared" si="131"/>
        <v>-63.7</v>
      </c>
      <c r="AQ49" s="55">
        <f t="shared" si="132"/>
        <v>451</v>
      </c>
      <c r="AR49" s="54">
        <f t="shared" si="133"/>
        <v>-68.099999999999994</v>
      </c>
      <c r="AS49" s="55">
        <v>2317825</v>
      </c>
      <c r="AT49" s="55">
        <v>2933</v>
      </c>
      <c r="AU49" s="55">
        <v>1262578</v>
      </c>
      <c r="AV49" s="54">
        <f t="shared" si="134"/>
        <v>-45.5</v>
      </c>
      <c r="AW49" s="55">
        <v>1455</v>
      </c>
      <c r="AX49" s="54">
        <f t="shared" si="135"/>
        <v>-50.4</v>
      </c>
      <c r="AY49" s="55">
        <f t="shared" si="136"/>
        <v>574337</v>
      </c>
      <c r="AZ49" s="55">
        <f t="shared" si="137"/>
        <v>670</v>
      </c>
      <c r="BA49" s="55">
        <f t="shared" si="138"/>
        <v>432158</v>
      </c>
      <c r="BB49" s="54">
        <f t="shared" si="139"/>
        <v>-24.8</v>
      </c>
      <c r="BC49" s="55">
        <f t="shared" si="140"/>
        <v>529</v>
      </c>
      <c r="BD49" s="54">
        <f t="shared" si="141"/>
        <v>-21</v>
      </c>
      <c r="BE49" s="55">
        <v>2892162</v>
      </c>
      <c r="BF49" s="55">
        <v>3603</v>
      </c>
      <c r="BG49" s="55">
        <v>1694736</v>
      </c>
      <c r="BH49" s="54">
        <f t="shared" si="142"/>
        <v>-41.4</v>
      </c>
      <c r="BI49" s="55">
        <v>1984</v>
      </c>
      <c r="BJ49" s="54">
        <f t="shared" si="143"/>
        <v>-44.9</v>
      </c>
      <c r="BK49" s="55">
        <f t="shared" si="144"/>
        <v>584189</v>
      </c>
      <c r="BL49" s="55">
        <f t="shared" si="145"/>
        <v>719</v>
      </c>
      <c r="BM49" s="55">
        <f t="shared" si="146"/>
        <v>431263</v>
      </c>
      <c r="BN49" s="54">
        <f t="shared" si="147"/>
        <v>-26.2</v>
      </c>
      <c r="BO49" s="55">
        <f t="shared" si="148"/>
        <v>463</v>
      </c>
      <c r="BP49" s="54">
        <f t="shared" si="149"/>
        <v>-35.6</v>
      </c>
      <c r="BQ49" s="55">
        <v>3476351</v>
      </c>
      <c r="BR49" s="55">
        <v>4322</v>
      </c>
      <c r="BS49" s="55">
        <v>2125999</v>
      </c>
      <c r="BT49" s="54">
        <f t="shared" si="150"/>
        <v>-38.799999999999997</v>
      </c>
      <c r="BU49" s="55">
        <v>2447</v>
      </c>
      <c r="BV49" s="54">
        <f t="shared" si="151"/>
        <v>-43.4</v>
      </c>
      <c r="BW49" s="55">
        <f t="shared" si="152"/>
        <v>866971</v>
      </c>
      <c r="BX49" s="55">
        <f t="shared" si="153"/>
        <v>1019</v>
      </c>
      <c r="BY49" s="55">
        <f t="shared" si="154"/>
        <v>296822</v>
      </c>
      <c r="BZ49" s="54">
        <f t="shared" si="155"/>
        <v>-65.8</v>
      </c>
      <c r="CA49" s="55">
        <f t="shared" si="156"/>
        <v>340</v>
      </c>
      <c r="CB49" s="54">
        <f t="shared" si="157"/>
        <v>-66.599999999999994</v>
      </c>
      <c r="CC49" s="55">
        <v>4343322</v>
      </c>
      <c r="CD49" s="55">
        <v>5341</v>
      </c>
      <c r="CE49" s="55">
        <v>2422821</v>
      </c>
      <c r="CF49" s="54">
        <f t="shared" si="158"/>
        <v>-44.2</v>
      </c>
      <c r="CG49" s="55">
        <v>2787</v>
      </c>
      <c r="CH49" s="54">
        <f t="shared" si="159"/>
        <v>-47.8</v>
      </c>
      <c r="CI49" s="55">
        <f t="shared" si="160"/>
        <v>429853</v>
      </c>
      <c r="CJ49" s="55">
        <f t="shared" si="161"/>
        <v>500</v>
      </c>
      <c r="CK49" s="55">
        <f t="shared" si="162"/>
        <v>267990</v>
      </c>
      <c r="CL49" s="54">
        <f t="shared" si="163"/>
        <v>-37.700000000000003</v>
      </c>
      <c r="CM49" s="55">
        <f t="shared" si="164"/>
        <v>271</v>
      </c>
      <c r="CN49" s="54">
        <f t="shared" si="165"/>
        <v>-45.8</v>
      </c>
      <c r="CO49" s="55">
        <v>4773175</v>
      </c>
      <c r="CP49" s="55">
        <v>5841</v>
      </c>
      <c r="CQ49" s="55">
        <v>2690811</v>
      </c>
      <c r="CR49" s="54">
        <f t="shared" si="166"/>
        <v>-43.6</v>
      </c>
      <c r="CS49" s="55">
        <v>3058</v>
      </c>
      <c r="CT49" s="54">
        <f t="shared" si="167"/>
        <v>-47.6</v>
      </c>
      <c r="CU49" s="55">
        <f t="shared" si="168"/>
        <v>1040779</v>
      </c>
      <c r="CV49" s="55">
        <f t="shared" si="169"/>
        <v>1200</v>
      </c>
      <c r="CW49" s="55">
        <f t="shared" si="170"/>
        <v>469622</v>
      </c>
      <c r="CX49" s="54">
        <f t="shared" si="171"/>
        <v>-54.9</v>
      </c>
      <c r="CY49" s="55">
        <f t="shared" si="172"/>
        <v>518</v>
      </c>
      <c r="CZ49" s="54">
        <f t="shared" si="173"/>
        <v>-56.8</v>
      </c>
      <c r="DA49" s="55">
        <v>5813954</v>
      </c>
      <c r="DB49" s="55">
        <v>7041</v>
      </c>
      <c r="DC49" s="55">
        <v>3160433</v>
      </c>
      <c r="DD49" s="54">
        <f t="shared" si="174"/>
        <v>-45.6</v>
      </c>
      <c r="DE49" s="55">
        <v>3576</v>
      </c>
      <c r="DF49" s="54">
        <f t="shared" si="175"/>
        <v>-49.2</v>
      </c>
      <c r="DG49" s="55">
        <f t="shared" si="176"/>
        <v>444095</v>
      </c>
      <c r="DH49" s="55">
        <f t="shared" si="177"/>
        <v>486</v>
      </c>
      <c r="DI49" s="55">
        <f t="shared" si="178"/>
        <v>119410</v>
      </c>
      <c r="DJ49" s="54">
        <f t="shared" si="179"/>
        <v>-73.099999999999994</v>
      </c>
      <c r="DK49" s="55">
        <f t="shared" si="180"/>
        <v>154</v>
      </c>
      <c r="DL49" s="54">
        <f t="shared" si="181"/>
        <v>-68.3</v>
      </c>
      <c r="DM49" s="55">
        <v>6258049</v>
      </c>
      <c r="DN49" s="55">
        <v>7527</v>
      </c>
      <c r="DO49" s="55">
        <v>3279843</v>
      </c>
      <c r="DP49" s="54">
        <f t="shared" si="182"/>
        <v>-47.6</v>
      </c>
      <c r="DQ49" s="55">
        <v>3730</v>
      </c>
      <c r="DR49" s="54">
        <f t="shared" si="183"/>
        <v>-50.4</v>
      </c>
      <c r="DS49" s="55">
        <f t="shared" si="184"/>
        <v>613564</v>
      </c>
      <c r="DT49" s="55">
        <f t="shared" si="185"/>
        <v>659</v>
      </c>
      <c r="DU49" s="55">
        <f t="shared" si="186"/>
        <v>277329</v>
      </c>
      <c r="DV49" s="54">
        <f t="shared" si="187"/>
        <v>-54.8</v>
      </c>
      <c r="DW49" s="55">
        <f t="shared" si="188"/>
        <v>282</v>
      </c>
      <c r="DX49" s="54">
        <f t="shared" si="189"/>
        <v>-57.2</v>
      </c>
      <c r="DY49" s="55">
        <v>6871613</v>
      </c>
      <c r="DZ49" s="55">
        <v>8186</v>
      </c>
      <c r="EA49" s="55">
        <v>3557172</v>
      </c>
      <c r="EB49" s="54">
        <f t="shared" si="190"/>
        <v>-48.2</v>
      </c>
      <c r="EC49" s="55">
        <v>4012</v>
      </c>
      <c r="ED49" s="54">
        <f t="shared" si="191"/>
        <v>-51</v>
      </c>
      <c r="EE49" s="55">
        <f t="shared" si="192"/>
        <v>715623</v>
      </c>
      <c r="EF49" s="55">
        <f t="shared" si="193"/>
        <v>777</v>
      </c>
      <c r="EG49" s="55">
        <f t="shared" si="194"/>
        <v>497852</v>
      </c>
      <c r="EH49" s="54">
        <f t="shared" si="195"/>
        <v>-30.4</v>
      </c>
      <c r="EI49" s="55">
        <f t="shared" si="196"/>
        <v>605</v>
      </c>
      <c r="EJ49" s="54">
        <f t="shared" si="197"/>
        <v>-22.1</v>
      </c>
      <c r="EK49" s="55">
        <v>7587236</v>
      </c>
      <c r="EL49" s="55">
        <v>8963</v>
      </c>
      <c r="EM49" s="55">
        <v>4055024</v>
      </c>
      <c r="EN49" s="54">
        <f t="shared" si="198"/>
        <v>-46.6</v>
      </c>
      <c r="EO49" s="55">
        <v>4617</v>
      </c>
      <c r="EP49" s="54">
        <f t="shared" si="199"/>
        <v>-48.5</v>
      </c>
    </row>
    <row r="50" spans="1:146" s="43" customFormat="1" ht="16.5" customHeight="1">
      <c r="A50" s="42"/>
      <c r="B50" s="46" t="s">
        <v>181</v>
      </c>
      <c r="C50" s="53">
        <v>1859414</v>
      </c>
      <c r="D50" s="55">
        <v>4027</v>
      </c>
      <c r="E50" s="55">
        <v>4341525</v>
      </c>
      <c r="F50" s="55">
        <v>7770</v>
      </c>
      <c r="G50" s="55">
        <v>4465130</v>
      </c>
      <c r="H50" s="55">
        <v>7436</v>
      </c>
      <c r="I50" s="55">
        <v>5651498</v>
      </c>
      <c r="J50" s="55">
        <v>9149</v>
      </c>
      <c r="K50" s="55">
        <v>6004011</v>
      </c>
      <c r="L50" s="55">
        <v>9214</v>
      </c>
      <c r="M50" s="55">
        <v>6042382</v>
      </c>
      <c r="N50" s="55">
        <v>8385</v>
      </c>
      <c r="O50" s="55">
        <v>7713366</v>
      </c>
      <c r="P50" s="55">
        <v>13069</v>
      </c>
      <c r="Q50" s="55">
        <v>7624873</v>
      </c>
      <c r="R50" s="55">
        <v>14386</v>
      </c>
      <c r="S50" s="55">
        <v>7479559</v>
      </c>
      <c r="T50" s="55">
        <v>11296</v>
      </c>
      <c r="U50" s="55">
        <v>752005</v>
      </c>
      <c r="V50" s="55">
        <v>1277</v>
      </c>
      <c r="W50" s="55">
        <v>230206</v>
      </c>
      <c r="X50" s="54">
        <f t="shared" si="200"/>
        <v>-69.400000000000006</v>
      </c>
      <c r="Y50" s="55">
        <v>285</v>
      </c>
      <c r="Z50" s="54">
        <f t="shared" si="201"/>
        <v>-77.7</v>
      </c>
      <c r="AA50" s="55">
        <f t="shared" si="210"/>
        <v>332111</v>
      </c>
      <c r="AB50" s="55">
        <f t="shared" si="211"/>
        <v>571</v>
      </c>
      <c r="AC50" s="55">
        <f t="shared" si="212"/>
        <v>93342</v>
      </c>
      <c r="AD50" s="54">
        <f t="shared" si="213"/>
        <v>-71.900000000000006</v>
      </c>
      <c r="AE50" s="55">
        <f t="shared" si="214"/>
        <v>126</v>
      </c>
      <c r="AF50" s="54">
        <f t="shared" si="215"/>
        <v>-77.900000000000006</v>
      </c>
      <c r="AG50" s="55">
        <v>1084116</v>
      </c>
      <c r="AH50" s="55">
        <v>1848</v>
      </c>
      <c r="AI50" s="55">
        <v>323548</v>
      </c>
      <c r="AJ50" s="54">
        <f t="shared" si="208"/>
        <v>-70.2</v>
      </c>
      <c r="AK50" s="55">
        <v>411</v>
      </c>
      <c r="AL50" s="54">
        <f t="shared" si="209"/>
        <v>-77.8</v>
      </c>
      <c r="AM50" s="55">
        <f t="shared" si="128"/>
        <v>1467870</v>
      </c>
      <c r="AN50" s="55">
        <f t="shared" si="129"/>
        <v>2360</v>
      </c>
      <c r="AO50" s="55">
        <f t="shared" si="130"/>
        <v>375926</v>
      </c>
      <c r="AP50" s="54">
        <f t="shared" si="131"/>
        <v>-74.400000000000006</v>
      </c>
      <c r="AQ50" s="55">
        <f t="shared" si="132"/>
        <v>494</v>
      </c>
      <c r="AR50" s="54">
        <f t="shared" si="133"/>
        <v>-79.099999999999994</v>
      </c>
      <c r="AS50" s="55">
        <v>2551986</v>
      </c>
      <c r="AT50" s="55">
        <v>4208</v>
      </c>
      <c r="AU50" s="55">
        <v>699474</v>
      </c>
      <c r="AV50" s="54">
        <f t="shared" si="134"/>
        <v>-72.599999999999994</v>
      </c>
      <c r="AW50" s="55">
        <v>905</v>
      </c>
      <c r="AX50" s="54">
        <f t="shared" si="135"/>
        <v>-78.5</v>
      </c>
      <c r="AY50" s="55">
        <f t="shared" si="136"/>
        <v>639339</v>
      </c>
      <c r="AZ50" s="55">
        <f t="shared" si="137"/>
        <v>966</v>
      </c>
      <c r="BA50" s="55">
        <f t="shared" si="138"/>
        <v>0</v>
      </c>
      <c r="BB50" s="54">
        <f t="shared" si="139"/>
        <v>-100</v>
      </c>
      <c r="BC50" s="55">
        <f t="shared" si="140"/>
        <v>0</v>
      </c>
      <c r="BD50" s="54">
        <f t="shared" si="141"/>
        <v>-100</v>
      </c>
      <c r="BE50" s="55">
        <v>3191325</v>
      </c>
      <c r="BF50" s="55">
        <v>5174</v>
      </c>
      <c r="BG50" s="55">
        <v>699474</v>
      </c>
      <c r="BH50" s="54">
        <f t="shared" si="142"/>
        <v>-78.099999999999994</v>
      </c>
      <c r="BI50" s="55">
        <v>905</v>
      </c>
      <c r="BJ50" s="54">
        <f t="shared" si="143"/>
        <v>-82.5</v>
      </c>
      <c r="BK50" s="55">
        <f t="shared" si="144"/>
        <v>938886</v>
      </c>
      <c r="BL50" s="55">
        <f t="shared" si="145"/>
        <v>1442</v>
      </c>
      <c r="BM50" s="55">
        <f t="shared" si="146"/>
        <v>0</v>
      </c>
      <c r="BN50" s="54">
        <f t="shared" si="147"/>
        <v>-100</v>
      </c>
      <c r="BO50" s="55">
        <f t="shared" si="148"/>
        <v>0</v>
      </c>
      <c r="BP50" s="54">
        <f t="shared" si="149"/>
        <v>-100</v>
      </c>
      <c r="BQ50" s="55">
        <v>4130211</v>
      </c>
      <c r="BR50" s="55">
        <v>6616</v>
      </c>
      <c r="BS50" s="55">
        <v>699474</v>
      </c>
      <c r="BT50" s="54">
        <f t="shared" si="150"/>
        <v>-83.1</v>
      </c>
      <c r="BU50" s="55">
        <v>905</v>
      </c>
      <c r="BV50" s="54">
        <f t="shared" si="151"/>
        <v>-86.3</v>
      </c>
      <c r="BW50" s="55">
        <f t="shared" si="152"/>
        <v>707814</v>
      </c>
      <c r="BX50" s="55">
        <f t="shared" si="153"/>
        <v>1077</v>
      </c>
      <c r="BY50" s="55">
        <f t="shared" si="154"/>
        <v>84984</v>
      </c>
      <c r="BZ50" s="54">
        <f t="shared" si="155"/>
        <v>-88</v>
      </c>
      <c r="CA50" s="55">
        <f t="shared" si="156"/>
        <v>109</v>
      </c>
      <c r="CB50" s="54">
        <f t="shared" si="157"/>
        <v>-89.9</v>
      </c>
      <c r="CC50" s="55">
        <v>4838025</v>
      </c>
      <c r="CD50" s="55">
        <v>7693</v>
      </c>
      <c r="CE50" s="55">
        <v>784458</v>
      </c>
      <c r="CF50" s="54">
        <f t="shared" si="158"/>
        <v>-83.8</v>
      </c>
      <c r="CG50" s="55">
        <v>1014</v>
      </c>
      <c r="CH50" s="54">
        <f t="shared" si="159"/>
        <v>-86.8</v>
      </c>
      <c r="CI50" s="55">
        <f t="shared" si="160"/>
        <v>893518</v>
      </c>
      <c r="CJ50" s="55">
        <f t="shared" si="161"/>
        <v>1292</v>
      </c>
      <c r="CK50" s="55">
        <f t="shared" si="162"/>
        <v>210113</v>
      </c>
      <c r="CL50" s="54">
        <f t="shared" si="163"/>
        <v>-76.5</v>
      </c>
      <c r="CM50" s="55">
        <f t="shared" si="164"/>
        <v>286</v>
      </c>
      <c r="CN50" s="54">
        <f t="shared" si="165"/>
        <v>-77.900000000000006</v>
      </c>
      <c r="CO50" s="55">
        <v>5731543</v>
      </c>
      <c r="CP50" s="55">
        <v>8985</v>
      </c>
      <c r="CQ50" s="55">
        <v>994571</v>
      </c>
      <c r="CR50" s="54">
        <f t="shared" si="166"/>
        <v>-82.6</v>
      </c>
      <c r="CS50" s="55">
        <v>1300</v>
      </c>
      <c r="CT50" s="54">
        <f t="shared" si="167"/>
        <v>-85.5</v>
      </c>
      <c r="CU50" s="55">
        <f t="shared" si="168"/>
        <v>387690</v>
      </c>
      <c r="CV50" s="55">
        <f t="shared" si="169"/>
        <v>510</v>
      </c>
      <c r="CW50" s="55">
        <f t="shared" si="170"/>
        <v>168948</v>
      </c>
      <c r="CX50" s="54">
        <f t="shared" si="171"/>
        <v>-56.4</v>
      </c>
      <c r="CY50" s="55">
        <f t="shared" si="172"/>
        <v>223</v>
      </c>
      <c r="CZ50" s="54">
        <f t="shared" si="173"/>
        <v>-56.3</v>
      </c>
      <c r="DA50" s="55">
        <v>6119233</v>
      </c>
      <c r="DB50" s="55">
        <v>9495</v>
      </c>
      <c r="DC50" s="55">
        <v>1163519</v>
      </c>
      <c r="DD50" s="54">
        <f t="shared" si="174"/>
        <v>-81</v>
      </c>
      <c r="DE50" s="55">
        <v>1523</v>
      </c>
      <c r="DF50" s="54">
        <f t="shared" si="175"/>
        <v>-84</v>
      </c>
      <c r="DG50" s="55">
        <f t="shared" si="176"/>
        <v>384753</v>
      </c>
      <c r="DH50" s="55">
        <f t="shared" si="177"/>
        <v>534</v>
      </c>
      <c r="DI50" s="55">
        <f t="shared" si="178"/>
        <v>453867</v>
      </c>
      <c r="DJ50" s="54">
        <f t="shared" si="179"/>
        <v>18</v>
      </c>
      <c r="DK50" s="55">
        <f t="shared" si="180"/>
        <v>666</v>
      </c>
      <c r="DL50" s="54">
        <f t="shared" si="181"/>
        <v>24.7</v>
      </c>
      <c r="DM50" s="55">
        <v>6503986</v>
      </c>
      <c r="DN50" s="55">
        <v>10029</v>
      </c>
      <c r="DO50" s="55">
        <v>1617386</v>
      </c>
      <c r="DP50" s="54">
        <f t="shared" si="182"/>
        <v>-75.099999999999994</v>
      </c>
      <c r="DQ50" s="55">
        <v>2189</v>
      </c>
      <c r="DR50" s="54">
        <f t="shared" si="183"/>
        <v>-78.2</v>
      </c>
      <c r="DS50" s="55">
        <f t="shared" si="184"/>
        <v>275468</v>
      </c>
      <c r="DT50" s="55">
        <f t="shared" si="185"/>
        <v>360</v>
      </c>
      <c r="DU50" s="55">
        <f t="shared" si="186"/>
        <v>377016</v>
      </c>
      <c r="DV50" s="54">
        <f t="shared" si="187"/>
        <v>36.9</v>
      </c>
      <c r="DW50" s="55">
        <f t="shared" si="188"/>
        <v>571</v>
      </c>
      <c r="DX50" s="54">
        <f t="shared" si="189"/>
        <v>58.6</v>
      </c>
      <c r="DY50" s="55">
        <v>6779454</v>
      </c>
      <c r="DZ50" s="55">
        <v>10389</v>
      </c>
      <c r="EA50" s="55">
        <v>1994402</v>
      </c>
      <c r="EB50" s="54">
        <f t="shared" si="190"/>
        <v>-70.599999999999994</v>
      </c>
      <c r="EC50" s="55">
        <v>2760</v>
      </c>
      <c r="ED50" s="54">
        <f t="shared" si="191"/>
        <v>-73.400000000000006</v>
      </c>
      <c r="EE50" s="55">
        <f t="shared" si="192"/>
        <v>343050</v>
      </c>
      <c r="EF50" s="55">
        <f t="shared" si="193"/>
        <v>450</v>
      </c>
      <c r="EG50" s="55">
        <f t="shared" si="194"/>
        <v>331576</v>
      </c>
      <c r="EH50" s="54">
        <f t="shared" si="195"/>
        <v>-3.3</v>
      </c>
      <c r="EI50" s="55">
        <f t="shared" si="196"/>
        <v>504</v>
      </c>
      <c r="EJ50" s="54">
        <f t="shared" si="197"/>
        <v>12</v>
      </c>
      <c r="EK50" s="55">
        <v>7122504</v>
      </c>
      <c r="EL50" s="55">
        <v>10839</v>
      </c>
      <c r="EM50" s="55">
        <v>2325978</v>
      </c>
      <c r="EN50" s="54">
        <f t="shared" si="198"/>
        <v>-67.3</v>
      </c>
      <c r="EO50" s="55">
        <v>3264</v>
      </c>
      <c r="EP50" s="54">
        <f t="shared" si="199"/>
        <v>-69.900000000000006</v>
      </c>
    </row>
    <row r="51" spans="1:146" s="43" customFormat="1" ht="16.5" customHeight="1">
      <c r="A51" s="42"/>
      <c r="B51" s="46" t="s">
        <v>205</v>
      </c>
      <c r="C51" s="53">
        <v>4842810</v>
      </c>
      <c r="D51" s="53">
        <v>9465</v>
      </c>
      <c r="E51" s="53">
        <v>3360610</v>
      </c>
      <c r="F51" s="53">
        <v>6035</v>
      </c>
      <c r="G51" s="55">
        <v>5343865</v>
      </c>
      <c r="H51" s="55">
        <v>9276</v>
      </c>
      <c r="I51" s="55">
        <v>5193969</v>
      </c>
      <c r="J51" s="55">
        <v>8944</v>
      </c>
      <c r="K51" s="55">
        <v>5191770</v>
      </c>
      <c r="L51" s="55">
        <v>8017</v>
      </c>
      <c r="M51" s="55">
        <v>5279395</v>
      </c>
      <c r="N51" s="55">
        <v>7004</v>
      </c>
      <c r="O51" s="55">
        <v>8738620</v>
      </c>
      <c r="P51" s="55">
        <v>12039</v>
      </c>
      <c r="Q51" s="55">
        <v>5730790</v>
      </c>
      <c r="R51" s="55">
        <v>8589</v>
      </c>
      <c r="S51" s="55">
        <v>7109892</v>
      </c>
      <c r="T51" s="55">
        <v>8506</v>
      </c>
      <c r="U51" s="55">
        <v>596120</v>
      </c>
      <c r="V51" s="55">
        <v>795</v>
      </c>
      <c r="W51" s="55">
        <v>621292</v>
      </c>
      <c r="X51" s="54">
        <f t="shared" si="200"/>
        <v>4.2</v>
      </c>
      <c r="Y51" s="55">
        <v>686</v>
      </c>
      <c r="Z51" s="54">
        <f t="shared" si="201"/>
        <v>-13.7</v>
      </c>
      <c r="AA51" s="55">
        <f t="shared" si="210"/>
        <v>537250</v>
      </c>
      <c r="AB51" s="55">
        <f t="shared" si="211"/>
        <v>665</v>
      </c>
      <c r="AC51" s="55">
        <f t="shared" si="212"/>
        <v>376919</v>
      </c>
      <c r="AD51" s="54">
        <f t="shared" si="213"/>
        <v>-29.8</v>
      </c>
      <c r="AE51" s="55">
        <f t="shared" si="214"/>
        <v>406</v>
      </c>
      <c r="AF51" s="54">
        <f t="shared" si="215"/>
        <v>-38.9</v>
      </c>
      <c r="AG51" s="55">
        <v>1133370</v>
      </c>
      <c r="AH51" s="55">
        <v>1460</v>
      </c>
      <c r="AI51" s="55">
        <v>998211</v>
      </c>
      <c r="AJ51" s="54">
        <f t="shared" si="208"/>
        <v>-11.9</v>
      </c>
      <c r="AK51" s="55">
        <v>1092</v>
      </c>
      <c r="AL51" s="54">
        <f t="shared" si="209"/>
        <v>-25.2</v>
      </c>
      <c r="AM51" s="55">
        <f t="shared" si="128"/>
        <v>788090</v>
      </c>
      <c r="AN51" s="55">
        <f t="shared" si="129"/>
        <v>931</v>
      </c>
      <c r="AO51" s="55">
        <f t="shared" si="130"/>
        <v>470005</v>
      </c>
      <c r="AP51" s="54">
        <f t="shared" si="131"/>
        <v>-40.4</v>
      </c>
      <c r="AQ51" s="55">
        <f t="shared" si="132"/>
        <v>525</v>
      </c>
      <c r="AR51" s="54">
        <f t="shared" si="133"/>
        <v>-43.6</v>
      </c>
      <c r="AS51" s="55">
        <v>1921460</v>
      </c>
      <c r="AT51" s="55">
        <v>2391</v>
      </c>
      <c r="AU51" s="55">
        <v>1468216</v>
      </c>
      <c r="AV51" s="54">
        <f t="shared" si="134"/>
        <v>-23.6</v>
      </c>
      <c r="AW51" s="55">
        <v>1617</v>
      </c>
      <c r="AX51" s="54">
        <f t="shared" si="135"/>
        <v>-32.4</v>
      </c>
      <c r="AY51" s="55">
        <f t="shared" si="136"/>
        <v>811255</v>
      </c>
      <c r="AZ51" s="55">
        <f t="shared" si="137"/>
        <v>1014</v>
      </c>
      <c r="BA51" s="55">
        <f t="shared" si="138"/>
        <v>409690</v>
      </c>
      <c r="BB51" s="54">
        <f t="shared" si="139"/>
        <v>-49.5</v>
      </c>
      <c r="BC51" s="55">
        <f t="shared" si="140"/>
        <v>464</v>
      </c>
      <c r="BD51" s="54">
        <f t="shared" si="141"/>
        <v>-54.2</v>
      </c>
      <c r="BE51" s="55">
        <v>2732715</v>
      </c>
      <c r="BF51" s="55">
        <v>3405</v>
      </c>
      <c r="BG51" s="55">
        <v>1877906</v>
      </c>
      <c r="BH51" s="54">
        <f t="shared" si="142"/>
        <v>-31.3</v>
      </c>
      <c r="BI51" s="55">
        <v>2081</v>
      </c>
      <c r="BJ51" s="54">
        <f t="shared" si="143"/>
        <v>-38.9</v>
      </c>
      <c r="BK51" s="55">
        <f t="shared" si="144"/>
        <v>796928</v>
      </c>
      <c r="BL51" s="55">
        <f t="shared" si="145"/>
        <v>971</v>
      </c>
      <c r="BM51" s="55">
        <f t="shared" si="146"/>
        <v>269497</v>
      </c>
      <c r="BN51" s="54">
        <f t="shared" si="147"/>
        <v>-66.2</v>
      </c>
      <c r="BO51" s="55">
        <f t="shared" si="148"/>
        <v>313</v>
      </c>
      <c r="BP51" s="54">
        <f t="shared" si="149"/>
        <v>-67.8</v>
      </c>
      <c r="BQ51" s="55">
        <v>3529643</v>
      </c>
      <c r="BR51" s="55">
        <v>4376</v>
      </c>
      <c r="BS51" s="55">
        <v>2147403</v>
      </c>
      <c r="BT51" s="54">
        <f t="shared" si="150"/>
        <v>-39.200000000000003</v>
      </c>
      <c r="BU51" s="55">
        <v>2394</v>
      </c>
      <c r="BV51" s="54">
        <f t="shared" si="151"/>
        <v>-45.3</v>
      </c>
      <c r="BW51" s="55">
        <f t="shared" si="152"/>
        <v>380250</v>
      </c>
      <c r="BX51" s="55">
        <f t="shared" si="153"/>
        <v>470</v>
      </c>
      <c r="BY51" s="55">
        <f t="shared" si="154"/>
        <v>394434</v>
      </c>
      <c r="BZ51" s="54">
        <f t="shared" si="155"/>
        <v>3.7</v>
      </c>
      <c r="CA51" s="55">
        <f t="shared" si="156"/>
        <v>439</v>
      </c>
      <c r="CB51" s="54">
        <f t="shared" si="157"/>
        <v>-6.6</v>
      </c>
      <c r="CC51" s="55">
        <v>3909893</v>
      </c>
      <c r="CD51" s="55">
        <v>4846</v>
      </c>
      <c r="CE51" s="55">
        <v>2541837</v>
      </c>
      <c r="CF51" s="54">
        <f t="shared" si="158"/>
        <v>-35</v>
      </c>
      <c r="CG51" s="55">
        <v>2833</v>
      </c>
      <c r="CH51" s="54">
        <f t="shared" si="159"/>
        <v>-41.5</v>
      </c>
      <c r="CI51" s="55">
        <f t="shared" si="160"/>
        <v>672600</v>
      </c>
      <c r="CJ51" s="55">
        <f t="shared" si="161"/>
        <v>805</v>
      </c>
      <c r="CK51" s="55">
        <f t="shared" si="162"/>
        <v>878869</v>
      </c>
      <c r="CL51" s="54">
        <f t="shared" si="163"/>
        <v>30.7</v>
      </c>
      <c r="CM51" s="55">
        <f t="shared" si="164"/>
        <v>934</v>
      </c>
      <c r="CN51" s="54">
        <f t="shared" si="165"/>
        <v>16</v>
      </c>
      <c r="CO51" s="55">
        <v>4582493</v>
      </c>
      <c r="CP51" s="55">
        <v>5651</v>
      </c>
      <c r="CQ51" s="55">
        <v>3420706</v>
      </c>
      <c r="CR51" s="54">
        <f t="shared" si="166"/>
        <v>-25.4</v>
      </c>
      <c r="CS51" s="55">
        <v>3767</v>
      </c>
      <c r="CT51" s="54">
        <f t="shared" si="167"/>
        <v>-33.299999999999997</v>
      </c>
      <c r="CU51" s="55">
        <f t="shared" si="168"/>
        <v>325190</v>
      </c>
      <c r="CV51" s="55">
        <f t="shared" si="169"/>
        <v>375</v>
      </c>
      <c r="CW51" s="55">
        <f t="shared" si="170"/>
        <v>734502</v>
      </c>
      <c r="CX51" s="54">
        <f t="shared" si="171"/>
        <v>125.9</v>
      </c>
      <c r="CY51" s="55">
        <f t="shared" si="172"/>
        <v>768</v>
      </c>
      <c r="CZ51" s="54">
        <f t="shared" si="173"/>
        <v>104.8</v>
      </c>
      <c r="DA51" s="55">
        <v>4907683</v>
      </c>
      <c r="DB51" s="55">
        <v>6026</v>
      </c>
      <c r="DC51" s="55">
        <v>4155208</v>
      </c>
      <c r="DD51" s="54">
        <f t="shared" si="174"/>
        <v>-15.3</v>
      </c>
      <c r="DE51" s="55">
        <v>4535</v>
      </c>
      <c r="DF51" s="54">
        <f t="shared" si="175"/>
        <v>-24.7</v>
      </c>
      <c r="DG51" s="55">
        <f t="shared" si="176"/>
        <v>302385</v>
      </c>
      <c r="DH51" s="55">
        <f t="shared" si="177"/>
        <v>360</v>
      </c>
      <c r="DI51" s="55">
        <f t="shared" si="178"/>
        <v>439895</v>
      </c>
      <c r="DJ51" s="54">
        <f t="shared" si="179"/>
        <v>45.5</v>
      </c>
      <c r="DK51" s="55">
        <f t="shared" si="180"/>
        <v>452</v>
      </c>
      <c r="DL51" s="54">
        <f t="shared" si="181"/>
        <v>25.6</v>
      </c>
      <c r="DM51" s="55">
        <v>5210068</v>
      </c>
      <c r="DN51" s="55">
        <v>6386</v>
      </c>
      <c r="DO51" s="55">
        <v>4595103</v>
      </c>
      <c r="DP51" s="54">
        <f t="shared" si="182"/>
        <v>-11.8</v>
      </c>
      <c r="DQ51" s="55">
        <v>4987</v>
      </c>
      <c r="DR51" s="54">
        <f t="shared" si="183"/>
        <v>-21.9</v>
      </c>
      <c r="DS51" s="55">
        <f t="shared" si="184"/>
        <v>946406</v>
      </c>
      <c r="DT51" s="55">
        <f t="shared" si="185"/>
        <v>1052</v>
      </c>
      <c r="DU51" s="55">
        <f t="shared" si="186"/>
        <v>697116</v>
      </c>
      <c r="DV51" s="54">
        <f t="shared" si="187"/>
        <v>-26.3</v>
      </c>
      <c r="DW51" s="55">
        <f t="shared" si="188"/>
        <v>732</v>
      </c>
      <c r="DX51" s="54">
        <f t="shared" si="189"/>
        <v>-30.4</v>
      </c>
      <c r="DY51" s="55">
        <v>6156474</v>
      </c>
      <c r="DZ51" s="55">
        <v>7438</v>
      </c>
      <c r="EA51" s="55">
        <v>5292219</v>
      </c>
      <c r="EB51" s="54">
        <f t="shared" si="190"/>
        <v>-14</v>
      </c>
      <c r="EC51" s="55">
        <v>5719</v>
      </c>
      <c r="ED51" s="54">
        <f t="shared" si="191"/>
        <v>-23.1</v>
      </c>
      <c r="EE51" s="55">
        <f t="shared" si="192"/>
        <v>513239</v>
      </c>
      <c r="EF51" s="55">
        <f t="shared" si="193"/>
        <v>592</v>
      </c>
      <c r="EG51" s="55">
        <f t="shared" si="194"/>
        <v>617715</v>
      </c>
      <c r="EH51" s="54">
        <f t="shared" si="195"/>
        <v>20.399999999999999</v>
      </c>
      <c r="EI51" s="55">
        <f t="shared" si="196"/>
        <v>713</v>
      </c>
      <c r="EJ51" s="54">
        <f t="shared" si="197"/>
        <v>20.399999999999999</v>
      </c>
      <c r="EK51" s="55">
        <v>6669713</v>
      </c>
      <c r="EL51" s="55">
        <v>8030</v>
      </c>
      <c r="EM51" s="55">
        <v>5909934</v>
      </c>
      <c r="EN51" s="54">
        <f t="shared" si="198"/>
        <v>-11.4</v>
      </c>
      <c r="EO51" s="55">
        <v>6432</v>
      </c>
      <c r="EP51" s="54">
        <f t="shared" si="199"/>
        <v>-19.899999999999999</v>
      </c>
    </row>
    <row r="52" spans="1:146" s="43" customFormat="1" ht="16.5" customHeight="1">
      <c r="A52" s="42"/>
      <c r="B52" s="46" t="s">
        <v>79</v>
      </c>
      <c r="C52" s="55">
        <v>6182964</v>
      </c>
      <c r="D52" s="55">
        <v>13247</v>
      </c>
      <c r="E52" s="55">
        <v>7992953</v>
      </c>
      <c r="F52" s="55">
        <v>13734</v>
      </c>
      <c r="G52" s="55">
        <v>8119293</v>
      </c>
      <c r="H52" s="55">
        <v>13106</v>
      </c>
      <c r="I52" s="55">
        <v>9643267</v>
      </c>
      <c r="J52" s="55">
        <v>15527</v>
      </c>
      <c r="K52" s="55">
        <v>7976989</v>
      </c>
      <c r="L52" s="55">
        <v>12039</v>
      </c>
      <c r="M52" s="55">
        <v>6847996</v>
      </c>
      <c r="N52" s="55">
        <v>9116</v>
      </c>
      <c r="O52" s="55">
        <v>6020784</v>
      </c>
      <c r="P52" s="55">
        <v>9592</v>
      </c>
      <c r="Q52" s="55">
        <v>5996209</v>
      </c>
      <c r="R52" s="55">
        <v>10656</v>
      </c>
      <c r="S52" s="55">
        <v>6941208</v>
      </c>
      <c r="T52" s="55">
        <v>10106</v>
      </c>
      <c r="U52" s="55">
        <v>331432</v>
      </c>
      <c r="V52" s="55">
        <v>528</v>
      </c>
      <c r="W52" s="55">
        <v>673912</v>
      </c>
      <c r="X52" s="54">
        <f t="shared" si="200"/>
        <v>103.3</v>
      </c>
      <c r="Y52" s="55">
        <v>913</v>
      </c>
      <c r="Z52" s="54">
        <f t="shared" si="201"/>
        <v>72.900000000000006</v>
      </c>
      <c r="AA52" s="55">
        <f t="shared" si="210"/>
        <v>591517</v>
      </c>
      <c r="AB52" s="55">
        <f t="shared" si="211"/>
        <v>905</v>
      </c>
      <c r="AC52" s="55">
        <f t="shared" si="212"/>
        <v>608163</v>
      </c>
      <c r="AD52" s="54">
        <f t="shared" si="213"/>
        <v>2.8</v>
      </c>
      <c r="AE52" s="55">
        <f t="shared" si="214"/>
        <v>852</v>
      </c>
      <c r="AF52" s="54">
        <f t="shared" si="215"/>
        <v>-5.9</v>
      </c>
      <c r="AG52" s="55">
        <v>922949</v>
      </c>
      <c r="AH52" s="55">
        <v>1433</v>
      </c>
      <c r="AI52" s="55">
        <v>1282075</v>
      </c>
      <c r="AJ52" s="54">
        <f t="shared" si="208"/>
        <v>38.9</v>
      </c>
      <c r="AK52" s="55">
        <v>1765</v>
      </c>
      <c r="AL52" s="54">
        <f t="shared" si="209"/>
        <v>23.2</v>
      </c>
      <c r="AM52" s="55">
        <f t="shared" si="128"/>
        <v>516364</v>
      </c>
      <c r="AN52" s="55">
        <f t="shared" si="129"/>
        <v>786</v>
      </c>
      <c r="AO52" s="55">
        <f t="shared" si="130"/>
        <v>315463</v>
      </c>
      <c r="AP52" s="54">
        <f t="shared" si="131"/>
        <v>-38.9</v>
      </c>
      <c r="AQ52" s="55">
        <f t="shared" si="132"/>
        <v>417</v>
      </c>
      <c r="AR52" s="54">
        <f t="shared" si="133"/>
        <v>-46.9</v>
      </c>
      <c r="AS52" s="55">
        <v>1439313</v>
      </c>
      <c r="AT52" s="55">
        <v>2219</v>
      </c>
      <c r="AU52" s="55">
        <v>1597538</v>
      </c>
      <c r="AV52" s="54">
        <f t="shared" si="134"/>
        <v>11</v>
      </c>
      <c r="AW52" s="55">
        <v>2182</v>
      </c>
      <c r="AX52" s="54">
        <f t="shared" si="135"/>
        <v>-1.7</v>
      </c>
      <c r="AY52" s="55">
        <f t="shared" si="136"/>
        <v>593973</v>
      </c>
      <c r="AZ52" s="55">
        <f t="shared" si="137"/>
        <v>904</v>
      </c>
      <c r="BA52" s="55">
        <f t="shared" si="138"/>
        <v>935301</v>
      </c>
      <c r="BB52" s="54">
        <f t="shared" si="139"/>
        <v>57.5</v>
      </c>
      <c r="BC52" s="55">
        <f t="shared" si="140"/>
        <v>1282</v>
      </c>
      <c r="BD52" s="54">
        <f t="shared" si="141"/>
        <v>41.8</v>
      </c>
      <c r="BE52" s="55">
        <v>2033286</v>
      </c>
      <c r="BF52" s="55">
        <v>3123</v>
      </c>
      <c r="BG52" s="55">
        <v>2532839</v>
      </c>
      <c r="BH52" s="54">
        <f t="shared" si="142"/>
        <v>24.6</v>
      </c>
      <c r="BI52" s="55">
        <v>3464</v>
      </c>
      <c r="BJ52" s="54">
        <f t="shared" si="143"/>
        <v>10.9</v>
      </c>
      <c r="BK52" s="55">
        <f t="shared" si="144"/>
        <v>493665</v>
      </c>
      <c r="BL52" s="55">
        <f t="shared" si="145"/>
        <v>752</v>
      </c>
      <c r="BM52" s="55">
        <f t="shared" si="146"/>
        <v>389466</v>
      </c>
      <c r="BN52" s="54">
        <f t="shared" si="147"/>
        <v>-21.1</v>
      </c>
      <c r="BO52" s="55">
        <f t="shared" si="148"/>
        <v>451</v>
      </c>
      <c r="BP52" s="54">
        <f t="shared" si="149"/>
        <v>-40</v>
      </c>
      <c r="BQ52" s="55">
        <v>2526951</v>
      </c>
      <c r="BR52" s="55">
        <v>3875</v>
      </c>
      <c r="BS52" s="55">
        <v>2922305</v>
      </c>
      <c r="BT52" s="54">
        <f t="shared" si="150"/>
        <v>15.6</v>
      </c>
      <c r="BU52" s="55">
        <v>3915</v>
      </c>
      <c r="BV52" s="54">
        <f t="shared" si="151"/>
        <v>1</v>
      </c>
      <c r="BW52" s="55">
        <f t="shared" si="152"/>
        <v>529115</v>
      </c>
      <c r="BX52" s="55">
        <f t="shared" si="153"/>
        <v>800</v>
      </c>
      <c r="BY52" s="55">
        <f t="shared" si="154"/>
        <v>364544</v>
      </c>
      <c r="BZ52" s="54">
        <f t="shared" si="155"/>
        <v>-31.1</v>
      </c>
      <c r="CA52" s="55">
        <f t="shared" si="156"/>
        <v>421</v>
      </c>
      <c r="CB52" s="54">
        <f t="shared" si="157"/>
        <v>-47.4</v>
      </c>
      <c r="CC52" s="55">
        <v>3056066</v>
      </c>
      <c r="CD52" s="55">
        <v>4675</v>
      </c>
      <c r="CE52" s="55">
        <v>3286849</v>
      </c>
      <c r="CF52" s="54">
        <f t="shared" si="158"/>
        <v>7.6</v>
      </c>
      <c r="CG52" s="55">
        <v>4336</v>
      </c>
      <c r="CH52" s="54">
        <f t="shared" si="159"/>
        <v>-7.3</v>
      </c>
      <c r="CI52" s="55">
        <f t="shared" si="160"/>
        <v>379391</v>
      </c>
      <c r="CJ52" s="55">
        <f t="shared" si="161"/>
        <v>547</v>
      </c>
      <c r="CK52" s="55">
        <f t="shared" si="162"/>
        <v>368879</v>
      </c>
      <c r="CL52" s="54">
        <f t="shared" si="163"/>
        <v>-2.8</v>
      </c>
      <c r="CM52" s="55">
        <f t="shared" si="164"/>
        <v>429</v>
      </c>
      <c r="CN52" s="54">
        <f t="shared" si="165"/>
        <v>-21.6</v>
      </c>
      <c r="CO52" s="55">
        <v>3435457</v>
      </c>
      <c r="CP52" s="55">
        <v>5222</v>
      </c>
      <c r="CQ52" s="55">
        <v>3655728</v>
      </c>
      <c r="CR52" s="54">
        <f t="shared" si="166"/>
        <v>6.4</v>
      </c>
      <c r="CS52" s="55">
        <v>4765</v>
      </c>
      <c r="CT52" s="54">
        <f t="shared" si="167"/>
        <v>-8.8000000000000007</v>
      </c>
      <c r="CU52" s="55">
        <f t="shared" si="168"/>
        <v>558000</v>
      </c>
      <c r="CV52" s="55">
        <f t="shared" si="169"/>
        <v>821</v>
      </c>
      <c r="CW52" s="55">
        <f t="shared" si="170"/>
        <v>536701</v>
      </c>
      <c r="CX52" s="54">
        <f t="shared" si="171"/>
        <v>-3.8</v>
      </c>
      <c r="CY52" s="55">
        <f t="shared" si="172"/>
        <v>699</v>
      </c>
      <c r="CZ52" s="54">
        <f t="shared" si="173"/>
        <v>-14.9</v>
      </c>
      <c r="DA52" s="55">
        <v>3993457</v>
      </c>
      <c r="DB52" s="55">
        <v>6043</v>
      </c>
      <c r="DC52" s="55">
        <v>4192429</v>
      </c>
      <c r="DD52" s="54">
        <f t="shared" si="174"/>
        <v>5</v>
      </c>
      <c r="DE52" s="55">
        <v>5464</v>
      </c>
      <c r="DF52" s="54">
        <f t="shared" si="175"/>
        <v>-9.6</v>
      </c>
      <c r="DG52" s="55">
        <f t="shared" si="176"/>
        <v>427640</v>
      </c>
      <c r="DH52" s="55">
        <f t="shared" si="177"/>
        <v>600</v>
      </c>
      <c r="DI52" s="55">
        <f t="shared" si="178"/>
        <v>374831</v>
      </c>
      <c r="DJ52" s="54">
        <f t="shared" si="179"/>
        <v>-12.3</v>
      </c>
      <c r="DK52" s="55">
        <f t="shared" si="180"/>
        <v>502</v>
      </c>
      <c r="DL52" s="54">
        <f t="shared" si="181"/>
        <v>-16.3</v>
      </c>
      <c r="DM52" s="55">
        <v>4421097</v>
      </c>
      <c r="DN52" s="55">
        <v>6643</v>
      </c>
      <c r="DO52" s="55">
        <v>4567260</v>
      </c>
      <c r="DP52" s="54">
        <f t="shared" si="182"/>
        <v>3.3</v>
      </c>
      <c r="DQ52" s="55">
        <v>5966</v>
      </c>
      <c r="DR52" s="54">
        <f t="shared" si="183"/>
        <v>-10.199999999999999</v>
      </c>
      <c r="DS52" s="55">
        <f t="shared" si="184"/>
        <v>964526</v>
      </c>
      <c r="DT52" s="55">
        <f t="shared" si="185"/>
        <v>1353</v>
      </c>
      <c r="DU52" s="55">
        <f t="shared" si="186"/>
        <v>578134</v>
      </c>
      <c r="DV52" s="54">
        <f t="shared" si="187"/>
        <v>-40.1</v>
      </c>
      <c r="DW52" s="55">
        <f t="shared" si="188"/>
        <v>780</v>
      </c>
      <c r="DX52" s="54">
        <f t="shared" si="189"/>
        <v>-42.4</v>
      </c>
      <c r="DY52" s="55">
        <v>5385623</v>
      </c>
      <c r="DZ52" s="55">
        <v>7996</v>
      </c>
      <c r="EA52" s="55">
        <v>5145394</v>
      </c>
      <c r="EB52" s="54">
        <f t="shared" si="190"/>
        <v>-4.5</v>
      </c>
      <c r="EC52" s="55">
        <v>6746</v>
      </c>
      <c r="ED52" s="54">
        <f t="shared" si="191"/>
        <v>-15.6</v>
      </c>
      <c r="EE52" s="55">
        <f t="shared" si="192"/>
        <v>740277</v>
      </c>
      <c r="EF52" s="55">
        <f t="shared" si="193"/>
        <v>1009</v>
      </c>
      <c r="EG52" s="55">
        <f t="shared" si="194"/>
        <v>184925</v>
      </c>
      <c r="EH52" s="54">
        <f t="shared" si="195"/>
        <v>-75</v>
      </c>
      <c r="EI52" s="55">
        <f t="shared" si="196"/>
        <v>225</v>
      </c>
      <c r="EJ52" s="54">
        <f t="shared" si="197"/>
        <v>-77.7</v>
      </c>
      <c r="EK52" s="55">
        <v>6125900</v>
      </c>
      <c r="EL52" s="55">
        <v>9005</v>
      </c>
      <c r="EM52" s="55">
        <v>5330319</v>
      </c>
      <c r="EN52" s="54">
        <f t="shared" si="198"/>
        <v>-13</v>
      </c>
      <c r="EO52" s="55">
        <v>6971</v>
      </c>
      <c r="EP52" s="54">
        <f t="shared" si="199"/>
        <v>-22.6</v>
      </c>
    </row>
    <row r="53" spans="1:146" s="43" customFormat="1" ht="16.5" customHeight="1">
      <c r="A53" s="42"/>
      <c r="B53" s="46" t="s">
        <v>265</v>
      </c>
      <c r="C53" s="55">
        <v>2054696</v>
      </c>
      <c r="D53" s="55">
        <v>4426</v>
      </c>
      <c r="E53" s="55">
        <v>2599400</v>
      </c>
      <c r="F53" s="55">
        <v>4694</v>
      </c>
      <c r="G53" s="55">
        <v>3011772</v>
      </c>
      <c r="H53" s="55">
        <v>5272</v>
      </c>
      <c r="I53" s="55">
        <v>4107350</v>
      </c>
      <c r="J53" s="55">
        <v>7177</v>
      </c>
      <c r="K53" s="55">
        <v>4657132</v>
      </c>
      <c r="L53" s="55">
        <v>7716</v>
      </c>
      <c r="M53" s="55">
        <v>4647536</v>
      </c>
      <c r="N53" s="55">
        <v>5959</v>
      </c>
      <c r="O53" s="55">
        <v>4637084</v>
      </c>
      <c r="P53" s="55">
        <v>7427</v>
      </c>
      <c r="Q53" s="55">
        <v>5415711</v>
      </c>
      <c r="R53" s="55">
        <v>9924</v>
      </c>
      <c r="S53" s="55">
        <v>5508387</v>
      </c>
      <c r="T53" s="55">
        <v>8656</v>
      </c>
      <c r="U53" s="55">
        <v>142791</v>
      </c>
      <c r="V53" s="55">
        <v>255</v>
      </c>
      <c r="W53" s="55">
        <v>515413</v>
      </c>
      <c r="X53" s="54">
        <f t="shared" si="200"/>
        <v>261</v>
      </c>
      <c r="Y53" s="55">
        <v>772</v>
      </c>
      <c r="Z53" s="54">
        <f t="shared" si="201"/>
        <v>202.7</v>
      </c>
      <c r="AA53" s="55">
        <f t="shared" si="210"/>
        <v>424163</v>
      </c>
      <c r="AB53" s="55">
        <f t="shared" si="211"/>
        <v>710</v>
      </c>
      <c r="AC53" s="55">
        <f t="shared" si="212"/>
        <v>466890</v>
      </c>
      <c r="AD53" s="54">
        <f t="shared" si="213"/>
        <v>10.1</v>
      </c>
      <c r="AE53" s="55">
        <f t="shared" si="214"/>
        <v>693</v>
      </c>
      <c r="AF53" s="54">
        <f t="shared" si="215"/>
        <v>-2.4</v>
      </c>
      <c r="AG53" s="55">
        <v>566954</v>
      </c>
      <c r="AH53" s="55">
        <v>965</v>
      </c>
      <c r="AI53" s="55">
        <v>982303</v>
      </c>
      <c r="AJ53" s="54">
        <f t="shared" si="208"/>
        <v>73.3</v>
      </c>
      <c r="AK53" s="55">
        <v>1465</v>
      </c>
      <c r="AL53" s="54">
        <f t="shared" si="209"/>
        <v>51.8</v>
      </c>
      <c r="AM53" s="55">
        <f t="shared" si="128"/>
        <v>504885</v>
      </c>
      <c r="AN53" s="55">
        <f t="shared" si="129"/>
        <v>791</v>
      </c>
      <c r="AO53" s="55">
        <f t="shared" si="130"/>
        <v>530180</v>
      </c>
      <c r="AP53" s="54">
        <f t="shared" si="131"/>
        <v>5</v>
      </c>
      <c r="AQ53" s="55">
        <f t="shared" si="132"/>
        <v>775</v>
      </c>
      <c r="AR53" s="54">
        <f t="shared" si="133"/>
        <v>-2</v>
      </c>
      <c r="AS53" s="55">
        <v>1071839</v>
      </c>
      <c r="AT53" s="55">
        <v>1756</v>
      </c>
      <c r="AU53" s="55">
        <v>1512483</v>
      </c>
      <c r="AV53" s="54">
        <f t="shared" si="134"/>
        <v>41.1</v>
      </c>
      <c r="AW53" s="55">
        <v>2240</v>
      </c>
      <c r="AX53" s="54">
        <f t="shared" si="135"/>
        <v>27.6</v>
      </c>
      <c r="AY53" s="55">
        <f t="shared" si="136"/>
        <v>370199</v>
      </c>
      <c r="AZ53" s="55">
        <f t="shared" si="137"/>
        <v>583</v>
      </c>
      <c r="BA53" s="55">
        <f t="shared" si="138"/>
        <v>500584</v>
      </c>
      <c r="BB53" s="54">
        <f t="shared" si="139"/>
        <v>35.200000000000003</v>
      </c>
      <c r="BC53" s="55">
        <f t="shared" si="140"/>
        <v>715</v>
      </c>
      <c r="BD53" s="54">
        <f t="shared" si="141"/>
        <v>22.6</v>
      </c>
      <c r="BE53" s="55">
        <v>1442038</v>
      </c>
      <c r="BF53" s="55">
        <v>2339</v>
      </c>
      <c r="BG53" s="55">
        <v>2013067</v>
      </c>
      <c r="BH53" s="54">
        <f t="shared" si="142"/>
        <v>39.6</v>
      </c>
      <c r="BI53" s="55">
        <v>2955</v>
      </c>
      <c r="BJ53" s="54">
        <f t="shared" si="143"/>
        <v>26.3</v>
      </c>
      <c r="BK53" s="55">
        <f t="shared" si="144"/>
        <v>642838</v>
      </c>
      <c r="BL53" s="55">
        <f t="shared" si="145"/>
        <v>1054</v>
      </c>
      <c r="BM53" s="55">
        <f t="shared" si="146"/>
        <v>60719</v>
      </c>
      <c r="BN53" s="54">
        <f t="shared" si="147"/>
        <v>-90.6</v>
      </c>
      <c r="BO53" s="55">
        <f t="shared" si="148"/>
        <v>87</v>
      </c>
      <c r="BP53" s="54">
        <f t="shared" si="149"/>
        <v>-91.7</v>
      </c>
      <c r="BQ53" s="55">
        <v>2084876</v>
      </c>
      <c r="BR53" s="55">
        <v>3393</v>
      </c>
      <c r="BS53" s="55">
        <v>2073786</v>
      </c>
      <c r="BT53" s="54">
        <f t="shared" si="150"/>
        <v>-0.5</v>
      </c>
      <c r="BU53" s="55">
        <v>3042</v>
      </c>
      <c r="BV53" s="54">
        <f t="shared" si="151"/>
        <v>-10.3</v>
      </c>
      <c r="BW53" s="55">
        <f t="shared" si="152"/>
        <v>683798</v>
      </c>
      <c r="BX53" s="55">
        <f t="shared" si="153"/>
        <v>1101</v>
      </c>
      <c r="BY53" s="55">
        <f t="shared" si="154"/>
        <v>194429</v>
      </c>
      <c r="BZ53" s="54">
        <f t="shared" si="155"/>
        <v>-71.599999999999994</v>
      </c>
      <c r="CA53" s="55">
        <f t="shared" si="156"/>
        <v>261</v>
      </c>
      <c r="CB53" s="54">
        <f t="shared" si="157"/>
        <v>-76.3</v>
      </c>
      <c r="CC53" s="55">
        <v>2768674</v>
      </c>
      <c r="CD53" s="55">
        <v>4494</v>
      </c>
      <c r="CE53" s="55">
        <v>2268215</v>
      </c>
      <c r="CF53" s="54">
        <f t="shared" si="158"/>
        <v>-18.100000000000001</v>
      </c>
      <c r="CG53" s="55">
        <v>3303</v>
      </c>
      <c r="CH53" s="54">
        <f t="shared" si="159"/>
        <v>-26.5</v>
      </c>
      <c r="CI53" s="55">
        <f t="shared" si="160"/>
        <v>659302</v>
      </c>
      <c r="CJ53" s="55">
        <f t="shared" si="161"/>
        <v>1015</v>
      </c>
      <c r="CK53" s="55">
        <f t="shared" si="162"/>
        <v>296843</v>
      </c>
      <c r="CL53" s="54">
        <f t="shared" si="163"/>
        <v>-55</v>
      </c>
      <c r="CM53" s="55">
        <f t="shared" si="164"/>
        <v>383</v>
      </c>
      <c r="CN53" s="54">
        <f t="shared" si="165"/>
        <v>-62.3</v>
      </c>
      <c r="CO53" s="55">
        <v>3427976</v>
      </c>
      <c r="CP53" s="55">
        <v>5509</v>
      </c>
      <c r="CQ53" s="55">
        <v>2565058</v>
      </c>
      <c r="CR53" s="54">
        <f t="shared" si="166"/>
        <v>-25.2</v>
      </c>
      <c r="CS53" s="55">
        <v>3686</v>
      </c>
      <c r="CT53" s="54">
        <f t="shared" si="167"/>
        <v>-33.1</v>
      </c>
      <c r="CU53" s="55">
        <f t="shared" si="168"/>
        <v>553393</v>
      </c>
      <c r="CV53" s="55">
        <f t="shared" si="169"/>
        <v>840</v>
      </c>
      <c r="CW53" s="55">
        <f t="shared" si="170"/>
        <v>351575</v>
      </c>
      <c r="CX53" s="54">
        <f t="shared" si="171"/>
        <v>-36.5</v>
      </c>
      <c r="CY53" s="55">
        <f t="shared" si="172"/>
        <v>439</v>
      </c>
      <c r="CZ53" s="54">
        <f t="shared" si="173"/>
        <v>-47.7</v>
      </c>
      <c r="DA53" s="55">
        <v>3981369</v>
      </c>
      <c r="DB53" s="55">
        <v>6349</v>
      </c>
      <c r="DC53" s="55">
        <v>2916633</v>
      </c>
      <c r="DD53" s="54">
        <f t="shared" si="174"/>
        <v>-26.7</v>
      </c>
      <c r="DE53" s="55">
        <v>4125</v>
      </c>
      <c r="DF53" s="54">
        <f t="shared" si="175"/>
        <v>-35</v>
      </c>
      <c r="DG53" s="55">
        <f t="shared" si="176"/>
        <v>421503</v>
      </c>
      <c r="DH53" s="55">
        <f t="shared" si="177"/>
        <v>646</v>
      </c>
      <c r="DI53" s="55">
        <f t="shared" si="178"/>
        <v>121294</v>
      </c>
      <c r="DJ53" s="54">
        <f t="shared" si="179"/>
        <v>-71.2</v>
      </c>
      <c r="DK53" s="55">
        <f t="shared" si="180"/>
        <v>169</v>
      </c>
      <c r="DL53" s="54">
        <f t="shared" si="181"/>
        <v>-73.8</v>
      </c>
      <c r="DM53" s="55">
        <v>4402872</v>
      </c>
      <c r="DN53" s="55">
        <v>6995</v>
      </c>
      <c r="DO53" s="55">
        <v>3037927</v>
      </c>
      <c r="DP53" s="54">
        <f t="shared" si="182"/>
        <v>-31</v>
      </c>
      <c r="DQ53" s="55">
        <v>4294</v>
      </c>
      <c r="DR53" s="54">
        <f t="shared" si="183"/>
        <v>-38.6</v>
      </c>
      <c r="DS53" s="55">
        <f t="shared" si="184"/>
        <v>345234</v>
      </c>
      <c r="DT53" s="55">
        <f t="shared" si="185"/>
        <v>524</v>
      </c>
      <c r="DU53" s="55">
        <f t="shared" si="186"/>
        <v>498516</v>
      </c>
      <c r="DV53" s="54">
        <f t="shared" si="187"/>
        <v>44.4</v>
      </c>
      <c r="DW53" s="55">
        <f t="shared" si="188"/>
        <v>700</v>
      </c>
      <c r="DX53" s="54">
        <f t="shared" si="189"/>
        <v>33.6</v>
      </c>
      <c r="DY53" s="55">
        <v>4748106</v>
      </c>
      <c r="DZ53" s="55">
        <v>7519</v>
      </c>
      <c r="EA53" s="55">
        <v>3536443</v>
      </c>
      <c r="EB53" s="54">
        <f t="shared" si="190"/>
        <v>-25.5</v>
      </c>
      <c r="EC53" s="55">
        <v>4994</v>
      </c>
      <c r="ED53" s="54">
        <f t="shared" si="191"/>
        <v>-33.6</v>
      </c>
      <c r="EE53" s="55">
        <f t="shared" si="192"/>
        <v>310770</v>
      </c>
      <c r="EF53" s="55">
        <f t="shared" si="193"/>
        <v>469</v>
      </c>
      <c r="EG53" s="55">
        <f t="shared" si="194"/>
        <v>792266</v>
      </c>
      <c r="EH53" s="54">
        <f t="shared" si="195"/>
        <v>154.9</v>
      </c>
      <c r="EI53" s="55">
        <f t="shared" si="196"/>
        <v>1132</v>
      </c>
      <c r="EJ53" s="54">
        <f t="shared" si="197"/>
        <v>141.4</v>
      </c>
      <c r="EK53" s="55">
        <v>5058876</v>
      </c>
      <c r="EL53" s="55">
        <v>7988</v>
      </c>
      <c r="EM53" s="55">
        <v>4328709</v>
      </c>
      <c r="EN53" s="54">
        <f t="shared" si="198"/>
        <v>-14.4</v>
      </c>
      <c r="EO53" s="55">
        <v>6126</v>
      </c>
      <c r="EP53" s="54">
        <f t="shared" si="199"/>
        <v>-23.3</v>
      </c>
    </row>
    <row r="54" spans="1:146" s="43" customFormat="1" ht="16.5" customHeight="1">
      <c r="A54" s="42"/>
      <c r="B54" s="46" t="s">
        <v>149</v>
      </c>
      <c r="C54" s="55">
        <v>6685387</v>
      </c>
      <c r="D54" s="55">
        <v>12589</v>
      </c>
      <c r="E54" s="55">
        <v>5450050</v>
      </c>
      <c r="F54" s="55">
        <v>9694</v>
      </c>
      <c r="G54" s="55">
        <v>4539241</v>
      </c>
      <c r="H54" s="55">
        <v>7821</v>
      </c>
      <c r="I54" s="55">
        <v>7188621</v>
      </c>
      <c r="J54" s="55">
        <v>12086</v>
      </c>
      <c r="K54" s="55">
        <v>17862914</v>
      </c>
      <c r="L54" s="55">
        <v>26397</v>
      </c>
      <c r="M54" s="55">
        <v>7278107</v>
      </c>
      <c r="N54" s="55">
        <v>8680</v>
      </c>
      <c r="O54" s="55">
        <v>4769936</v>
      </c>
      <c r="P54" s="55">
        <v>6739</v>
      </c>
      <c r="Q54" s="55">
        <v>5527289</v>
      </c>
      <c r="R54" s="55">
        <v>9204</v>
      </c>
      <c r="S54" s="55">
        <v>5433802</v>
      </c>
      <c r="T54" s="55">
        <v>7604</v>
      </c>
      <c r="U54" s="55">
        <v>649945</v>
      </c>
      <c r="V54" s="55">
        <v>912</v>
      </c>
      <c r="W54" s="55">
        <v>518800</v>
      </c>
      <c r="X54" s="54">
        <f t="shared" si="200"/>
        <v>-20.2</v>
      </c>
      <c r="Y54" s="55">
        <v>607</v>
      </c>
      <c r="Z54" s="54">
        <f t="shared" si="201"/>
        <v>-33.4</v>
      </c>
      <c r="AA54" s="55">
        <f t="shared" si="210"/>
        <v>137770</v>
      </c>
      <c r="AB54" s="55">
        <f t="shared" si="211"/>
        <v>205</v>
      </c>
      <c r="AC54" s="55">
        <f t="shared" si="212"/>
        <v>386964</v>
      </c>
      <c r="AD54" s="54">
        <f t="shared" si="213"/>
        <v>180.9</v>
      </c>
      <c r="AE54" s="55">
        <f t="shared" si="214"/>
        <v>548</v>
      </c>
      <c r="AF54" s="54">
        <f t="shared" si="215"/>
        <v>167.3</v>
      </c>
      <c r="AG54" s="55">
        <v>787715</v>
      </c>
      <c r="AH54" s="55">
        <v>1117</v>
      </c>
      <c r="AI54" s="55">
        <v>905764</v>
      </c>
      <c r="AJ54" s="54">
        <f t="shared" si="208"/>
        <v>15</v>
      </c>
      <c r="AK54" s="55">
        <v>1155</v>
      </c>
      <c r="AL54" s="54">
        <f t="shared" si="209"/>
        <v>3.4</v>
      </c>
      <c r="AM54" s="55">
        <f t="shared" si="128"/>
        <v>278480</v>
      </c>
      <c r="AN54" s="55">
        <f t="shared" si="129"/>
        <v>367</v>
      </c>
      <c r="AO54" s="55">
        <f t="shared" si="130"/>
        <v>307200</v>
      </c>
      <c r="AP54" s="54">
        <f t="shared" si="131"/>
        <v>10.3</v>
      </c>
      <c r="AQ54" s="55">
        <f t="shared" si="132"/>
        <v>489</v>
      </c>
      <c r="AR54" s="54">
        <f t="shared" si="133"/>
        <v>33.200000000000003</v>
      </c>
      <c r="AS54" s="55">
        <v>1066195</v>
      </c>
      <c r="AT54" s="55">
        <v>1484</v>
      </c>
      <c r="AU54" s="55">
        <v>1212964</v>
      </c>
      <c r="AV54" s="54">
        <f t="shared" si="134"/>
        <v>13.8</v>
      </c>
      <c r="AW54" s="55">
        <v>1644</v>
      </c>
      <c r="AX54" s="54">
        <f t="shared" si="135"/>
        <v>10.8</v>
      </c>
      <c r="AY54" s="55">
        <f t="shared" si="136"/>
        <v>511764</v>
      </c>
      <c r="AZ54" s="55">
        <f t="shared" si="137"/>
        <v>685</v>
      </c>
      <c r="BA54" s="55">
        <f t="shared" si="138"/>
        <v>948683</v>
      </c>
      <c r="BB54" s="54">
        <f t="shared" si="139"/>
        <v>85.4</v>
      </c>
      <c r="BC54" s="55">
        <f t="shared" si="140"/>
        <v>1317</v>
      </c>
      <c r="BD54" s="54">
        <f t="shared" si="141"/>
        <v>92.3</v>
      </c>
      <c r="BE54" s="55">
        <v>1577959</v>
      </c>
      <c r="BF54" s="55">
        <v>2169</v>
      </c>
      <c r="BG54" s="55">
        <v>2161647</v>
      </c>
      <c r="BH54" s="54">
        <f t="shared" si="142"/>
        <v>37</v>
      </c>
      <c r="BI54" s="55">
        <v>2961</v>
      </c>
      <c r="BJ54" s="54">
        <f t="shared" si="143"/>
        <v>36.5</v>
      </c>
      <c r="BK54" s="55">
        <f t="shared" si="144"/>
        <v>639348</v>
      </c>
      <c r="BL54" s="55">
        <f t="shared" si="145"/>
        <v>924</v>
      </c>
      <c r="BM54" s="55">
        <f t="shared" si="146"/>
        <v>157724</v>
      </c>
      <c r="BN54" s="54">
        <f t="shared" si="147"/>
        <v>-75.3</v>
      </c>
      <c r="BO54" s="55">
        <f t="shared" si="148"/>
        <v>241</v>
      </c>
      <c r="BP54" s="54">
        <f t="shared" si="149"/>
        <v>-73.900000000000006</v>
      </c>
      <c r="BQ54" s="55">
        <v>2217307</v>
      </c>
      <c r="BR54" s="55">
        <v>3093</v>
      </c>
      <c r="BS54" s="55">
        <v>2319371</v>
      </c>
      <c r="BT54" s="54">
        <f t="shared" si="150"/>
        <v>4.5999999999999996</v>
      </c>
      <c r="BU54" s="55">
        <v>3202</v>
      </c>
      <c r="BV54" s="54">
        <f t="shared" si="151"/>
        <v>3.5</v>
      </c>
      <c r="BW54" s="55">
        <f t="shared" si="152"/>
        <v>449577</v>
      </c>
      <c r="BX54" s="55">
        <f t="shared" si="153"/>
        <v>595</v>
      </c>
      <c r="BY54" s="55">
        <f t="shared" si="154"/>
        <v>329410</v>
      </c>
      <c r="BZ54" s="54">
        <f t="shared" si="155"/>
        <v>-26.7</v>
      </c>
      <c r="CA54" s="55">
        <f t="shared" si="156"/>
        <v>409</v>
      </c>
      <c r="CB54" s="54">
        <f t="shared" si="157"/>
        <v>-31.3</v>
      </c>
      <c r="CC54" s="55">
        <v>2666884</v>
      </c>
      <c r="CD54" s="55">
        <v>3688</v>
      </c>
      <c r="CE54" s="55">
        <v>2648781</v>
      </c>
      <c r="CF54" s="54">
        <f t="shared" si="158"/>
        <v>-0.7</v>
      </c>
      <c r="CG54" s="55">
        <v>3611</v>
      </c>
      <c r="CH54" s="54">
        <f t="shared" si="159"/>
        <v>-2.1</v>
      </c>
      <c r="CI54" s="55">
        <f t="shared" si="160"/>
        <v>246000</v>
      </c>
      <c r="CJ54" s="55">
        <f t="shared" si="161"/>
        <v>407</v>
      </c>
      <c r="CK54" s="55">
        <f t="shared" si="162"/>
        <v>1494115</v>
      </c>
      <c r="CL54" s="54">
        <f t="shared" si="163"/>
        <v>507.4</v>
      </c>
      <c r="CM54" s="55">
        <f t="shared" si="164"/>
        <v>1546</v>
      </c>
      <c r="CN54" s="54">
        <f t="shared" si="165"/>
        <v>279.89999999999998</v>
      </c>
      <c r="CO54" s="55">
        <v>2912884</v>
      </c>
      <c r="CP54" s="55">
        <v>4095</v>
      </c>
      <c r="CQ54" s="55">
        <v>4142896</v>
      </c>
      <c r="CR54" s="54">
        <f t="shared" si="166"/>
        <v>42.2</v>
      </c>
      <c r="CS54" s="55">
        <v>5157</v>
      </c>
      <c r="CT54" s="54">
        <f t="shared" si="167"/>
        <v>25.9</v>
      </c>
      <c r="CU54" s="55">
        <f t="shared" si="168"/>
        <v>188000</v>
      </c>
      <c r="CV54" s="55">
        <f t="shared" si="169"/>
        <v>303</v>
      </c>
      <c r="CW54" s="55">
        <f t="shared" si="170"/>
        <v>621720</v>
      </c>
      <c r="CX54" s="54">
        <f t="shared" si="171"/>
        <v>230.7</v>
      </c>
      <c r="CY54" s="55">
        <f t="shared" si="172"/>
        <v>687</v>
      </c>
      <c r="CZ54" s="54">
        <f t="shared" si="173"/>
        <v>126.7</v>
      </c>
      <c r="DA54" s="55">
        <v>3100884</v>
      </c>
      <c r="DB54" s="55">
        <v>4398</v>
      </c>
      <c r="DC54" s="55">
        <v>4764616</v>
      </c>
      <c r="DD54" s="54">
        <f t="shared" si="174"/>
        <v>53.7</v>
      </c>
      <c r="DE54" s="55">
        <v>5844</v>
      </c>
      <c r="DF54" s="54">
        <f t="shared" si="175"/>
        <v>32.9</v>
      </c>
      <c r="DG54" s="55">
        <f t="shared" si="176"/>
        <v>538808</v>
      </c>
      <c r="DH54" s="55">
        <f t="shared" si="177"/>
        <v>726</v>
      </c>
      <c r="DI54" s="55">
        <f t="shared" si="178"/>
        <v>599360</v>
      </c>
      <c r="DJ54" s="54">
        <f t="shared" si="179"/>
        <v>11.2</v>
      </c>
      <c r="DK54" s="55">
        <f t="shared" si="180"/>
        <v>782</v>
      </c>
      <c r="DL54" s="54">
        <f t="shared" si="181"/>
        <v>7.7</v>
      </c>
      <c r="DM54" s="55">
        <v>3639692</v>
      </c>
      <c r="DN54" s="55">
        <v>5124</v>
      </c>
      <c r="DO54" s="55">
        <v>5363976</v>
      </c>
      <c r="DP54" s="54">
        <f t="shared" si="182"/>
        <v>47.4</v>
      </c>
      <c r="DQ54" s="55">
        <v>6626</v>
      </c>
      <c r="DR54" s="54">
        <f t="shared" si="183"/>
        <v>29.3</v>
      </c>
      <c r="DS54" s="55">
        <f t="shared" si="184"/>
        <v>498160</v>
      </c>
      <c r="DT54" s="55">
        <f t="shared" si="185"/>
        <v>678</v>
      </c>
      <c r="DU54" s="55">
        <f t="shared" si="186"/>
        <v>986658</v>
      </c>
      <c r="DV54" s="54">
        <f t="shared" si="187"/>
        <v>98.1</v>
      </c>
      <c r="DW54" s="55">
        <f t="shared" si="188"/>
        <v>1188</v>
      </c>
      <c r="DX54" s="54">
        <f t="shared" si="189"/>
        <v>75.2</v>
      </c>
      <c r="DY54" s="55">
        <v>4137852</v>
      </c>
      <c r="DZ54" s="55">
        <v>5802</v>
      </c>
      <c r="EA54" s="55">
        <v>6350634</v>
      </c>
      <c r="EB54" s="54">
        <f t="shared" si="190"/>
        <v>53.5</v>
      </c>
      <c r="EC54" s="55">
        <v>7814</v>
      </c>
      <c r="ED54" s="54">
        <f t="shared" si="191"/>
        <v>34.700000000000003</v>
      </c>
      <c r="EE54" s="55">
        <f t="shared" si="192"/>
        <v>437570</v>
      </c>
      <c r="EF54" s="55">
        <f t="shared" si="193"/>
        <v>658</v>
      </c>
      <c r="EG54" s="55">
        <f t="shared" si="194"/>
        <v>983281</v>
      </c>
      <c r="EH54" s="54">
        <f t="shared" si="195"/>
        <v>124.7</v>
      </c>
      <c r="EI54" s="55">
        <f t="shared" si="196"/>
        <v>1389</v>
      </c>
      <c r="EJ54" s="54">
        <f t="shared" si="197"/>
        <v>111.1</v>
      </c>
      <c r="EK54" s="55">
        <v>4575422</v>
      </c>
      <c r="EL54" s="55">
        <v>6460</v>
      </c>
      <c r="EM54" s="55">
        <v>7333915</v>
      </c>
      <c r="EN54" s="54">
        <f t="shared" si="198"/>
        <v>60.3</v>
      </c>
      <c r="EO54" s="55">
        <v>9203</v>
      </c>
      <c r="EP54" s="54">
        <f t="shared" si="199"/>
        <v>42.5</v>
      </c>
    </row>
    <row r="55" spans="1:146" s="43" customFormat="1" ht="16.5" customHeight="1">
      <c r="A55" s="42"/>
      <c r="B55" s="46" t="s">
        <v>180</v>
      </c>
      <c r="C55" s="55">
        <v>5644882</v>
      </c>
      <c r="D55" s="55">
        <v>11305</v>
      </c>
      <c r="E55" s="55">
        <v>4840227</v>
      </c>
      <c r="F55" s="55">
        <v>10063</v>
      </c>
      <c r="G55" s="55">
        <v>5541499</v>
      </c>
      <c r="H55" s="55">
        <v>11332</v>
      </c>
      <c r="I55" s="55">
        <v>6480795</v>
      </c>
      <c r="J55" s="55">
        <v>11195</v>
      </c>
      <c r="K55" s="55">
        <v>3868022</v>
      </c>
      <c r="L55" s="55">
        <v>6317</v>
      </c>
      <c r="M55" s="55">
        <v>6876787</v>
      </c>
      <c r="N55" s="55">
        <v>9129</v>
      </c>
      <c r="O55" s="55">
        <v>7115086</v>
      </c>
      <c r="P55" s="55">
        <v>9960</v>
      </c>
      <c r="Q55" s="55">
        <v>6308443</v>
      </c>
      <c r="R55" s="55">
        <v>9529</v>
      </c>
      <c r="S55" s="55">
        <v>5132527</v>
      </c>
      <c r="T55" s="55">
        <v>6208</v>
      </c>
      <c r="U55" s="55">
        <v>246270</v>
      </c>
      <c r="V55" s="55">
        <v>349</v>
      </c>
      <c r="W55" s="55">
        <v>544492</v>
      </c>
      <c r="X55" s="54">
        <f>ROUND(((W55/U55-1)*100),1)</f>
        <v>121.1</v>
      </c>
      <c r="Y55" s="55">
        <v>602</v>
      </c>
      <c r="Z55" s="54">
        <f>ROUND(((Y55/V55-1)*100),1)</f>
        <v>72.5</v>
      </c>
      <c r="AA55" s="55">
        <f t="shared" ref="AA55:AC56" si="216">AG55-U55</f>
        <v>154372</v>
      </c>
      <c r="AB55" s="55">
        <f t="shared" si="216"/>
        <v>233</v>
      </c>
      <c r="AC55" s="55">
        <f t="shared" si="216"/>
        <v>334490</v>
      </c>
      <c r="AD55" s="54">
        <f>ROUND(((AC55/AA55-1)*100),1)</f>
        <v>116.7</v>
      </c>
      <c r="AE55" s="55">
        <f>AK55-Y55</f>
        <v>321</v>
      </c>
      <c r="AF55" s="54">
        <f>ROUND(((AE55/AB55-1)*100),1)</f>
        <v>37.799999999999997</v>
      </c>
      <c r="AG55" s="55">
        <v>400642</v>
      </c>
      <c r="AH55" s="55">
        <v>582</v>
      </c>
      <c r="AI55" s="55">
        <v>878982</v>
      </c>
      <c r="AJ55" s="54">
        <f>ROUND(((AI55/AG55-1)*100),1)</f>
        <v>119.4</v>
      </c>
      <c r="AK55" s="55">
        <v>923</v>
      </c>
      <c r="AL55" s="54">
        <f>ROUND(((AK55/AH55-1)*100),1)</f>
        <v>58.6</v>
      </c>
      <c r="AM55" s="55">
        <f t="shared" si="128"/>
        <v>471179</v>
      </c>
      <c r="AN55" s="55">
        <f t="shared" si="129"/>
        <v>549</v>
      </c>
      <c r="AO55" s="55">
        <f t="shared" si="130"/>
        <v>189972</v>
      </c>
      <c r="AP55" s="54">
        <f>ROUND(((AO55/AM55-1)*100),1)</f>
        <v>-59.7</v>
      </c>
      <c r="AQ55" s="55">
        <f>AW55-AK55</f>
        <v>185</v>
      </c>
      <c r="AR55" s="54">
        <f>ROUND(((AQ55/AN55-1)*100),1)</f>
        <v>-66.3</v>
      </c>
      <c r="AS55" s="55">
        <v>871821</v>
      </c>
      <c r="AT55" s="55">
        <v>1131</v>
      </c>
      <c r="AU55" s="55">
        <v>1068954</v>
      </c>
      <c r="AV55" s="54">
        <f>ROUND(((AU55/AS55-1)*100),1)</f>
        <v>22.6</v>
      </c>
      <c r="AW55" s="55">
        <v>1108</v>
      </c>
      <c r="AX55" s="54">
        <f>ROUND(((AW55/AT55-1)*100),1)</f>
        <v>-2</v>
      </c>
      <c r="AY55" s="55">
        <f t="shared" si="136"/>
        <v>416010</v>
      </c>
      <c r="AZ55" s="55">
        <f t="shared" si="137"/>
        <v>486</v>
      </c>
      <c r="BA55" s="55">
        <f t="shared" si="138"/>
        <v>313663</v>
      </c>
      <c r="BB55" s="54">
        <f>ROUND(((BA55/AY55-1)*100),1)</f>
        <v>-24.6</v>
      </c>
      <c r="BC55" s="55">
        <f>BI55-AW55</f>
        <v>324</v>
      </c>
      <c r="BD55" s="54">
        <f>ROUND(((BC55/AZ55-1)*100),1)</f>
        <v>-33.299999999999997</v>
      </c>
      <c r="BE55" s="55">
        <v>1287831</v>
      </c>
      <c r="BF55" s="55">
        <v>1617</v>
      </c>
      <c r="BG55" s="55">
        <v>1382617</v>
      </c>
      <c r="BH55" s="54">
        <f>ROUND(((BG55/BE55-1)*100),1)</f>
        <v>7.4</v>
      </c>
      <c r="BI55" s="55">
        <v>1432</v>
      </c>
      <c r="BJ55" s="54">
        <f>ROUND(((BI55/BF55-1)*100),1)</f>
        <v>-11.4</v>
      </c>
      <c r="BK55" s="55">
        <f t="shared" si="144"/>
        <v>853795</v>
      </c>
      <c r="BL55" s="55">
        <f t="shared" si="145"/>
        <v>1001</v>
      </c>
      <c r="BM55" s="55">
        <f t="shared" si="146"/>
        <v>354122</v>
      </c>
      <c r="BN55" s="54">
        <f>ROUND(((BM55/BK55-1)*100),1)</f>
        <v>-58.5</v>
      </c>
      <c r="BO55" s="55">
        <f>BU55-BI55</f>
        <v>365</v>
      </c>
      <c r="BP55" s="54">
        <f>ROUND(((BO55/BL55-1)*100),1)</f>
        <v>-63.5</v>
      </c>
      <c r="BQ55" s="55">
        <v>2141626</v>
      </c>
      <c r="BR55" s="55">
        <v>2618</v>
      </c>
      <c r="BS55" s="55">
        <v>1736739</v>
      </c>
      <c r="BT55" s="54">
        <f>ROUND(((BS55/BQ55-1)*100),1)</f>
        <v>-18.899999999999999</v>
      </c>
      <c r="BU55" s="55">
        <v>1797</v>
      </c>
      <c r="BV55" s="54">
        <f>ROUND(((BU55/BR55-1)*100),1)</f>
        <v>-31.4</v>
      </c>
      <c r="BW55" s="55">
        <f t="shared" si="152"/>
        <v>449032</v>
      </c>
      <c r="BX55" s="55">
        <f t="shared" si="153"/>
        <v>525</v>
      </c>
      <c r="BY55" s="55">
        <f t="shared" si="154"/>
        <v>679040</v>
      </c>
      <c r="BZ55" s="54">
        <f>ROUND(((BY55/BW55-1)*100),1)</f>
        <v>51.2</v>
      </c>
      <c r="CA55" s="55">
        <f>CG55-BU55</f>
        <v>746</v>
      </c>
      <c r="CB55" s="54">
        <f>ROUND(((CA55/BX55-1)*100),1)</f>
        <v>42.1</v>
      </c>
      <c r="CC55" s="55">
        <v>2590658</v>
      </c>
      <c r="CD55" s="55">
        <v>3143</v>
      </c>
      <c r="CE55" s="55">
        <v>2415779</v>
      </c>
      <c r="CF55" s="54">
        <f>ROUND(((CE55/CC55-1)*100),1)</f>
        <v>-6.8</v>
      </c>
      <c r="CG55" s="55">
        <v>2543</v>
      </c>
      <c r="CH55" s="54">
        <f>ROUND(((CG55/CD55-1)*100),1)</f>
        <v>-19.100000000000001</v>
      </c>
      <c r="CI55" s="55">
        <f t="shared" si="160"/>
        <v>994645</v>
      </c>
      <c r="CJ55" s="55">
        <f t="shared" si="161"/>
        <v>1222</v>
      </c>
      <c r="CK55" s="55">
        <f t="shared" si="162"/>
        <v>327496</v>
      </c>
      <c r="CL55" s="54">
        <f>ROUND(((CK55/CI55-1)*100),1)</f>
        <v>-67.099999999999994</v>
      </c>
      <c r="CM55" s="55">
        <f>CS55-CG55</f>
        <v>363</v>
      </c>
      <c r="CN55" s="54">
        <f>ROUND(((CM55/CJ55-1)*100),1)</f>
        <v>-70.3</v>
      </c>
      <c r="CO55" s="55">
        <v>3585303</v>
      </c>
      <c r="CP55" s="55">
        <v>4365</v>
      </c>
      <c r="CQ55" s="55">
        <v>2743275</v>
      </c>
      <c r="CR55" s="54">
        <f>ROUND(((CQ55/CO55-1)*100),1)</f>
        <v>-23.5</v>
      </c>
      <c r="CS55" s="55">
        <v>2906</v>
      </c>
      <c r="CT55" s="54">
        <f>ROUND(((CS55/CP55-1)*100),1)</f>
        <v>-33.4</v>
      </c>
      <c r="CU55" s="55">
        <f t="shared" si="168"/>
        <v>249784</v>
      </c>
      <c r="CV55" s="55">
        <f t="shared" si="169"/>
        <v>325</v>
      </c>
      <c r="CW55" s="55">
        <f t="shared" si="170"/>
        <v>221006</v>
      </c>
      <c r="CX55" s="54">
        <f>ROUND(((CW55/CU55-1)*100),1)</f>
        <v>-11.5</v>
      </c>
      <c r="CY55" s="55">
        <f>DE55-CS55</f>
        <v>251</v>
      </c>
      <c r="CZ55" s="54">
        <f>ROUND(((CY55/CV55-1)*100),1)</f>
        <v>-22.8</v>
      </c>
      <c r="DA55" s="55">
        <v>3835087</v>
      </c>
      <c r="DB55" s="55">
        <v>4690</v>
      </c>
      <c r="DC55" s="55">
        <v>2964281</v>
      </c>
      <c r="DD55" s="54">
        <f>ROUND(((DC55/DA55-1)*100),1)</f>
        <v>-22.7</v>
      </c>
      <c r="DE55" s="55">
        <v>3157</v>
      </c>
      <c r="DF55" s="54">
        <f>ROUND(((DE55/DB55-1)*100),1)</f>
        <v>-32.700000000000003</v>
      </c>
      <c r="DG55" s="55">
        <f t="shared" si="176"/>
        <v>103890</v>
      </c>
      <c r="DH55" s="55">
        <f t="shared" si="177"/>
        <v>120</v>
      </c>
      <c r="DI55" s="55">
        <f t="shared" si="178"/>
        <v>246741</v>
      </c>
      <c r="DJ55" s="54">
        <f>ROUND(((DI55/DG55-1)*100),1)</f>
        <v>137.5</v>
      </c>
      <c r="DK55" s="55">
        <f>DQ55-DE55</f>
        <v>247</v>
      </c>
      <c r="DL55" s="54">
        <f>ROUND(((DK55/DH55-1)*100),1)</f>
        <v>105.8</v>
      </c>
      <c r="DM55" s="55">
        <v>3938977</v>
      </c>
      <c r="DN55" s="55">
        <v>4810</v>
      </c>
      <c r="DO55" s="55">
        <v>3211022</v>
      </c>
      <c r="DP55" s="54">
        <f>ROUND(((DO55/DM55-1)*100),1)</f>
        <v>-18.5</v>
      </c>
      <c r="DQ55" s="55">
        <v>3404</v>
      </c>
      <c r="DR55" s="54">
        <f>ROUND(((DQ55/DN55-1)*100),1)</f>
        <v>-29.2</v>
      </c>
      <c r="DS55" s="55">
        <f t="shared" si="184"/>
        <v>329811</v>
      </c>
      <c r="DT55" s="55">
        <f t="shared" si="185"/>
        <v>449</v>
      </c>
      <c r="DU55" s="55">
        <f t="shared" si="186"/>
        <v>125162</v>
      </c>
      <c r="DV55" s="54">
        <f>ROUND(((DU55/DS55-1)*100),1)</f>
        <v>-62.1</v>
      </c>
      <c r="DW55" s="55">
        <f>EC55-DQ55</f>
        <v>126</v>
      </c>
      <c r="DX55" s="54">
        <f>ROUND(((DW55/DT55-1)*100),1)</f>
        <v>-71.900000000000006</v>
      </c>
      <c r="DY55" s="55">
        <v>4268788</v>
      </c>
      <c r="DZ55" s="55">
        <v>5259</v>
      </c>
      <c r="EA55" s="55">
        <v>3336184</v>
      </c>
      <c r="EB55" s="54">
        <f>ROUND(((EA55/DY55-1)*100),1)</f>
        <v>-21.8</v>
      </c>
      <c r="EC55" s="55">
        <v>3530</v>
      </c>
      <c r="ED55" s="54">
        <f>ROUND(((EC55/DZ55-1)*100),1)</f>
        <v>-32.9</v>
      </c>
      <c r="EE55" s="55">
        <f t="shared" si="192"/>
        <v>383151</v>
      </c>
      <c r="EF55" s="55">
        <f t="shared" si="193"/>
        <v>433</v>
      </c>
      <c r="EG55" s="55">
        <f t="shared" si="194"/>
        <v>100568</v>
      </c>
      <c r="EH55" s="54">
        <f>ROUND(((EG55/EE55-1)*100),1)</f>
        <v>-73.8</v>
      </c>
      <c r="EI55" s="55">
        <f>EO55-EC55</f>
        <v>104</v>
      </c>
      <c r="EJ55" s="54">
        <f>ROUND(((EI55/EF55-1)*100),1)</f>
        <v>-76</v>
      </c>
      <c r="EK55" s="55">
        <v>4651939</v>
      </c>
      <c r="EL55" s="55">
        <v>5692</v>
      </c>
      <c r="EM55" s="55">
        <v>3436752</v>
      </c>
      <c r="EN55" s="54">
        <f>ROUND(((EM55/EK55-1)*100),1)</f>
        <v>-26.1</v>
      </c>
      <c r="EO55" s="55">
        <v>3634</v>
      </c>
      <c r="EP55" s="54">
        <f>ROUND(((EO55/EL55-1)*100),1)</f>
        <v>-36.200000000000003</v>
      </c>
    </row>
    <row r="56" spans="1:146" s="8" customFormat="1" ht="16.5" customHeight="1">
      <c r="A56" s="7"/>
      <c r="B56" s="27" t="s">
        <v>65</v>
      </c>
      <c r="C56" s="53">
        <v>8056429</v>
      </c>
      <c r="D56" s="53">
        <v>15338</v>
      </c>
      <c r="E56" s="53">
        <v>7833449</v>
      </c>
      <c r="F56" s="53">
        <v>12813</v>
      </c>
      <c r="G56" s="16">
        <v>9089925</v>
      </c>
      <c r="H56" s="16">
        <v>14370</v>
      </c>
      <c r="I56" s="16">
        <v>8552150</v>
      </c>
      <c r="J56" s="16">
        <v>14412</v>
      </c>
      <c r="K56" s="16">
        <v>6257426</v>
      </c>
      <c r="L56" s="16">
        <v>9409</v>
      </c>
      <c r="M56" s="55">
        <v>5010072</v>
      </c>
      <c r="N56" s="55">
        <v>6451</v>
      </c>
      <c r="O56" s="55">
        <v>6087089</v>
      </c>
      <c r="P56" s="55">
        <v>9396</v>
      </c>
      <c r="Q56" s="55">
        <v>4959246</v>
      </c>
      <c r="R56" s="55">
        <v>8170</v>
      </c>
      <c r="S56" s="55">
        <v>5123347</v>
      </c>
      <c r="T56" s="55">
        <v>6617</v>
      </c>
      <c r="U56" s="55">
        <v>613567</v>
      </c>
      <c r="V56" s="55">
        <v>818</v>
      </c>
      <c r="W56" s="55">
        <v>252754</v>
      </c>
      <c r="X56" s="15">
        <f>ROUND(((W56/U56-1)*100),1)</f>
        <v>-58.8</v>
      </c>
      <c r="Y56" s="55">
        <v>269</v>
      </c>
      <c r="Z56" s="15">
        <f>ROUND(((Y56/V56-1)*100),1)</f>
        <v>-67.099999999999994</v>
      </c>
      <c r="AA56" s="16">
        <f t="shared" si="216"/>
        <v>322952</v>
      </c>
      <c r="AB56" s="16">
        <f t="shared" si="216"/>
        <v>483</v>
      </c>
      <c r="AC56" s="16">
        <f t="shared" si="216"/>
        <v>214458</v>
      </c>
      <c r="AD56" s="15">
        <f>ROUND(((AC56/AA56-1)*100),1)</f>
        <v>-33.6</v>
      </c>
      <c r="AE56" s="16">
        <f>AK56-Y56</f>
        <v>274</v>
      </c>
      <c r="AF56" s="15">
        <f>ROUND(((AE56/AB56-1)*100),1)</f>
        <v>-43.3</v>
      </c>
      <c r="AG56" s="55">
        <v>936519</v>
      </c>
      <c r="AH56" s="55">
        <v>1301</v>
      </c>
      <c r="AI56" s="55">
        <v>467212</v>
      </c>
      <c r="AJ56" s="54">
        <f>ROUND(((AI56/AG56-1)*100),1)</f>
        <v>-50.1</v>
      </c>
      <c r="AK56" s="55">
        <v>543</v>
      </c>
      <c r="AL56" s="54">
        <f>ROUND(((AK56/AH56-1)*100),1)</f>
        <v>-58.3</v>
      </c>
      <c r="AM56" s="55">
        <f t="shared" si="128"/>
        <v>536998</v>
      </c>
      <c r="AN56" s="55">
        <f t="shared" si="129"/>
        <v>737</v>
      </c>
      <c r="AO56" s="55">
        <f t="shared" si="130"/>
        <v>331591</v>
      </c>
      <c r="AP56" s="54">
        <f>ROUND(((AO56/AM56-1)*100),1)</f>
        <v>-38.299999999999997</v>
      </c>
      <c r="AQ56" s="55">
        <f>AW56-AK56</f>
        <v>360</v>
      </c>
      <c r="AR56" s="54">
        <f>ROUND(((AQ56/AN56-1)*100),1)</f>
        <v>-51.2</v>
      </c>
      <c r="AS56" s="55">
        <v>1473517</v>
      </c>
      <c r="AT56" s="55">
        <v>2038</v>
      </c>
      <c r="AU56" s="55">
        <v>798803</v>
      </c>
      <c r="AV56" s="54">
        <f>ROUND(((AU56/AS56-1)*100),1)</f>
        <v>-45.8</v>
      </c>
      <c r="AW56" s="55">
        <v>903</v>
      </c>
      <c r="AX56" s="54">
        <f>ROUND(((AW56/AT56-1)*100),1)</f>
        <v>-55.7</v>
      </c>
      <c r="AY56" s="55">
        <f t="shared" si="136"/>
        <v>510282</v>
      </c>
      <c r="AZ56" s="55">
        <f t="shared" si="137"/>
        <v>713</v>
      </c>
      <c r="BA56" s="55">
        <f t="shared" si="138"/>
        <v>269125</v>
      </c>
      <c r="BB56" s="54">
        <f>ROUND(((BA56/AY56-1)*100),1)</f>
        <v>-47.3</v>
      </c>
      <c r="BC56" s="55">
        <f>BI56-AW56</f>
        <v>312</v>
      </c>
      <c r="BD56" s="54">
        <f>ROUND(((BC56/AZ56-1)*100),1)</f>
        <v>-56.2</v>
      </c>
      <c r="BE56" s="55">
        <v>1983799</v>
      </c>
      <c r="BF56" s="55">
        <v>2751</v>
      </c>
      <c r="BG56" s="55">
        <v>1067928</v>
      </c>
      <c r="BH56" s="54">
        <f>ROUND(((BG56/BE56-1)*100),1)</f>
        <v>-46.2</v>
      </c>
      <c r="BI56" s="55">
        <v>1215</v>
      </c>
      <c r="BJ56" s="54">
        <f>ROUND(((BI56/BF56-1)*100),1)</f>
        <v>-55.8</v>
      </c>
      <c r="BK56" s="55">
        <f t="shared" si="144"/>
        <v>381609</v>
      </c>
      <c r="BL56" s="55">
        <f t="shared" si="145"/>
        <v>510</v>
      </c>
      <c r="BM56" s="55">
        <f t="shared" si="146"/>
        <v>206693</v>
      </c>
      <c r="BN56" s="54">
        <f>ROUND(((BM56/BK56-1)*100),1)</f>
        <v>-45.8</v>
      </c>
      <c r="BO56" s="55">
        <f>BU56-BI56</f>
        <v>184</v>
      </c>
      <c r="BP56" s="54">
        <f>ROUND(((BO56/BL56-1)*100),1)</f>
        <v>-63.9</v>
      </c>
      <c r="BQ56" s="55">
        <v>2365408</v>
      </c>
      <c r="BR56" s="55">
        <v>3261</v>
      </c>
      <c r="BS56" s="55">
        <v>1274621</v>
      </c>
      <c r="BT56" s="54">
        <f>ROUND(((BS56/BQ56-1)*100),1)</f>
        <v>-46.1</v>
      </c>
      <c r="BU56" s="55">
        <v>1399</v>
      </c>
      <c r="BV56" s="54">
        <f>ROUND(((BU56/BR56-1)*100),1)</f>
        <v>-57.1</v>
      </c>
      <c r="BW56" s="55">
        <f t="shared" si="152"/>
        <v>443928</v>
      </c>
      <c r="BX56" s="55">
        <f t="shared" si="153"/>
        <v>603</v>
      </c>
      <c r="BY56" s="55">
        <f t="shared" si="154"/>
        <v>135466</v>
      </c>
      <c r="BZ56" s="54">
        <f>ROUND(((BY56/BW56-1)*100),1)</f>
        <v>-69.5</v>
      </c>
      <c r="CA56" s="55">
        <f>CG56-BU56</f>
        <v>125</v>
      </c>
      <c r="CB56" s="54">
        <f>ROUND(((CA56/BX56-1)*100),1)</f>
        <v>-79.3</v>
      </c>
      <c r="CC56" s="55">
        <v>2809336</v>
      </c>
      <c r="CD56" s="55">
        <v>3864</v>
      </c>
      <c r="CE56" s="55">
        <v>1410087</v>
      </c>
      <c r="CF56" s="54">
        <f>ROUND(((CE56/CC56-1)*100),1)</f>
        <v>-49.8</v>
      </c>
      <c r="CG56" s="55">
        <v>1524</v>
      </c>
      <c r="CH56" s="54">
        <f>ROUND(((CG56/CD56-1)*100),1)</f>
        <v>-60.6</v>
      </c>
      <c r="CI56" s="55">
        <f t="shared" si="160"/>
        <v>421338</v>
      </c>
      <c r="CJ56" s="55">
        <f t="shared" si="161"/>
        <v>543</v>
      </c>
      <c r="CK56" s="55">
        <f t="shared" si="162"/>
        <v>279160</v>
      </c>
      <c r="CL56" s="54">
        <f>ROUND(((CK56/CI56-1)*100),1)</f>
        <v>-33.700000000000003</v>
      </c>
      <c r="CM56" s="55">
        <f>CS56-CG56</f>
        <v>286</v>
      </c>
      <c r="CN56" s="54">
        <f>ROUND(((CM56/CJ56-1)*100),1)</f>
        <v>-47.3</v>
      </c>
      <c r="CO56" s="55">
        <v>3230674</v>
      </c>
      <c r="CP56" s="55">
        <v>4407</v>
      </c>
      <c r="CQ56" s="55">
        <v>1689247</v>
      </c>
      <c r="CR56" s="54">
        <f>ROUND(((CQ56/CO56-1)*100),1)</f>
        <v>-47.7</v>
      </c>
      <c r="CS56" s="55">
        <v>1810</v>
      </c>
      <c r="CT56" s="54">
        <f>ROUND(((CS56/CP56-1)*100),1)</f>
        <v>-58.9</v>
      </c>
      <c r="CU56" s="55">
        <f t="shared" si="168"/>
        <v>294778</v>
      </c>
      <c r="CV56" s="55">
        <f t="shared" si="169"/>
        <v>366</v>
      </c>
      <c r="CW56" s="55">
        <f t="shared" si="170"/>
        <v>266430</v>
      </c>
      <c r="CX56" s="54">
        <f>ROUND(((CW56/CU56-1)*100),1)</f>
        <v>-9.6</v>
      </c>
      <c r="CY56" s="55">
        <f>DE56-CS56</f>
        <v>271</v>
      </c>
      <c r="CZ56" s="54">
        <f>ROUND(((CY56/CV56-1)*100),1)</f>
        <v>-26</v>
      </c>
      <c r="DA56" s="55">
        <v>3525452</v>
      </c>
      <c r="DB56" s="55">
        <v>4773</v>
      </c>
      <c r="DC56" s="55">
        <v>1955677</v>
      </c>
      <c r="DD56" s="54">
        <f>ROUND(((DC56/DA56-1)*100),1)</f>
        <v>-44.5</v>
      </c>
      <c r="DE56" s="55">
        <v>2081</v>
      </c>
      <c r="DF56" s="54">
        <f>ROUND(((DE56/DB56-1)*100),1)</f>
        <v>-56.4</v>
      </c>
      <c r="DG56" s="55">
        <f t="shared" si="176"/>
        <v>383495</v>
      </c>
      <c r="DH56" s="55">
        <f t="shared" si="177"/>
        <v>455</v>
      </c>
      <c r="DI56" s="55">
        <f t="shared" si="178"/>
        <v>111862</v>
      </c>
      <c r="DJ56" s="54">
        <f>ROUND(((DI56/DG56-1)*100),1)</f>
        <v>-70.8</v>
      </c>
      <c r="DK56" s="55">
        <f>DQ56-DE56</f>
        <v>114</v>
      </c>
      <c r="DL56" s="54">
        <f>ROUND(((DK56/DH56-1)*100),1)</f>
        <v>-74.900000000000006</v>
      </c>
      <c r="DM56" s="55">
        <v>3908947</v>
      </c>
      <c r="DN56" s="55">
        <v>5228</v>
      </c>
      <c r="DO56" s="55">
        <v>2067539</v>
      </c>
      <c r="DP56" s="54">
        <f>ROUND(((DO56/DM56-1)*100),1)</f>
        <v>-47.1</v>
      </c>
      <c r="DQ56" s="55">
        <v>2195</v>
      </c>
      <c r="DR56" s="54">
        <f>ROUND(((DQ56/DN56-1)*100),1)</f>
        <v>-58</v>
      </c>
      <c r="DS56" s="55">
        <f t="shared" si="184"/>
        <v>371077</v>
      </c>
      <c r="DT56" s="55">
        <f t="shared" si="185"/>
        <v>426</v>
      </c>
      <c r="DU56" s="55">
        <f t="shared" si="186"/>
        <v>82901</v>
      </c>
      <c r="DV56" s="54">
        <f>ROUND(((DU56/DS56-1)*100),1)</f>
        <v>-77.7</v>
      </c>
      <c r="DW56" s="55">
        <f>EC56-DQ56</f>
        <v>89</v>
      </c>
      <c r="DX56" s="54">
        <f>ROUND(((DW56/DT56-1)*100),1)</f>
        <v>-79.099999999999994</v>
      </c>
      <c r="DY56" s="55">
        <v>4280024</v>
      </c>
      <c r="DZ56" s="55">
        <v>5654</v>
      </c>
      <c r="EA56" s="55">
        <v>2150440</v>
      </c>
      <c r="EB56" s="54">
        <f>ROUND(((EA56/DY56-1)*100),1)</f>
        <v>-49.8</v>
      </c>
      <c r="EC56" s="55">
        <v>2284</v>
      </c>
      <c r="ED56" s="54">
        <f>ROUND(((EC56/DZ56-1)*100),1)</f>
        <v>-59.6</v>
      </c>
      <c r="EE56" s="55">
        <f t="shared" si="192"/>
        <v>424119</v>
      </c>
      <c r="EF56" s="55">
        <f t="shared" si="193"/>
        <v>472</v>
      </c>
      <c r="EG56" s="55">
        <f t="shared" si="194"/>
        <v>233344</v>
      </c>
      <c r="EH56" s="54">
        <f>ROUND(((EG56/EE56-1)*100),1)</f>
        <v>-45</v>
      </c>
      <c r="EI56" s="55">
        <f>EO56-EC56</f>
        <v>259</v>
      </c>
      <c r="EJ56" s="54">
        <f>ROUND(((EI56/EF56-1)*100),1)</f>
        <v>-45.1</v>
      </c>
      <c r="EK56" s="55">
        <v>4704143</v>
      </c>
      <c r="EL56" s="55">
        <v>6126</v>
      </c>
      <c r="EM56" s="55">
        <v>2383784</v>
      </c>
      <c r="EN56" s="54">
        <f>ROUND(((EM56/EK56-1)*100),1)</f>
        <v>-49.3</v>
      </c>
      <c r="EO56" s="55">
        <v>2543</v>
      </c>
      <c r="EP56" s="54">
        <f>ROUND(((EO56/EL56-1)*100),1)</f>
        <v>-58.5</v>
      </c>
    </row>
    <row r="57" spans="1:146" s="8" customFormat="1" ht="16.5" customHeight="1">
      <c r="A57" s="7"/>
      <c r="B57" s="28" t="s">
        <v>8</v>
      </c>
      <c r="C57" s="19">
        <f t="shared" ref="C57:W57" si="217">C58-SUM(C32:C56)</f>
        <v>87660327</v>
      </c>
      <c r="D57" s="19">
        <f t="shared" si="217"/>
        <v>166907</v>
      </c>
      <c r="E57" s="19">
        <f t="shared" si="217"/>
        <v>95417545</v>
      </c>
      <c r="F57" s="19">
        <f t="shared" si="217"/>
        <v>165685</v>
      </c>
      <c r="G57" s="20">
        <f t="shared" si="217"/>
        <v>117273015</v>
      </c>
      <c r="H57" s="19">
        <f t="shared" si="217"/>
        <v>196097</v>
      </c>
      <c r="I57" s="19">
        <f t="shared" si="217"/>
        <v>149726783</v>
      </c>
      <c r="J57" s="19">
        <f t="shared" si="217"/>
        <v>251574</v>
      </c>
      <c r="K57" s="20">
        <f t="shared" si="217"/>
        <v>113281084</v>
      </c>
      <c r="L57" s="19">
        <f t="shared" si="217"/>
        <v>179958</v>
      </c>
      <c r="M57" s="58">
        <f t="shared" si="217"/>
        <v>98889821</v>
      </c>
      <c r="N57" s="57">
        <f t="shared" si="217"/>
        <v>126772</v>
      </c>
      <c r="O57" s="20">
        <f t="shared" si="217"/>
        <v>104314767</v>
      </c>
      <c r="P57" s="19">
        <f t="shared" si="217"/>
        <v>143660</v>
      </c>
      <c r="Q57" s="58">
        <f t="shared" si="217"/>
        <v>72820449</v>
      </c>
      <c r="R57" s="57">
        <f t="shared" si="217"/>
        <v>107547</v>
      </c>
      <c r="S57" s="58">
        <f t="shared" si="217"/>
        <v>68738491</v>
      </c>
      <c r="T57" s="57">
        <f t="shared" si="217"/>
        <v>81639</v>
      </c>
      <c r="U57" s="58">
        <f t="shared" si="217"/>
        <v>6004667</v>
      </c>
      <c r="V57" s="19">
        <f t="shared" si="217"/>
        <v>7986</v>
      </c>
      <c r="W57" s="57">
        <f t="shared" si="217"/>
        <v>6929084</v>
      </c>
      <c r="X57" s="22">
        <f t="shared" si="120"/>
        <v>15.4</v>
      </c>
      <c r="Y57" s="19">
        <f>Y58-SUM(Y32:Y56)</f>
        <v>7974</v>
      </c>
      <c r="Z57" s="21">
        <f t="shared" si="121"/>
        <v>-0.2</v>
      </c>
      <c r="AA57" s="19">
        <f>AA58-SUM(AA32:AA56)</f>
        <v>5130368</v>
      </c>
      <c r="AB57" s="19">
        <f>AB58-SUM(AB32:AB56)</f>
        <v>6349</v>
      </c>
      <c r="AC57" s="20">
        <f>AC58-SUM(AC32:AC56)</f>
        <v>4680237</v>
      </c>
      <c r="AD57" s="22">
        <f t="shared" si="123"/>
        <v>-8.8000000000000007</v>
      </c>
      <c r="AE57" s="19">
        <f>AE58-SUM(AE32:AE56)</f>
        <v>5238</v>
      </c>
      <c r="AF57" s="21">
        <f t="shared" si="125"/>
        <v>-17.5</v>
      </c>
      <c r="AG57" s="57">
        <f>AG58-SUM(AG32:AG56)</f>
        <v>11135035</v>
      </c>
      <c r="AH57" s="57">
        <f>AH58-SUM(AH32:AH56)</f>
        <v>14335</v>
      </c>
      <c r="AI57" s="58">
        <f>AI58-SUM(AI32:AI56)</f>
        <v>11609321</v>
      </c>
      <c r="AJ57" s="47">
        <f t="shared" ref="AJ57:AJ58" si="218">ROUND(((AI57/AG57-1)*100),1)</f>
        <v>4.3</v>
      </c>
      <c r="AK57" s="57">
        <f>AK58-SUM(AK32:AK56)</f>
        <v>13212</v>
      </c>
      <c r="AL57" s="59">
        <f t="shared" ref="AL57:AL58" si="219">ROUND(((AK57/AH57-1)*100),1)</f>
        <v>-7.8</v>
      </c>
      <c r="AM57" s="57">
        <f>AM58-SUM(AM32:AM56)</f>
        <v>5191314</v>
      </c>
      <c r="AN57" s="57">
        <f>AN58-SUM(AN32:AN56)</f>
        <v>6469</v>
      </c>
      <c r="AO57" s="58">
        <f>AO58-SUM(AO32:AO56)</f>
        <v>4720857</v>
      </c>
      <c r="AP57" s="47">
        <f t="shared" ref="AP57:AP58" si="220">ROUND(((AO57/AM57-1)*100),1)</f>
        <v>-9.1</v>
      </c>
      <c r="AQ57" s="57">
        <f>AQ58-SUM(AQ32:AQ56)</f>
        <v>5581</v>
      </c>
      <c r="AR57" s="59">
        <f t="shared" ref="AR57:AR58" si="221">ROUND(((AQ57/AN57-1)*100),1)</f>
        <v>-13.7</v>
      </c>
      <c r="AS57" s="57">
        <f>AS58-SUM(AS32:AS56)</f>
        <v>16326349</v>
      </c>
      <c r="AT57" s="57">
        <f>AT58-SUM(AT32:AT56)</f>
        <v>20804</v>
      </c>
      <c r="AU57" s="58">
        <f>AU58-SUM(AU32:AU56)</f>
        <v>16330178</v>
      </c>
      <c r="AV57" s="47">
        <f t="shared" ref="AV57:AV58" si="222">ROUND(((AU57/AS57-1)*100),1)</f>
        <v>0</v>
      </c>
      <c r="AW57" s="57">
        <f>AW58-SUM(AW32:AW56)</f>
        <v>18793</v>
      </c>
      <c r="AX57" s="59">
        <f t="shared" ref="AX57:AX58" si="223">ROUND(((AW57/AT57-1)*100),1)</f>
        <v>-9.6999999999999993</v>
      </c>
      <c r="AY57" s="57">
        <f>AY58-SUM(AY32:AY56)</f>
        <v>6550229</v>
      </c>
      <c r="AZ57" s="57">
        <f>AZ58-SUM(AZ32:AZ56)</f>
        <v>8250</v>
      </c>
      <c r="BA57" s="58">
        <f>BA58-SUM(BA32:BA56)</f>
        <v>5623279</v>
      </c>
      <c r="BB57" s="47">
        <f t="shared" ref="BB57:BB58" si="224">ROUND(((BA57/AY57-1)*100),1)</f>
        <v>-14.2</v>
      </c>
      <c r="BC57" s="57">
        <f>BC58-SUM(BC32:BC56)</f>
        <v>6459</v>
      </c>
      <c r="BD57" s="59">
        <f t="shared" ref="BD57:BD58" si="225">ROUND(((BC57/AZ57-1)*100),1)</f>
        <v>-21.7</v>
      </c>
      <c r="BE57" s="57">
        <f>BE58-SUM(BE32:BE56)</f>
        <v>22876578</v>
      </c>
      <c r="BF57" s="57">
        <f>BF58-SUM(BF32:BF56)</f>
        <v>29054</v>
      </c>
      <c r="BG57" s="58">
        <f>BG58-SUM(BG32:BG56)</f>
        <v>21953457</v>
      </c>
      <c r="BH57" s="47">
        <f t="shared" ref="BH57:BH58" si="226">ROUND(((BG57/BE57-1)*100),1)</f>
        <v>-4</v>
      </c>
      <c r="BI57" s="57">
        <f>BI58-SUM(BI32:BI56)</f>
        <v>25252</v>
      </c>
      <c r="BJ57" s="59">
        <f t="shared" ref="BJ57:BJ58" si="227">ROUND(((BI57/BF57-1)*100),1)</f>
        <v>-13.1</v>
      </c>
      <c r="BK57" s="57">
        <f>BK58-SUM(BK32:BK56)</f>
        <v>6404619</v>
      </c>
      <c r="BL57" s="57">
        <f>BL58-SUM(BL32:BL56)</f>
        <v>7835</v>
      </c>
      <c r="BM57" s="58">
        <f>BM58-SUM(BM32:BM56)</f>
        <v>5618182</v>
      </c>
      <c r="BN57" s="47">
        <f t="shared" ref="BN57:BN58" si="228">ROUND(((BM57/BK57-1)*100),1)</f>
        <v>-12.3</v>
      </c>
      <c r="BO57" s="57">
        <f>BO58-SUM(BO32:BO56)</f>
        <v>6359</v>
      </c>
      <c r="BP57" s="59">
        <f t="shared" ref="BP57:BP58" si="229">ROUND(((BO57/BL57-1)*100),1)</f>
        <v>-18.8</v>
      </c>
      <c r="BQ57" s="57">
        <f>BQ58-SUM(BQ32:BQ56)</f>
        <v>29281197</v>
      </c>
      <c r="BR57" s="57">
        <f>BR58-SUM(BR32:BR56)</f>
        <v>36889</v>
      </c>
      <c r="BS57" s="58">
        <f>BS58-SUM(BS32:BS56)</f>
        <v>27571639</v>
      </c>
      <c r="BT57" s="47">
        <f t="shared" ref="BT57:BT58" si="230">ROUND(((BS57/BQ57-1)*100),1)</f>
        <v>-5.8</v>
      </c>
      <c r="BU57" s="57">
        <f>BU58-SUM(BU32:BU56)</f>
        <v>31611</v>
      </c>
      <c r="BV57" s="59">
        <f t="shared" ref="BV57:BV58" si="231">ROUND(((BU57/BR57-1)*100),1)</f>
        <v>-14.3</v>
      </c>
      <c r="BW57" s="57">
        <f>BW58-SUM(BW32:BW56)</f>
        <v>5284644</v>
      </c>
      <c r="BX57" s="57">
        <f>BX58-SUM(BX32:BX56)</f>
        <v>5865</v>
      </c>
      <c r="BY57" s="58">
        <f>BY58-SUM(BY32:BY56)</f>
        <v>6655053</v>
      </c>
      <c r="BZ57" s="47">
        <f t="shared" ref="BZ57:BZ58" si="232">ROUND(((BY57/BW57-1)*100),1)</f>
        <v>25.9</v>
      </c>
      <c r="CA57" s="57">
        <f>CA58-SUM(CA32:CA56)</f>
        <v>7269</v>
      </c>
      <c r="CB57" s="59">
        <f t="shared" ref="CB57:CB58" si="233">ROUND(((CA57/BX57-1)*100),1)</f>
        <v>23.9</v>
      </c>
      <c r="CC57" s="57">
        <f>CC58-SUM(CC32:CC56)</f>
        <v>34565841</v>
      </c>
      <c r="CD57" s="57">
        <f>CD58-SUM(CD32:CD56)</f>
        <v>42754</v>
      </c>
      <c r="CE57" s="58">
        <f>CE58-SUM(CE32:CE56)</f>
        <v>34226692</v>
      </c>
      <c r="CF57" s="47">
        <f t="shared" ref="CF57:CF58" si="234">ROUND(((CE57/CC57-1)*100),1)</f>
        <v>-1</v>
      </c>
      <c r="CG57" s="57">
        <f>CG58-SUM(CG32:CG56)</f>
        <v>38880</v>
      </c>
      <c r="CH57" s="59">
        <f t="shared" ref="CH57:CH58" si="235">ROUND(((CG57/CD57-1)*100),1)</f>
        <v>-9.1</v>
      </c>
      <c r="CI57" s="57">
        <f>CI58-SUM(CI32:CI56)</f>
        <v>6155694</v>
      </c>
      <c r="CJ57" s="57">
        <f>CJ58-SUM(CJ32:CJ56)</f>
        <v>7186</v>
      </c>
      <c r="CK57" s="58">
        <f>CK58-SUM(CK32:CK56)</f>
        <v>7619494</v>
      </c>
      <c r="CL57" s="47">
        <f t="shared" ref="CL57:CL58" si="236">ROUND(((CK57/CI57-1)*100),1)</f>
        <v>23.8</v>
      </c>
      <c r="CM57" s="57">
        <f>CM58-SUM(CM32:CM56)</f>
        <v>8191</v>
      </c>
      <c r="CN57" s="59">
        <f t="shared" ref="CN57:CN58" si="237">ROUND(((CM57/CJ57-1)*100),1)</f>
        <v>14</v>
      </c>
      <c r="CO57" s="57">
        <f>CO58-SUM(CO32:CO56)</f>
        <v>40721535</v>
      </c>
      <c r="CP57" s="57">
        <f>CP58-SUM(CP32:CP56)</f>
        <v>49940</v>
      </c>
      <c r="CQ57" s="58">
        <f>CQ58-SUM(CQ32:CQ56)</f>
        <v>41846186</v>
      </c>
      <c r="CR57" s="47">
        <f t="shared" ref="CR57:CR58" si="238">ROUND(((CQ57/CO57-1)*100),1)</f>
        <v>2.8</v>
      </c>
      <c r="CS57" s="57">
        <f>CS58-SUM(CS32:CS56)</f>
        <v>47071</v>
      </c>
      <c r="CT57" s="59">
        <f t="shared" ref="CT57:CT58" si="239">ROUND(((CS57/CP57-1)*100),1)</f>
        <v>-5.7</v>
      </c>
      <c r="CU57" s="57">
        <f>CU58-SUM(CU32:CU56)</f>
        <v>5627899</v>
      </c>
      <c r="CV57" s="57">
        <f>CV58-SUM(CV32:CV56)</f>
        <v>6106</v>
      </c>
      <c r="CW57" s="58">
        <f>CW58-SUM(CW32:CW56)</f>
        <v>6149049</v>
      </c>
      <c r="CX57" s="47">
        <f t="shared" ref="CX57:CX58" si="240">ROUND(((CW57/CU57-1)*100),1)</f>
        <v>9.3000000000000007</v>
      </c>
      <c r="CY57" s="57">
        <f>CY58-SUM(CY32:CY56)</f>
        <v>6601</v>
      </c>
      <c r="CZ57" s="59">
        <f t="shared" ref="CZ57:CZ58" si="241">ROUND(((CY57/CV57-1)*100),1)</f>
        <v>8.1</v>
      </c>
      <c r="DA57" s="57">
        <f>DA58-SUM(DA32:DA56)</f>
        <v>46349434</v>
      </c>
      <c r="DB57" s="57">
        <f>DB58-SUM(DB32:DB56)</f>
        <v>56046</v>
      </c>
      <c r="DC57" s="58">
        <f>DC58-SUM(DC32:DC56)</f>
        <v>47995235</v>
      </c>
      <c r="DD57" s="47">
        <f t="shared" ref="DD57:DD58" si="242">ROUND(((DC57/DA57-1)*100),1)</f>
        <v>3.6</v>
      </c>
      <c r="DE57" s="57">
        <f>DE58-SUM(DE32:DE56)</f>
        <v>53672</v>
      </c>
      <c r="DF57" s="59">
        <f t="shared" ref="DF57:DF58" si="243">ROUND(((DE57/DB57-1)*100),1)</f>
        <v>-4.2</v>
      </c>
      <c r="DG57" s="57">
        <f>DG58-SUM(DG32:DG56)</f>
        <v>5013805</v>
      </c>
      <c r="DH57" s="57">
        <f>DH58-SUM(DH32:DH56)</f>
        <v>5811</v>
      </c>
      <c r="DI57" s="58">
        <f>DI58-SUM(DI32:DI56)</f>
        <v>7481805</v>
      </c>
      <c r="DJ57" s="47">
        <f t="shared" ref="DJ57:DJ58" si="244">ROUND(((DI57/DG57-1)*100),1)</f>
        <v>49.2</v>
      </c>
      <c r="DK57" s="57">
        <f>DK58-SUM(DK32:DK56)</f>
        <v>8004</v>
      </c>
      <c r="DL57" s="59">
        <f t="shared" ref="DL57:DL58" si="245">ROUND(((DK57/DH57-1)*100),1)</f>
        <v>37.700000000000003</v>
      </c>
      <c r="DM57" s="57">
        <f>DM58-SUM(DM32:DM56)</f>
        <v>51363239</v>
      </c>
      <c r="DN57" s="57">
        <f>DN58-SUM(DN32:DN56)</f>
        <v>61857</v>
      </c>
      <c r="DO57" s="58">
        <f>DO58-SUM(DO32:DO56)</f>
        <v>55477040</v>
      </c>
      <c r="DP57" s="47">
        <f t="shared" ref="DP57:DP58" si="246">ROUND(((DO57/DM57-1)*100),1)</f>
        <v>8</v>
      </c>
      <c r="DQ57" s="57">
        <f>DQ58-SUM(DQ32:DQ56)</f>
        <v>61676</v>
      </c>
      <c r="DR57" s="59">
        <f t="shared" ref="DR57:DR58" si="247">ROUND(((DQ57/DN57-1)*100),1)</f>
        <v>-0.3</v>
      </c>
      <c r="DS57" s="57">
        <f>DS58-SUM(DS32:DS56)</f>
        <v>4961519</v>
      </c>
      <c r="DT57" s="57">
        <f>DT58-SUM(DT32:DT56)</f>
        <v>5632</v>
      </c>
      <c r="DU57" s="58">
        <f>DU58-SUM(DU32:DU56)</f>
        <v>5867313</v>
      </c>
      <c r="DV57" s="47">
        <f t="shared" ref="DV57:DV58" si="248">ROUND(((DU57/DS57-1)*100),1)</f>
        <v>18.3</v>
      </c>
      <c r="DW57" s="57">
        <f>DW58-SUM(DW32:DW56)</f>
        <v>6449</v>
      </c>
      <c r="DX57" s="59">
        <f t="shared" ref="DX57:DX58" si="249">ROUND(((DW57/DT57-1)*100),1)</f>
        <v>14.5</v>
      </c>
      <c r="DY57" s="57">
        <f>DY58-SUM(DY32:DY56)</f>
        <v>56324758</v>
      </c>
      <c r="DZ57" s="57">
        <f>DZ58-SUM(DZ32:DZ56)</f>
        <v>67489</v>
      </c>
      <c r="EA57" s="58">
        <f>EA58-SUM(EA32:EA56)</f>
        <v>61344353</v>
      </c>
      <c r="EB57" s="47">
        <f t="shared" ref="EB57:EB58" si="250">ROUND(((EA57/DY57-1)*100),1)</f>
        <v>8.9</v>
      </c>
      <c r="EC57" s="57">
        <f>EC58-SUM(EC32:EC56)</f>
        <v>68125</v>
      </c>
      <c r="ED57" s="59">
        <f t="shared" ref="ED57:ED58" si="251">ROUND(((EC57/DZ57-1)*100),1)</f>
        <v>0.9</v>
      </c>
      <c r="EE57" s="57">
        <f>EE58-SUM(EE32:EE56)</f>
        <v>6378172</v>
      </c>
      <c r="EF57" s="57">
        <f>EF58-SUM(EF32:EF56)</f>
        <v>7435</v>
      </c>
      <c r="EG57" s="58">
        <f>EG58-SUM(EG32:EG56)</f>
        <v>7252586</v>
      </c>
      <c r="EH57" s="47">
        <f t="shared" ref="EH57:EH58" si="252">ROUND(((EG57/EE57-1)*100),1)</f>
        <v>13.7</v>
      </c>
      <c r="EI57" s="57">
        <f>EI58-SUM(EI32:EI56)</f>
        <v>8230</v>
      </c>
      <c r="EJ57" s="59">
        <f t="shared" ref="EJ57:EJ58" si="253">ROUND(((EI57/EF57-1)*100),1)</f>
        <v>10.7</v>
      </c>
      <c r="EK57" s="57">
        <f>EK58-SUM(EK32:EK56)</f>
        <v>62702930</v>
      </c>
      <c r="EL57" s="57">
        <f>EL58-SUM(EL32:EL56)</f>
        <v>74924</v>
      </c>
      <c r="EM57" s="58">
        <f>EM58-SUM(EM32:EM56)</f>
        <v>68596939</v>
      </c>
      <c r="EN57" s="47">
        <f t="shared" ref="EN57:EN58" si="254">ROUND(((EM57/EK57-1)*100),1)</f>
        <v>9.4</v>
      </c>
      <c r="EO57" s="57">
        <f>EO58-SUM(EO32:EO56)</f>
        <v>76355</v>
      </c>
      <c r="EP57" s="59">
        <f t="shared" ref="EP57:EP58" si="255">ROUND(((EO57/EL57-1)*100),1)</f>
        <v>1.9</v>
      </c>
    </row>
    <row r="58" spans="1:146" s="10" customFormat="1" ht="16.5" customHeight="1">
      <c r="A58" s="9"/>
      <c r="B58" s="30" t="s">
        <v>6</v>
      </c>
      <c r="C58" s="24">
        <v>566952532</v>
      </c>
      <c r="D58" s="24">
        <v>1098176</v>
      </c>
      <c r="E58" s="24">
        <v>641800439</v>
      </c>
      <c r="F58" s="24">
        <v>1108548</v>
      </c>
      <c r="G58" s="20">
        <v>711174064</v>
      </c>
      <c r="H58" s="19">
        <v>1177584</v>
      </c>
      <c r="I58" s="24">
        <v>801170817</v>
      </c>
      <c r="J58" s="24">
        <v>1333430</v>
      </c>
      <c r="K58" s="20">
        <v>745957958</v>
      </c>
      <c r="L58" s="19">
        <v>1107457</v>
      </c>
      <c r="M58" s="58">
        <v>715173355</v>
      </c>
      <c r="N58" s="57">
        <v>894719</v>
      </c>
      <c r="O58" s="20">
        <v>797149163</v>
      </c>
      <c r="P58" s="19">
        <v>1132521</v>
      </c>
      <c r="Q58" s="58">
        <v>773565846</v>
      </c>
      <c r="R58" s="57">
        <v>1165392</v>
      </c>
      <c r="S58" s="58">
        <v>885946779</v>
      </c>
      <c r="T58" s="57">
        <v>1091571</v>
      </c>
      <c r="U58" s="58">
        <v>68728242</v>
      </c>
      <c r="V58" s="24">
        <v>91139</v>
      </c>
      <c r="W58" s="57">
        <v>78473685</v>
      </c>
      <c r="X58" s="22">
        <f t="shared" si="120"/>
        <v>14.2</v>
      </c>
      <c r="Y58" s="19">
        <v>90108</v>
      </c>
      <c r="Z58" s="21">
        <f t="shared" si="121"/>
        <v>-1.1000000000000001</v>
      </c>
      <c r="AA58" s="24">
        <f t="shared" ref="AA58:AC58" si="256">AG58-U58</f>
        <v>63047881</v>
      </c>
      <c r="AB58" s="24">
        <f t="shared" si="256"/>
        <v>80331</v>
      </c>
      <c r="AC58" s="20">
        <f t="shared" si="256"/>
        <v>76949271</v>
      </c>
      <c r="AD58" s="22">
        <f t="shared" si="123"/>
        <v>22</v>
      </c>
      <c r="AE58" s="19">
        <f t="shared" si="124"/>
        <v>89813</v>
      </c>
      <c r="AF58" s="21">
        <f t="shared" si="125"/>
        <v>11.8</v>
      </c>
      <c r="AG58" s="60">
        <v>131776123</v>
      </c>
      <c r="AH58" s="60">
        <v>171470</v>
      </c>
      <c r="AI58" s="58">
        <v>155422956</v>
      </c>
      <c r="AJ58" s="47">
        <f t="shared" si="218"/>
        <v>17.899999999999999</v>
      </c>
      <c r="AK58" s="57">
        <v>179921</v>
      </c>
      <c r="AL58" s="59">
        <f t="shared" si="219"/>
        <v>4.9000000000000004</v>
      </c>
      <c r="AM58" s="60">
        <f t="shared" ref="AM58" si="257">AS58-AG58</f>
        <v>73135302</v>
      </c>
      <c r="AN58" s="60">
        <f t="shared" ref="AN58" si="258">AT58-AH58</f>
        <v>93180</v>
      </c>
      <c r="AO58" s="58">
        <f t="shared" ref="AO58" si="259">AU58-AI58</f>
        <v>76556457</v>
      </c>
      <c r="AP58" s="47">
        <f t="shared" si="220"/>
        <v>4.7</v>
      </c>
      <c r="AQ58" s="57">
        <f t="shared" ref="AQ58" si="260">AW58-AK58</f>
        <v>89340</v>
      </c>
      <c r="AR58" s="59">
        <f t="shared" si="221"/>
        <v>-4.0999999999999996</v>
      </c>
      <c r="AS58" s="60">
        <v>204911425</v>
      </c>
      <c r="AT58" s="60">
        <v>264650</v>
      </c>
      <c r="AU58" s="58">
        <v>231979413</v>
      </c>
      <c r="AV58" s="47">
        <f t="shared" si="222"/>
        <v>13.2</v>
      </c>
      <c r="AW58" s="57">
        <v>269261</v>
      </c>
      <c r="AX58" s="59">
        <f t="shared" si="223"/>
        <v>1.7</v>
      </c>
      <c r="AY58" s="60">
        <f t="shared" ref="AY58" si="261">BE58-AS58</f>
        <v>80575720</v>
      </c>
      <c r="AZ58" s="60">
        <f t="shared" ref="AZ58" si="262">BF58-AT58</f>
        <v>103316</v>
      </c>
      <c r="BA58" s="58">
        <f t="shared" ref="BA58" si="263">BG58-AU58</f>
        <v>83956323</v>
      </c>
      <c r="BB58" s="47">
        <f t="shared" si="224"/>
        <v>4.2</v>
      </c>
      <c r="BC58" s="57">
        <f t="shared" ref="BC58" si="264">BI58-AW58</f>
        <v>96167</v>
      </c>
      <c r="BD58" s="59">
        <f t="shared" si="225"/>
        <v>-6.9</v>
      </c>
      <c r="BE58" s="60">
        <v>285487145</v>
      </c>
      <c r="BF58" s="60">
        <v>367966</v>
      </c>
      <c r="BG58" s="58">
        <v>315935736</v>
      </c>
      <c r="BH58" s="47">
        <f t="shared" si="226"/>
        <v>10.7</v>
      </c>
      <c r="BI58" s="57">
        <v>365428</v>
      </c>
      <c r="BJ58" s="59">
        <f t="shared" si="227"/>
        <v>-0.7</v>
      </c>
      <c r="BK58" s="60">
        <f t="shared" ref="BK58" si="265">BQ58-BE58</f>
        <v>76058955</v>
      </c>
      <c r="BL58" s="60">
        <f t="shared" ref="BL58" si="266">BR58-BF58</f>
        <v>96717</v>
      </c>
      <c r="BM58" s="58">
        <f t="shared" ref="BM58" si="267">BS58-BG58</f>
        <v>73899184</v>
      </c>
      <c r="BN58" s="47">
        <f t="shared" si="228"/>
        <v>-2.8</v>
      </c>
      <c r="BO58" s="57">
        <f t="shared" ref="BO58" si="268">BU58-BI58</f>
        <v>80823</v>
      </c>
      <c r="BP58" s="59">
        <f t="shared" si="229"/>
        <v>-16.399999999999999</v>
      </c>
      <c r="BQ58" s="60">
        <v>361546100</v>
      </c>
      <c r="BR58" s="60">
        <v>464683</v>
      </c>
      <c r="BS58" s="58">
        <v>389834920</v>
      </c>
      <c r="BT58" s="47">
        <f t="shared" si="230"/>
        <v>7.8</v>
      </c>
      <c r="BU58" s="57">
        <v>446251</v>
      </c>
      <c r="BV58" s="59">
        <f t="shared" si="231"/>
        <v>-4</v>
      </c>
      <c r="BW58" s="60">
        <f t="shared" ref="BW58" si="269">CC58-BQ58</f>
        <v>66204974</v>
      </c>
      <c r="BX58" s="60">
        <f t="shared" ref="BX58" si="270">CD58-BR58</f>
        <v>82196</v>
      </c>
      <c r="BY58" s="58">
        <f t="shared" ref="BY58" si="271">CE58-BS58</f>
        <v>85316940</v>
      </c>
      <c r="BZ58" s="47">
        <f t="shared" si="232"/>
        <v>28.9</v>
      </c>
      <c r="CA58" s="57">
        <f t="shared" ref="CA58" si="272">CG58-BU58</f>
        <v>91120</v>
      </c>
      <c r="CB58" s="59">
        <f t="shared" si="233"/>
        <v>10.9</v>
      </c>
      <c r="CC58" s="60">
        <v>427751074</v>
      </c>
      <c r="CD58" s="60">
        <v>546879</v>
      </c>
      <c r="CE58" s="58">
        <v>475151860</v>
      </c>
      <c r="CF58" s="47">
        <f t="shared" si="234"/>
        <v>11.1</v>
      </c>
      <c r="CG58" s="57">
        <v>537371</v>
      </c>
      <c r="CH58" s="59">
        <f t="shared" si="235"/>
        <v>-1.7</v>
      </c>
      <c r="CI58" s="60">
        <f t="shared" ref="CI58" si="273">CO58-CC58</f>
        <v>73434895</v>
      </c>
      <c r="CJ58" s="60">
        <f t="shared" ref="CJ58" si="274">CP58-CD58</f>
        <v>89350</v>
      </c>
      <c r="CK58" s="58">
        <f t="shared" ref="CK58" si="275">CQ58-CE58</f>
        <v>84621354</v>
      </c>
      <c r="CL58" s="47">
        <f t="shared" si="236"/>
        <v>15.2</v>
      </c>
      <c r="CM58" s="57">
        <f t="shared" ref="CM58" si="276">CS58-CG58</f>
        <v>89792</v>
      </c>
      <c r="CN58" s="59">
        <f t="shared" si="237"/>
        <v>0.5</v>
      </c>
      <c r="CO58" s="60">
        <v>501185969</v>
      </c>
      <c r="CP58" s="60">
        <v>636229</v>
      </c>
      <c r="CQ58" s="58">
        <v>559773214</v>
      </c>
      <c r="CR58" s="47">
        <f t="shared" si="238"/>
        <v>11.7</v>
      </c>
      <c r="CS58" s="57">
        <v>627163</v>
      </c>
      <c r="CT58" s="59">
        <f t="shared" si="239"/>
        <v>-1.4</v>
      </c>
      <c r="CU58" s="60">
        <f t="shared" ref="CU58" si="277">DA58-CO58</f>
        <v>69162746</v>
      </c>
      <c r="CV58" s="60">
        <f t="shared" ref="CV58" si="278">DB58-CP58</f>
        <v>82518</v>
      </c>
      <c r="CW58" s="58">
        <f t="shared" ref="CW58" si="279">DC58-CQ58</f>
        <v>74106858</v>
      </c>
      <c r="CX58" s="47">
        <f t="shared" si="240"/>
        <v>7.1</v>
      </c>
      <c r="CY58" s="57">
        <f t="shared" ref="CY58" si="280">DE58-CS58</f>
        <v>80520</v>
      </c>
      <c r="CZ58" s="59">
        <f t="shared" si="241"/>
        <v>-2.4</v>
      </c>
      <c r="DA58" s="60">
        <v>570348715</v>
      </c>
      <c r="DB58" s="60">
        <v>718747</v>
      </c>
      <c r="DC58" s="58">
        <v>633880072</v>
      </c>
      <c r="DD58" s="47">
        <f t="shared" si="242"/>
        <v>11.1</v>
      </c>
      <c r="DE58" s="57">
        <v>707683</v>
      </c>
      <c r="DF58" s="59">
        <f t="shared" si="243"/>
        <v>-1.5</v>
      </c>
      <c r="DG58" s="60">
        <f t="shared" ref="DG58" si="281">DM58-DA58</f>
        <v>64666581</v>
      </c>
      <c r="DH58" s="60">
        <f t="shared" ref="DH58" si="282">DN58-DB58</f>
        <v>77624</v>
      </c>
      <c r="DI58" s="58">
        <f t="shared" ref="DI58" si="283">DO58-DC58</f>
        <v>77941919</v>
      </c>
      <c r="DJ58" s="47">
        <f t="shared" si="244"/>
        <v>20.5</v>
      </c>
      <c r="DK58" s="57">
        <f t="shared" ref="DK58" si="284">DQ58-DE58</f>
        <v>86030</v>
      </c>
      <c r="DL58" s="59">
        <f t="shared" si="245"/>
        <v>10.8</v>
      </c>
      <c r="DM58" s="60">
        <v>635015296</v>
      </c>
      <c r="DN58" s="60">
        <v>796371</v>
      </c>
      <c r="DO58" s="58">
        <v>711821991</v>
      </c>
      <c r="DP58" s="47">
        <f t="shared" si="246"/>
        <v>12.1</v>
      </c>
      <c r="DQ58" s="57">
        <v>793713</v>
      </c>
      <c r="DR58" s="59">
        <f t="shared" si="247"/>
        <v>-0.3</v>
      </c>
      <c r="DS58" s="60">
        <f t="shared" ref="DS58" si="285">DY58-DM58</f>
        <v>84347997</v>
      </c>
      <c r="DT58" s="60">
        <f t="shared" ref="DT58" si="286">DZ58-DN58</f>
        <v>99804</v>
      </c>
      <c r="DU58" s="58">
        <f t="shared" ref="DU58" si="287">EA58-DO58</f>
        <v>80725252</v>
      </c>
      <c r="DV58" s="47">
        <f t="shared" si="248"/>
        <v>-4.3</v>
      </c>
      <c r="DW58" s="57">
        <f t="shared" ref="DW58" si="288">EC58-DQ58</f>
        <v>92469</v>
      </c>
      <c r="DX58" s="59">
        <f t="shared" si="249"/>
        <v>-7.3</v>
      </c>
      <c r="DY58" s="60">
        <v>719363293</v>
      </c>
      <c r="DZ58" s="60">
        <v>896175</v>
      </c>
      <c r="EA58" s="58">
        <v>792547243</v>
      </c>
      <c r="EB58" s="47">
        <f t="shared" si="250"/>
        <v>10.199999999999999</v>
      </c>
      <c r="EC58" s="57">
        <v>886182</v>
      </c>
      <c r="ED58" s="59">
        <f t="shared" si="251"/>
        <v>-1.1000000000000001</v>
      </c>
      <c r="EE58" s="60">
        <f t="shared" ref="EE58" si="289">EK58-DY58</f>
        <v>82155045</v>
      </c>
      <c r="EF58" s="60">
        <f t="shared" ref="EF58" si="290">EL58-DZ58</f>
        <v>96769</v>
      </c>
      <c r="EG58" s="58">
        <f t="shared" ref="EG58" si="291">EM58-EA58</f>
        <v>84057570</v>
      </c>
      <c r="EH58" s="47">
        <f t="shared" si="252"/>
        <v>2.2999999999999998</v>
      </c>
      <c r="EI58" s="57">
        <f t="shared" ref="EI58" si="292">EO58-EC58</f>
        <v>101411</v>
      </c>
      <c r="EJ58" s="59">
        <f t="shared" si="253"/>
        <v>4.8</v>
      </c>
      <c r="EK58" s="60">
        <v>801518338</v>
      </c>
      <c r="EL58" s="60">
        <v>992944</v>
      </c>
      <c r="EM58" s="58">
        <v>876604813</v>
      </c>
      <c r="EN58" s="47">
        <f t="shared" si="254"/>
        <v>9.4</v>
      </c>
      <c r="EO58" s="57">
        <v>987593</v>
      </c>
      <c r="EP58" s="59">
        <f t="shared" si="255"/>
        <v>-0.5</v>
      </c>
    </row>
    <row r="59" spans="1:146">
      <c r="A59" s="1" t="s">
        <v>20</v>
      </c>
    </row>
  </sheetData>
  <sortState ref="B32:CF61">
    <sortCondition descending="1" ref="S32:S61"/>
  </sortState>
  <mergeCells count="73">
    <mergeCell ref="DG3:DL3"/>
    <mergeCell ref="DM3:DR3"/>
    <mergeCell ref="DG4:DH4"/>
    <mergeCell ref="DI4:DL4"/>
    <mergeCell ref="DM4:DN4"/>
    <mergeCell ref="DO4:DR4"/>
    <mergeCell ref="CU3:CZ3"/>
    <mergeCell ref="DA3:DF3"/>
    <mergeCell ref="CU4:CV4"/>
    <mergeCell ref="CW4:CZ4"/>
    <mergeCell ref="DA4:DB4"/>
    <mergeCell ref="DC4:DF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A4:AB4"/>
    <mergeCell ref="AC4:AF4"/>
    <mergeCell ref="AG4:AH4"/>
    <mergeCell ref="S3:T4"/>
    <mergeCell ref="I3:J4"/>
    <mergeCell ref="K3:L4"/>
    <mergeCell ref="O3:P4"/>
    <mergeCell ref="M3:N4"/>
    <mergeCell ref="U4:V4"/>
    <mergeCell ref="A3:B5"/>
    <mergeCell ref="Q3:R4"/>
    <mergeCell ref="AM3:AR3"/>
    <mergeCell ref="AS3:AX3"/>
    <mergeCell ref="AM4:AN4"/>
    <mergeCell ref="AO4:AR4"/>
    <mergeCell ref="AS4:AT4"/>
    <mergeCell ref="AU4:AX4"/>
    <mergeCell ref="AI4:AL4"/>
    <mergeCell ref="C3:D4"/>
    <mergeCell ref="E3:F4"/>
    <mergeCell ref="U3:Z3"/>
    <mergeCell ref="AA3:AF3"/>
    <mergeCell ref="AG3:AL3"/>
    <mergeCell ref="G3:H4"/>
    <mergeCell ref="W4:Z4"/>
    <mergeCell ref="BK3:BP3"/>
    <mergeCell ref="BQ3:BV3"/>
    <mergeCell ref="BK4:BL4"/>
    <mergeCell ref="BM4:BP4"/>
    <mergeCell ref="BQ4:BR4"/>
    <mergeCell ref="BS4:BV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74803149606299213" header="0.31496062992125984" footer="0.15748031496062992"/>
  <pageSetup paperSize="9" scale="75" orientation="landscape" r:id="rId1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P78"/>
  <sheetViews>
    <sheetView zoomScaleNormal="100" workbookViewId="0">
      <pane xSplit="20" ySplit="5" topLeftCell="DG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65" customWidth="1"/>
    <col min="2" max="2" width="19.625" style="65" customWidth="1"/>
    <col min="3" max="18" width="11.25" style="65" hidden="1" customWidth="1"/>
    <col min="19" max="20" width="11.25" style="65" customWidth="1"/>
    <col min="21" max="23" width="11.25" style="65" hidden="1" customWidth="1"/>
    <col min="24" max="24" width="8.625" style="65" hidden="1" customWidth="1"/>
    <col min="25" max="25" width="11.25" style="65" hidden="1" customWidth="1"/>
    <col min="26" max="26" width="8.625" style="65" hidden="1" customWidth="1"/>
    <col min="27" max="29" width="11.25" style="65" hidden="1" customWidth="1"/>
    <col min="30" max="30" width="8.625" style="65" hidden="1" customWidth="1"/>
    <col min="31" max="31" width="11.25" style="65" hidden="1" customWidth="1"/>
    <col min="32" max="32" width="8.625" style="65" hidden="1" customWidth="1"/>
    <col min="33" max="35" width="11.25" style="65" hidden="1" customWidth="1"/>
    <col min="36" max="36" width="8.625" style="65" hidden="1" customWidth="1"/>
    <col min="37" max="37" width="11.25" style="65" hidden="1" customWidth="1"/>
    <col min="38" max="38" width="8.625" style="65" hidden="1" customWidth="1"/>
    <col min="39" max="41" width="11.25" style="65" hidden="1" customWidth="1"/>
    <col min="42" max="42" width="8.625" style="65" hidden="1" customWidth="1"/>
    <col min="43" max="43" width="11.25" style="65" hidden="1" customWidth="1"/>
    <col min="44" max="44" width="8.625" style="65" hidden="1" customWidth="1"/>
    <col min="45" max="47" width="11.25" style="65" hidden="1" customWidth="1"/>
    <col min="48" max="48" width="8.625" style="65" hidden="1" customWidth="1"/>
    <col min="49" max="49" width="11.25" style="65" hidden="1" customWidth="1"/>
    <col min="50" max="50" width="8.625" style="65" hidden="1" customWidth="1"/>
    <col min="51" max="53" width="11.25" style="65" hidden="1" customWidth="1"/>
    <col min="54" max="54" width="8.625" style="65" hidden="1" customWidth="1"/>
    <col min="55" max="55" width="11.25" style="65" hidden="1" customWidth="1"/>
    <col min="56" max="56" width="8.625" style="65" hidden="1" customWidth="1"/>
    <col min="57" max="59" width="11.25" style="65" hidden="1" customWidth="1"/>
    <col min="60" max="60" width="8.625" style="65" hidden="1" customWidth="1"/>
    <col min="61" max="61" width="11.25" style="65" hidden="1" customWidth="1"/>
    <col min="62" max="62" width="8.625" style="65" hidden="1" customWidth="1"/>
    <col min="63" max="65" width="11.25" style="65" hidden="1" customWidth="1"/>
    <col min="66" max="66" width="8.625" style="65" hidden="1" customWidth="1"/>
    <col min="67" max="67" width="11.25" style="65" hidden="1" customWidth="1"/>
    <col min="68" max="68" width="8.625" style="65" hidden="1" customWidth="1"/>
    <col min="69" max="71" width="11.25" style="65" hidden="1" customWidth="1"/>
    <col min="72" max="72" width="8.625" style="65" hidden="1" customWidth="1"/>
    <col min="73" max="73" width="11.25" style="65" hidden="1" customWidth="1"/>
    <col min="74" max="74" width="8.625" style="65" hidden="1" customWidth="1"/>
    <col min="75" max="77" width="11.25" style="65" hidden="1" customWidth="1"/>
    <col min="78" max="78" width="8.625" style="65" hidden="1" customWidth="1"/>
    <col min="79" max="79" width="11.25" style="65" hidden="1" customWidth="1"/>
    <col min="80" max="80" width="8.625" style="65" hidden="1" customWidth="1"/>
    <col min="81" max="83" width="11.25" style="65" hidden="1" customWidth="1"/>
    <col min="84" max="84" width="8.625" style="65" hidden="1" customWidth="1"/>
    <col min="85" max="85" width="11.25" style="65" hidden="1" customWidth="1"/>
    <col min="86" max="86" width="8.625" style="65" hidden="1" customWidth="1"/>
    <col min="87" max="89" width="11.25" style="65" hidden="1" customWidth="1"/>
    <col min="90" max="90" width="8.625" style="65" hidden="1" customWidth="1"/>
    <col min="91" max="91" width="11.25" style="65" hidden="1" customWidth="1"/>
    <col min="92" max="92" width="8.625" style="65" hidden="1" customWidth="1"/>
    <col min="93" max="95" width="11.25" style="65" hidden="1" customWidth="1"/>
    <col min="96" max="96" width="8.625" style="65" hidden="1" customWidth="1"/>
    <col min="97" max="97" width="11.25" style="65" hidden="1" customWidth="1"/>
    <col min="98" max="98" width="8.625" style="65" hidden="1" customWidth="1"/>
    <col min="99" max="101" width="11.25" style="65" hidden="1" customWidth="1"/>
    <col min="102" max="102" width="8.625" style="65" hidden="1" customWidth="1"/>
    <col min="103" max="103" width="11.25" style="65" hidden="1" customWidth="1"/>
    <col min="104" max="104" width="8.625" style="65" hidden="1" customWidth="1"/>
    <col min="105" max="107" width="11.25" style="65" hidden="1" customWidth="1"/>
    <col min="108" max="108" width="8.625" style="65" hidden="1" customWidth="1"/>
    <col min="109" max="109" width="11.25" style="65" hidden="1" customWidth="1"/>
    <col min="110" max="110" width="8.625" style="65" hidden="1" customWidth="1"/>
    <col min="111" max="113" width="11.25" style="65" hidden="1" customWidth="1"/>
    <col min="114" max="114" width="8.625" style="65" hidden="1" customWidth="1"/>
    <col min="115" max="115" width="11.25" style="65" hidden="1" customWidth="1"/>
    <col min="116" max="116" width="8.625" style="65" hidden="1" customWidth="1"/>
    <col min="117" max="119" width="11.25" style="65" hidden="1" customWidth="1"/>
    <col min="120" max="120" width="8.625" style="65" hidden="1" customWidth="1"/>
    <col min="121" max="121" width="11.25" style="65" hidden="1" customWidth="1"/>
    <col min="122" max="122" width="8.625" style="65" hidden="1" customWidth="1"/>
    <col min="123" max="125" width="11.25" style="65" hidden="1" customWidth="1"/>
    <col min="126" max="126" width="8.625" style="65" hidden="1" customWidth="1"/>
    <col min="127" max="127" width="11.25" style="65" hidden="1" customWidth="1"/>
    <col min="128" max="128" width="8.625" style="65" hidden="1" customWidth="1"/>
    <col min="129" max="131" width="11.25" style="65" hidden="1" customWidth="1"/>
    <col min="132" max="132" width="8.625" style="65" hidden="1" customWidth="1"/>
    <col min="133" max="133" width="11.25" style="65" hidden="1" customWidth="1"/>
    <col min="134" max="134" width="8.625" style="65" hidden="1" customWidth="1"/>
    <col min="135" max="137" width="11.25" style="65" customWidth="1"/>
    <col min="138" max="138" width="8.625" style="65" customWidth="1"/>
    <col min="139" max="139" width="11.25" style="65" customWidth="1"/>
    <col min="140" max="140" width="8.625" style="65" customWidth="1"/>
    <col min="141" max="143" width="11.25" style="65" customWidth="1"/>
    <col min="144" max="144" width="8.625" style="65" customWidth="1"/>
    <col min="145" max="145" width="11.25" style="65" customWidth="1"/>
    <col min="146" max="146" width="8.625" style="65" customWidth="1"/>
    <col min="147" max="16384" width="9" style="65"/>
  </cols>
  <sheetData>
    <row r="1" spans="1:146" s="49" customFormat="1" ht="17.25" customHeight="1">
      <c r="A1" s="49" t="s">
        <v>10</v>
      </c>
      <c r="C1" s="50"/>
      <c r="D1" s="50"/>
      <c r="E1" s="50"/>
      <c r="F1" s="50"/>
      <c r="U1" s="50"/>
      <c r="V1" s="50"/>
      <c r="AA1" s="50"/>
      <c r="AB1" s="50"/>
      <c r="AG1" s="50"/>
      <c r="AH1" s="50"/>
      <c r="AM1" s="50"/>
      <c r="AN1" s="50"/>
      <c r="AS1" s="50"/>
      <c r="AT1" s="50"/>
      <c r="AY1" s="50"/>
      <c r="AZ1" s="50"/>
      <c r="BE1" s="50"/>
      <c r="BF1" s="50"/>
      <c r="BK1" s="50"/>
      <c r="BL1" s="50"/>
      <c r="BQ1" s="50"/>
      <c r="BR1" s="50"/>
      <c r="BW1" s="50"/>
      <c r="BX1" s="50"/>
      <c r="CC1" s="50"/>
      <c r="CD1" s="50"/>
      <c r="CI1" s="50"/>
      <c r="CJ1" s="50"/>
      <c r="CO1" s="50"/>
      <c r="CP1" s="50"/>
      <c r="CU1" s="50"/>
      <c r="CV1" s="50"/>
      <c r="DA1" s="50"/>
      <c r="DB1" s="50"/>
      <c r="DG1" s="50"/>
      <c r="DH1" s="50"/>
      <c r="DM1" s="50"/>
      <c r="DN1" s="50"/>
      <c r="DS1" s="50"/>
      <c r="DT1" s="50"/>
      <c r="DY1" s="50"/>
      <c r="DZ1" s="50"/>
      <c r="EE1" s="50"/>
      <c r="EF1" s="50"/>
      <c r="EK1" s="50"/>
      <c r="EL1" s="50"/>
    </row>
    <row r="2" spans="1:146" s="48" customFormat="1" ht="15.75" customHeight="1">
      <c r="B2" s="51" t="s">
        <v>12</v>
      </c>
      <c r="F2" s="51"/>
      <c r="U2" s="51"/>
      <c r="V2" s="51"/>
      <c r="Z2" s="51"/>
      <c r="AA2" s="51"/>
      <c r="AB2" s="51"/>
      <c r="AF2" s="51"/>
      <c r="AG2" s="51"/>
      <c r="AH2" s="51"/>
      <c r="AL2" s="51" t="s">
        <v>12</v>
      </c>
      <c r="AM2" s="51"/>
      <c r="AN2" s="51"/>
      <c r="AR2" s="51"/>
      <c r="AS2" s="51"/>
      <c r="AT2" s="51"/>
      <c r="AX2" s="51" t="s">
        <v>12</v>
      </c>
      <c r="AY2" s="51"/>
      <c r="AZ2" s="51"/>
      <c r="BD2" s="51"/>
      <c r="BE2" s="51"/>
      <c r="BF2" s="51"/>
      <c r="BJ2" s="51" t="s">
        <v>12</v>
      </c>
      <c r="BK2" s="51"/>
      <c r="BL2" s="51"/>
      <c r="BP2" s="51"/>
      <c r="BQ2" s="51"/>
      <c r="BR2" s="51"/>
      <c r="BV2" s="51" t="s">
        <v>12</v>
      </c>
      <c r="BW2" s="51"/>
      <c r="BX2" s="51"/>
      <c r="CB2" s="51"/>
      <c r="CC2" s="51"/>
      <c r="CD2" s="51"/>
      <c r="CH2" s="51" t="s">
        <v>12</v>
      </c>
      <c r="CI2" s="51"/>
      <c r="CJ2" s="51"/>
      <c r="CN2" s="51"/>
      <c r="CO2" s="51"/>
      <c r="CP2" s="51"/>
      <c r="CT2" s="51" t="s">
        <v>12</v>
      </c>
      <c r="CU2" s="51"/>
      <c r="CV2" s="51"/>
      <c r="CZ2" s="51"/>
      <c r="DA2" s="51"/>
      <c r="DB2" s="51"/>
      <c r="DF2" s="51" t="s">
        <v>12</v>
      </c>
      <c r="DG2" s="51"/>
      <c r="DH2" s="51"/>
      <c r="DL2" s="51"/>
      <c r="DM2" s="51"/>
      <c r="DN2" s="51"/>
      <c r="DR2" s="51" t="s">
        <v>12</v>
      </c>
      <c r="DS2" s="51"/>
      <c r="DT2" s="51"/>
      <c r="DX2" s="51"/>
      <c r="DY2" s="51"/>
      <c r="DZ2" s="51"/>
      <c r="ED2" s="51" t="s">
        <v>12</v>
      </c>
      <c r="EE2" s="51"/>
      <c r="EF2" s="51"/>
      <c r="EJ2" s="51"/>
      <c r="EK2" s="51"/>
      <c r="EL2" s="51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204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313</v>
      </c>
      <c r="CV3" s="83"/>
      <c r="CW3" s="83"/>
      <c r="CX3" s="83"/>
      <c r="CY3" s="83"/>
      <c r="CZ3" s="83"/>
      <c r="DA3" s="83" t="s">
        <v>314</v>
      </c>
      <c r="DB3" s="83"/>
      <c r="DC3" s="83"/>
      <c r="DD3" s="83"/>
      <c r="DE3" s="83"/>
      <c r="DF3" s="83"/>
      <c r="DG3" s="83" t="s">
        <v>327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280</v>
      </c>
      <c r="V4" s="83"/>
      <c r="W4" s="83" t="s">
        <v>281</v>
      </c>
      <c r="X4" s="83"/>
      <c r="Y4" s="83"/>
      <c r="Z4" s="83"/>
      <c r="AA4" s="83" t="s">
        <v>280</v>
      </c>
      <c r="AB4" s="83"/>
      <c r="AC4" s="83" t="s">
        <v>259</v>
      </c>
      <c r="AD4" s="83"/>
      <c r="AE4" s="83"/>
      <c r="AF4" s="83"/>
      <c r="AG4" s="83" t="s">
        <v>280</v>
      </c>
      <c r="AH4" s="83"/>
      <c r="AI4" s="83" t="s">
        <v>259</v>
      </c>
      <c r="AJ4" s="83"/>
      <c r="AK4" s="83"/>
      <c r="AL4" s="83"/>
      <c r="AM4" s="83" t="s">
        <v>280</v>
      </c>
      <c r="AN4" s="83"/>
      <c r="AO4" s="83" t="s">
        <v>259</v>
      </c>
      <c r="AP4" s="83"/>
      <c r="AQ4" s="83"/>
      <c r="AR4" s="83"/>
      <c r="AS4" s="83" t="s">
        <v>280</v>
      </c>
      <c r="AT4" s="83"/>
      <c r="AU4" s="83" t="s">
        <v>259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5" t="s">
        <v>22</v>
      </c>
      <c r="CV5" s="75" t="s">
        <v>23</v>
      </c>
      <c r="CW5" s="75" t="s">
        <v>24</v>
      </c>
      <c r="CX5" s="75" t="s">
        <v>25</v>
      </c>
      <c r="CY5" s="75" t="s">
        <v>23</v>
      </c>
      <c r="CZ5" s="75" t="s">
        <v>3</v>
      </c>
      <c r="DA5" s="75" t="s">
        <v>22</v>
      </c>
      <c r="DB5" s="75" t="s">
        <v>23</v>
      </c>
      <c r="DC5" s="75" t="s">
        <v>24</v>
      </c>
      <c r="DD5" s="75" t="s">
        <v>25</v>
      </c>
      <c r="DE5" s="75" t="s">
        <v>23</v>
      </c>
      <c r="DF5" s="75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43" customFormat="1" ht="16.5" customHeight="1">
      <c r="A6" s="42"/>
      <c r="B6" s="46" t="s">
        <v>248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3">
        <v>0</v>
      </c>
      <c r="P6" s="53">
        <v>0</v>
      </c>
      <c r="Q6" s="53">
        <v>0</v>
      </c>
      <c r="R6" s="53">
        <v>0</v>
      </c>
      <c r="S6" s="53">
        <v>20085</v>
      </c>
      <c r="T6" s="53">
        <v>39</v>
      </c>
      <c r="U6" s="53"/>
      <c r="V6" s="53"/>
      <c r="W6" s="53"/>
      <c r="X6" s="55"/>
      <c r="Y6" s="53"/>
      <c r="Z6" s="55"/>
      <c r="AA6" s="53">
        <f t="shared" ref="AA6:AA7" si="0">AG6-U6</f>
        <v>0</v>
      </c>
      <c r="AB6" s="53">
        <f t="shared" ref="AB6:AB7" si="1">AH6-V6</f>
        <v>0</v>
      </c>
      <c r="AC6" s="53">
        <f t="shared" ref="AC6:AC7" si="2">AI6-W6</f>
        <v>0</v>
      </c>
      <c r="AD6" s="55">
        <v>0</v>
      </c>
      <c r="AE6" s="53">
        <f t="shared" ref="AE6:AE7" si="3">AK6-Y6</f>
        <v>0</v>
      </c>
      <c r="AF6" s="55">
        <v>0</v>
      </c>
      <c r="AG6" s="53">
        <v>0</v>
      </c>
      <c r="AH6" s="53">
        <v>0</v>
      </c>
      <c r="AI6" s="53">
        <v>0</v>
      </c>
      <c r="AJ6" s="55"/>
      <c r="AK6" s="53">
        <v>0</v>
      </c>
      <c r="AL6" s="55"/>
      <c r="AM6" s="53">
        <f t="shared" ref="AM6" si="4">AS6-AG6</f>
        <v>0</v>
      </c>
      <c r="AN6" s="53">
        <f t="shared" ref="AN6" si="5">AT6-AH6</f>
        <v>0</v>
      </c>
      <c r="AO6" s="53">
        <f t="shared" ref="AO6" si="6">AU6-AI6</f>
        <v>0</v>
      </c>
      <c r="AP6" s="55">
        <v>0</v>
      </c>
      <c r="AQ6" s="53">
        <f t="shared" ref="AQ6" si="7">AW6-AK6</f>
        <v>0</v>
      </c>
      <c r="AR6" s="55">
        <v>0</v>
      </c>
      <c r="AS6" s="53">
        <v>0</v>
      </c>
      <c r="AT6" s="53">
        <v>0</v>
      </c>
      <c r="AU6" s="53">
        <v>0</v>
      </c>
      <c r="AV6" s="55">
        <v>0</v>
      </c>
      <c r="AW6" s="53">
        <v>0</v>
      </c>
      <c r="AX6" s="55">
        <v>0</v>
      </c>
      <c r="AY6" s="53">
        <f t="shared" ref="AY6:AY12" si="8">BE6-AS6</f>
        <v>0</v>
      </c>
      <c r="AZ6" s="53">
        <f t="shared" ref="AZ6:AZ12" si="9">BF6-AT6</f>
        <v>0</v>
      </c>
      <c r="BA6" s="53">
        <f t="shared" ref="BA6:BA12" si="10">BG6-AU6</f>
        <v>0</v>
      </c>
      <c r="BB6" s="55">
        <v>0</v>
      </c>
      <c r="BC6" s="53">
        <f t="shared" ref="BC6:BC12" si="11">BI6-AW6</f>
        <v>0</v>
      </c>
      <c r="BD6" s="55">
        <v>0</v>
      </c>
      <c r="BE6" s="53">
        <v>0</v>
      </c>
      <c r="BF6" s="53">
        <v>0</v>
      </c>
      <c r="BG6" s="53">
        <v>0</v>
      </c>
      <c r="BH6" s="55">
        <v>0</v>
      </c>
      <c r="BI6" s="53">
        <v>0</v>
      </c>
      <c r="BJ6" s="55">
        <v>0</v>
      </c>
      <c r="BK6" s="53">
        <f t="shared" ref="BK6:BK12" si="12">BQ6-BE6</f>
        <v>0</v>
      </c>
      <c r="BL6" s="53">
        <f t="shared" ref="BL6:BL12" si="13">BR6-BF6</f>
        <v>0</v>
      </c>
      <c r="BM6" s="53">
        <f t="shared" ref="BM6:BM12" si="14">BS6-BG6</f>
        <v>0</v>
      </c>
      <c r="BN6" s="55">
        <v>0</v>
      </c>
      <c r="BO6" s="53">
        <f t="shared" ref="BO6:BO12" si="15">BU6-BI6</f>
        <v>0</v>
      </c>
      <c r="BP6" s="55">
        <v>0</v>
      </c>
      <c r="BQ6" s="53">
        <v>0</v>
      </c>
      <c r="BR6" s="53">
        <v>0</v>
      </c>
      <c r="BS6" s="53">
        <v>0</v>
      </c>
      <c r="BT6" s="55">
        <v>0</v>
      </c>
      <c r="BU6" s="53">
        <v>0</v>
      </c>
      <c r="BV6" s="55">
        <v>0</v>
      </c>
      <c r="BW6" s="53">
        <f t="shared" ref="BW6:BW12" si="16">CC6-BQ6</f>
        <v>20085</v>
      </c>
      <c r="BX6" s="53">
        <f t="shared" ref="BX6:BX12" si="17">CD6-BR6</f>
        <v>39</v>
      </c>
      <c r="BY6" s="53">
        <f t="shared" ref="BY6:BY12" si="18">CE6-BS6</f>
        <v>0</v>
      </c>
      <c r="BZ6" s="54">
        <f>ROUND(((BY6/BW6-1)*100),1)</f>
        <v>-100</v>
      </c>
      <c r="CA6" s="53">
        <f t="shared" ref="CA6:CA12" si="19">CG6-BU6</f>
        <v>0</v>
      </c>
      <c r="CB6" s="54">
        <f>ROUND(((CA6/BX6-1)*100),1)</f>
        <v>-100</v>
      </c>
      <c r="CC6" s="53">
        <v>20085</v>
      </c>
      <c r="CD6" s="53">
        <v>39</v>
      </c>
      <c r="CE6" s="53">
        <v>0</v>
      </c>
      <c r="CF6" s="54">
        <f>ROUND(((CE6/CC6-1)*100),1)</f>
        <v>-100</v>
      </c>
      <c r="CG6" s="53">
        <v>0</v>
      </c>
      <c r="CH6" s="54">
        <f>ROUND(((CG6/CD6-1)*100),1)</f>
        <v>-100</v>
      </c>
      <c r="CI6" s="53">
        <f t="shared" ref="CI6:CI12" si="20">CO6-CC6</f>
        <v>0</v>
      </c>
      <c r="CJ6" s="53">
        <f t="shared" ref="CJ6:CJ12" si="21">CP6-CD6</f>
        <v>0</v>
      </c>
      <c r="CK6" s="53">
        <f t="shared" ref="CK6:CK12" si="22">CQ6-CE6</f>
        <v>0</v>
      </c>
      <c r="CL6" s="55">
        <v>0</v>
      </c>
      <c r="CM6" s="53">
        <f t="shared" ref="CM6:CM12" si="23">CS6-CG6</f>
        <v>0</v>
      </c>
      <c r="CN6" s="55">
        <v>0</v>
      </c>
      <c r="CO6" s="53">
        <v>20085</v>
      </c>
      <c r="CP6" s="53">
        <v>39</v>
      </c>
      <c r="CQ6" s="53">
        <v>0</v>
      </c>
      <c r="CR6" s="54">
        <f>ROUND(((CQ6/CO6-1)*100),1)</f>
        <v>-100</v>
      </c>
      <c r="CS6" s="53">
        <v>0</v>
      </c>
      <c r="CT6" s="54">
        <f>ROUND(((CS6/CP6-1)*100),1)</f>
        <v>-100</v>
      </c>
      <c r="CU6" s="53">
        <f t="shared" ref="CU6:CU12" si="24">DA6-CO6</f>
        <v>0</v>
      </c>
      <c r="CV6" s="53">
        <f t="shared" ref="CV6:CV12" si="25">DB6-CP6</f>
        <v>0</v>
      </c>
      <c r="CW6" s="53">
        <f t="shared" ref="CW6:CW12" si="26">DC6-CQ6</f>
        <v>0</v>
      </c>
      <c r="CX6" s="55">
        <v>0</v>
      </c>
      <c r="CY6" s="53">
        <f t="shared" ref="CY6:CY12" si="27">DE6-CS6</f>
        <v>0</v>
      </c>
      <c r="CZ6" s="55">
        <v>0</v>
      </c>
      <c r="DA6" s="53">
        <v>20085</v>
      </c>
      <c r="DB6" s="53">
        <v>39</v>
      </c>
      <c r="DC6" s="53">
        <v>0</v>
      </c>
      <c r="DD6" s="54">
        <f>ROUND(((DC6/DA6-1)*100),1)</f>
        <v>-100</v>
      </c>
      <c r="DE6" s="53">
        <v>0</v>
      </c>
      <c r="DF6" s="54">
        <f>ROUND(((DE6/DB6-1)*100),1)</f>
        <v>-100</v>
      </c>
      <c r="DG6" s="53">
        <f t="shared" ref="DG6:DG12" si="28">DM6-DA6</f>
        <v>0</v>
      </c>
      <c r="DH6" s="53">
        <f t="shared" ref="DH6:DH12" si="29">DN6-DB6</f>
        <v>0</v>
      </c>
      <c r="DI6" s="53">
        <f t="shared" ref="DI6:DI12" si="30">DO6-DC6</f>
        <v>0</v>
      </c>
      <c r="DJ6" s="55">
        <v>0</v>
      </c>
      <c r="DK6" s="53">
        <f t="shared" ref="DK6:DK12" si="31">DQ6-DE6</f>
        <v>0</v>
      </c>
      <c r="DL6" s="55">
        <v>0</v>
      </c>
      <c r="DM6" s="53">
        <v>20085</v>
      </c>
      <c r="DN6" s="53">
        <v>39</v>
      </c>
      <c r="DO6" s="53">
        <v>0</v>
      </c>
      <c r="DP6" s="54">
        <f>ROUND(((DO6/DM6-1)*100),1)</f>
        <v>-100</v>
      </c>
      <c r="DQ6" s="53">
        <v>0</v>
      </c>
      <c r="DR6" s="54">
        <f>ROUND(((DQ6/DN6-1)*100),1)</f>
        <v>-100</v>
      </c>
      <c r="DS6" s="53">
        <f t="shared" ref="DS6:DS12" si="32">DY6-DM6</f>
        <v>0</v>
      </c>
      <c r="DT6" s="53">
        <f t="shared" ref="DT6:DT12" si="33">DZ6-DN6</f>
        <v>0</v>
      </c>
      <c r="DU6" s="53">
        <f t="shared" ref="DU6:DU12" si="34">EA6-DO6</f>
        <v>0</v>
      </c>
      <c r="DV6" s="55">
        <v>0</v>
      </c>
      <c r="DW6" s="53">
        <f t="shared" ref="DW6:DW12" si="35">EC6-DQ6</f>
        <v>0</v>
      </c>
      <c r="DX6" s="55">
        <v>0</v>
      </c>
      <c r="DY6" s="53">
        <v>20085</v>
      </c>
      <c r="DZ6" s="53">
        <v>39</v>
      </c>
      <c r="EA6" s="53">
        <v>0</v>
      </c>
      <c r="EB6" s="54">
        <f>ROUND(((EA6/DY6-1)*100),1)</f>
        <v>-100</v>
      </c>
      <c r="EC6" s="53">
        <v>0</v>
      </c>
      <c r="ED6" s="54">
        <f>ROUND(((EC6/DZ6-1)*100),1)</f>
        <v>-100</v>
      </c>
      <c r="EE6" s="53">
        <f t="shared" ref="EE6:EE12" si="36">EK6-DY6</f>
        <v>0</v>
      </c>
      <c r="EF6" s="53">
        <f t="shared" ref="EF6:EF12" si="37">EL6-DZ6</f>
        <v>0</v>
      </c>
      <c r="EG6" s="53">
        <f t="shared" ref="EG6:EG12" si="38">EM6-EA6</f>
        <v>0</v>
      </c>
      <c r="EH6" s="55">
        <v>0</v>
      </c>
      <c r="EI6" s="53">
        <f t="shared" ref="EI6:EI12" si="39">EO6-EC6</f>
        <v>0</v>
      </c>
      <c r="EJ6" s="55">
        <v>0</v>
      </c>
      <c r="EK6" s="53">
        <v>20085</v>
      </c>
      <c r="EL6" s="53">
        <v>39</v>
      </c>
      <c r="EM6" s="53">
        <v>0</v>
      </c>
      <c r="EN6" s="54">
        <f>ROUND(((EM6/EK6-1)*100),1)</f>
        <v>-100</v>
      </c>
      <c r="EO6" s="53">
        <v>0</v>
      </c>
      <c r="EP6" s="54">
        <f>ROUND(((EO6/EL6-1)*100),1)</f>
        <v>-100</v>
      </c>
    </row>
    <row r="7" spans="1:146" s="43" customFormat="1" ht="16.5" customHeight="1">
      <c r="A7" s="42" t="s">
        <v>4</v>
      </c>
      <c r="B7" s="46" t="s">
        <v>41</v>
      </c>
      <c r="C7" s="53">
        <v>0</v>
      </c>
      <c r="D7" s="53">
        <v>0</v>
      </c>
      <c r="E7" s="53">
        <v>0</v>
      </c>
      <c r="F7" s="53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3">
        <v>0</v>
      </c>
      <c r="R7" s="55">
        <v>0</v>
      </c>
      <c r="S7" s="53">
        <v>19340</v>
      </c>
      <c r="T7" s="55">
        <v>20</v>
      </c>
      <c r="U7" s="53">
        <v>0</v>
      </c>
      <c r="V7" s="55">
        <v>0</v>
      </c>
      <c r="W7" s="53">
        <v>0</v>
      </c>
      <c r="X7" s="55">
        <v>0</v>
      </c>
      <c r="Y7" s="55">
        <v>0</v>
      </c>
      <c r="Z7" s="55">
        <v>0</v>
      </c>
      <c r="AA7" s="53">
        <f t="shared" si="0"/>
        <v>0</v>
      </c>
      <c r="AB7" s="53">
        <f t="shared" si="1"/>
        <v>0</v>
      </c>
      <c r="AC7" s="53">
        <f t="shared" si="2"/>
        <v>0</v>
      </c>
      <c r="AD7" s="55">
        <v>0</v>
      </c>
      <c r="AE7" s="53">
        <f t="shared" si="3"/>
        <v>0</v>
      </c>
      <c r="AF7" s="55">
        <v>0</v>
      </c>
      <c r="AG7" s="53">
        <v>0</v>
      </c>
      <c r="AH7" s="53">
        <v>0</v>
      </c>
      <c r="AI7" s="53">
        <v>0</v>
      </c>
      <c r="AJ7" s="55">
        <v>0</v>
      </c>
      <c r="AK7" s="55">
        <v>0</v>
      </c>
      <c r="AL7" s="55">
        <v>0</v>
      </c>
      <c r="AM7" s="53">
        <f t="shared" ref="AM7:AM12" si="40">AS7-AG7</f>
        <v>19340</v>
      </c>
      <c r="AN7" s="53">
        <f t="shared" ref="AN7:AN12" si="41">AT7-AH7</f>
        <v>20</v>
      </c>
      <c r="AO7" s="53">
        <f t="shared" ref="AO7:AO12" si="42">AU7-AI7</f>
        <v>0</v>
      </c>
      <c r="AP7" s="54">
        <f>ROUND(((AO7/AM7-1)*100),1)</f>
        <v>-100</v>
      </c>
      <c r="AQ7" s="53">
        <f t="shared" ref="AQ7:AQ12" si="43">AW7-AK7</f>
        <v>0</v>
      </c>
      <c r="AR7" s="54">
        <f>ROUND(((AQ7/AN7-1)*100),1)</f>
        <v>-100</v>
      </c>
      <c r="AS7" s="53">
        <v>19340</v>
      </c>
      <c r="AT7" s="53">
        <v>20</v>
      </c>
      <c r="AU7" s="53">
        <v>0</v>
      </c>
      <c r="AV7" s="54">
        <f>ROUND(((AU7/AS7-1)*100),1)</f>
        <v>-100</v>
      </c>
      <c r="AW7" s="55">
        <v>0</v>
      </c>
      <c r="AX7" s="54">
        <f>ROUND(((AW7/AT7-1)*100),1)</f>
        <v>-100</v>
      </c>
      <c r="AY7" s="53">
        <f t="shared" si="8"/>
        <v>0</v>
      </c>
      <c r="AZ7" s="53">
        <f t="shared" si="9"/>
        <v>0</v>
      </c>
      <c r="BA7" s="53">
        <f t="shared" si="10"/>
        <v>0</v>
      </c>
      <c r="BB7" s="55">
        <v>0</v>
      </c>
      <c r="BC7" s="53">
        <f t="shared" si="11"/>
        <v>0</v>
      </c>
      <c r="BD7" s="55">
        <v>0</v>
      </c>
      <c r="BE7" s="53">
        <v>19340</v>
      </c>
      <c r="BF7" s="53">
        <v>20</v>
      </c>
      <c r="BG7" s="53">
        <v>0</v>
      </c>
      <c r="BH7" s="54">
        <f>ROUND(((BG7/BE7-1)*100),1)</f>
        <v>-100</v>
      </c>
      <c r="BI7" s="55">
        <v>0</v>
      </c>
      <c r="BJ7" s="54">
        <f>ROUND(((BI7/BF7-1)*100),1)</f>
        <v>-100</v>
      </c>
      <c r="BK7" s="53">
        <f t="shared" si="12"/>
        <v>0</v>
      </c>
      <c r="BL7" s="53">
        <f t="shared" si="13"/>
        <v>0</v>
      </c>
      <c r="BM7" s="53">
        <f t="shared" si="14"/>
        <v>0</v>
      </c>
      <c r="BN7" s="55">
        <v>0</v>
      </c>
      <c r="BO7" s="53">
        <f t="shared" si="15"/>
        <v>0</v>
      </c>
      <c r="BP7" s="55">
        <v>0</v>
      </c>
      <c r="BQ7" s="53">
        <v>19340</v>
      </c>
      <c r="BR7" s="53">
        <v>20</v>
      </c>
      <c r="BS7" s="53">
        <v>0</v>
      </c>
      <c r="BT7" s="54">
        <f>ROUND(((BS7/BQ7-1)*100),1)</f>
        <v>-100</v>
      </c>
      <c r="BU7" s="55">
        <v>0</v>
      </c>
      <c r="BV7" s="54">
        <f>ROUND(((BU7/BR7-1)*100),1)</f>
        <v>-100</v>
      </c>
      <c r="BW7" s="53">
        <f t="shared" si="16"/>
        <v>0</v>
      </c>
      <c r="BX7" s="53">
        <f t="shared" si="17"/>
        <v>0</v>
      </c>
      <c r="BY7" s="53">
        <f t="shared" si="18"/>
        <v>0</v>
      </c>
      <c r="BZ7" s="55">
        <v>0</v>
      </c>
      <c r="CA7" s="53">
        <f t="shared" si="19"/>
        <v>0</v>
      </c>
      <c r="CB7" s="55">
        <v>0</v>
      </c>
      <c r="CC7" s="53">
        <v>19340</v>
      </c>
      <c r="CD7" s="53">
        <v>20</v>
      </c>
      <c r="CE7" s="53">
        <v>0</v>
      </c>
      <c r="CF7" s="54">
        <f>ROUND(((CE7/CC7-1)*100),1)</f>
        <v>-100</v>
      </c>
      <c r="CG7" s="55">
        <v>0</v>
      </c>
      <c r="CH7" s="54">
        <f>ROUND(((CG7/CD7-1)*100),1)</f>
        <v>-100</v>
      </c>
      <c r="CI7" s="53">
        <f t="shared" si="20"/>
        <v>0</v>
      </c>
      <c r="CJ7" s="53">
        <f t="shared" si="21"/>
        <v>0</v>
      </c>
      <c r="CK7" s="53">
        <f t="shared" si="22"/>
        <v>0</v>
      </c>
      <c r="CL7" s="55">
        <v>0</v>
      </c>
      <c r="CM7" s="53">
        <f t="shared" si="23"/>
        <v>0</v>
      </c>
      <c r="CN7" s="55">
        <v>0</v>
      </c>
      <c r="CO7" s="53">
        <v>19340</v>
      </c>
      <c r="CP7" s="53">
        <v>20</v>
      </c>
      <c r="CQ7" s="53">
        <v>0</v>
      </c>
      <c r="CR7" s="54">
        <f>ROUND(((CQ7/CO7-1)*100),1)</f>
        <v>-100</v>
      </c>
      <c r="CS7" s="55">
        <v>0</v>
      </c>
      <c r="CT7" s="54">
        <f>ROUND(((CS7/CP7-1)*100),1)</f>
        <v>-100</v>
      </c>
      <c r="CU7" s="53">
        <f t="shared" si="24"/>
        <v>0</v>
      </c>
      <c r="CV7" s="53">
        <f t="shared" si="25"/>
        <v>0</v>
      </c>
      <c r="CW7" s="53">
        <f t="shared" si="26"/>
        <v>0</v>
      </c>
      <c r="CX7" s="55">
        <v>0</v>
      </c>
      <c r="CY7" s="53">
        <f t="shared" si="27"/>
        <v>0</v>
      </c>
      <c r="CZ7" s="55">
        <v>0</v>
      </c>
      <c r="DA7" s="53">
        <v>19340</v>
      </c>
      <c r="DB7" s="53">
        <v>20</v>
      </c>
      <c r="DC7" s="53">
        <v>0</v>
      </c>
      <c r="DD7" s="54">
        <f>ROUND(((DC7/DA7-1)*100),1)</f>
        <v>-100</v>
      </c>
      <c r="DE7" s="55">
        <v>0</v>
      </c>
      <c r="DF7" s="54">
        <f>ROUND(((DE7/DB7-1)*100),1)</f>
        <v>-100</v>
      </c>
      <c r="DG7" s="53">
        <f t="shared" si="28"/>
        <v>0</v>
      </c>
      <c r="DH7" s="53">
        <f t="shared" si="29"/>
        <v>0</v>
      </c>
      <c r="DI7" s="53">
        <f t="shared" si="30"/>
        <v>0</v>
      </c>
      <c r="DJ7" s="55">
        <v>0</v>
      </c>
      <c r="DK7" s="53">
        <f t="shared" si="31"/>
        <v>0</v>
      </c>
      <c r="DL7" s="55">
        <v>0</v>
      </c>
      <c r="DM7" s="53">
        <v>19340</v>
      </c>
      <c r="DN7" s="53">
        <v>20</v>
      </c>
      <c r="DO7" s="53">
        <v>0</v>
      </c>
      <c r="DP7" s="54">
        <f>ROUND(((DO7/DM7-1)*100),1)</f>
        <v>-100</v>
      </c>
      <c r="DQ7" s="55">
        <v>0</v>
      </c>
      <c r="DR7" s="54">
        <f>ROUND(((DQ7/DN7-1)*100),1)</f>
        <v>-100</v>
      </c>
      <c r="DS7" s="53">
        <f t="shared" si="32"/>
        <v>0</v>
      </c>
      <c r="DT7" s="53">
        <f t="shared" si="33"/>
        <v>0</v>
      </c>
      <c r="DU7" s="53">
        <f t="shared" si="34"/>
        <v>0</v>
      </c>
      <c r="DV7" s="55">
        <v>0</v>
      </c>
      <c r="DW7" s="53">
        <f t="shared" si="35"/>
        <v>0</v>
      </c>
      <c r="DX7" s="55">
        <v>0</v>
      </c>
      <c r="DY7" s="53">
        <v>19340</v>
      </c>
      <c r="DZ7" s="53">
        <v>20</v>
      </c>
      <c r="EA7" s="53">
        <v>0</v>
      </c>
      <c r="EB7" s="54">
        <f>ROUND(((EA7/DY7-1)*100),1)</f>
        <v>-100</v>
      </c>
      <c r="EC7" s="55">
        <v>0</v>
      </c>
      <c r="ED7" s="54">
        <f>ROUND(((EC7/DZ7-1)*100),1)</f>
        <v>-100</v>
      </c>
      <c r="EE7" s="53">
        <f t="shared" si="36"/>
        <v>0</v>
      </c>
      <c r="EF7" s="53">
        <f t="shared" si="37"/>
        <v>0</v>
      </c>
      <c r="EG7" s="53">
        <f t="shared" si="38"/>
        <v>0</v>
      </c>
      <c r="EH7" s="55">
        <v>0</v>
      </c>
      <c r="EI7" s="53">
        <f t="shared" si="39"/>
        <v>0</v>
      </c>
      <c r="EJ7" s="55">
        <v>0</v>
      </c>
      <c r="EK7" s="53">
        <v>19340</v>
      </c>
      <c r="EL7" s="53">
        <v>20</v>
      </c>
      <c r="EM7" s="53">
        <v>0</v>
      </c>
      <c r="EN7" s="54">
        <f>ROUND(((EM7/EK7-1)*100),1)</f>
        <v>-100</v>
      </c>
      <c r="EO7" s="55">
        <v>0</v>
      </c>
      <c r="EP7" s="54">
        <f>ROUND(((EO7/EL7-1)*100),1)</f>
        <v>-100</v>
      </c>
    </row>
    <row r="8" spans="1:146" s="43" customFormat="1" ht="16.5" customHeight="1">
      <c r="A8" s="42"/>
      <c r="B8" s="46" t="s">
        <v>38</v>
      </c>
      <c r="C8" s="55">
        <v>23430</v>
      </c>
      <c r="D8" s="55">
        <v>37</v>
      </c>
      <c r="E8" s="55">
        <v>0</v>
      </c>
      <c r="F8" s="55">
        <v>0</v>
      </c>
      <c r="G8" s="53">
        <v>0</v>
      </c>
      <c r="H8" s="53">
        <v>0</v>
      </c>
      <c r="I8" s="53">
        <v>0</v>
      </c>
      <c r="J8" s="53">
        <v>0</v>
      </c>
      <c r="K8" s="53">
        <v>20133</v>
      </c>
      <c r="L8" s="53">
        <v>30</v>
      </c>
      <c r="M8" s="53">
        <v>0</v>
      </c>
      <c r="N8" s="53">
        <v>0</v>
      </c>
      <c r="O8" s="53">
        <v>0</v>
      </c>
      <c r="P8" s="53">
        <v>0</v>
      </c>
      <c r="Q8" s="53">
        <v>658</v>
      </c>
      <c r="R8" s="53">
        <v>35</v>
      </c>
      <c r="S8" s="53">
        <v>7576</v>
      </c>
      <c r="T8" s="53">
        <v>12</v>
      </c>
      <c r="U8" s="53">
        <v>0</v>
      </c>
      <c r="V8" s="53">
        <v>0</v>
      </c>
      <c r="W8" s="53">
        <v>0</v>
      </c>
      <c r="X8" s="55">
        <v>0</v>
      </c>
      <c r="Y8" s="53">
        <v>0</v>
      </c>
      <c r="Z8" s="55">
        <v>0</v>
      </c>
      <c r="AA8" s="53">
        <f t="shared" ref="AA8:AC12" si="44">AG8-U8</f>
        <v>0</v>
      </c>
      <c r="AB8" s="53">
        <f t="shared" si="44"/>
        <v>0</v>
      </c>
      <c r="AC8" s="53">
        <f t="shared" si="44"/>
        <v>0</v>
      </c>
      <c r="AD8" s="55">
        <v>0</v>
      </c>
      <c r="AE8" s="53">
        <f t="shared" ref="AE8:AE12" si="45">AK8-Y8</f>
        <v>0</v>
      </c>
      <c r="AF8" s="55">
        <v>0</v>
      </c>
      <c r="AG8" s="53">
        <v>0</v>
      </c>
      <c r="AH8" s="53">
        <v>0</v>
      </c>
      <c r="AI8" s="53">
        <v>0</v>
      </c>
      <c r="AJ8" s="55">
        <v>0</v>
      </c>
      <c r="AK8" s="53">
        <v>0</v>
      </c>
      <c r="AL8" s="55">
        <v>0</v>
      </c>
      <c r="AM8" s="53">
        <f t="shared" si="40"/>
        <v>0</v>
      </c>
      <c r="AN8" s="53">
        <f t="shared" si="41"/>
        <v>0</v>
      </c>
      <c r="AO8" s="53">
        <f t="shared" si="42"/>
        <v>0</v>
      </c>
      <c r="AP8" s="55">
        <v>0</v>
      </c>
      <c r="AQ8" s="53">
        <f t="shared" si="43"/>
        <v>0</v>
      </c>
      <c r="AR8" s="55">
        <v>0</v>
      </c>
      <c r="AS8" s="53">
        <v>0</v>
      </c>
      <c r="AT8" s="53">
        <v>0</v>
      </c>
      <c r="AU8" s="53">
        <v>0</v>
      </c>
      <c r="AV8" s="55">
        <v>0</v>
      </c>
      <c r="AW8" s="53">
        <v>0</v>
      </c>
      <c r="AX8" s="55">
        <v>0</v>
      </c>
      <c r="AY8" s="53">
        <f t="shared" si="8"/>
        <v>0</v>
      </c>
      <c r="AZ8" s="53">
        <f t="shared" si="9"/>
        <v>0</v>
      </c>
      <c r="BA8" s="53">
        <f t="shared" si="10"/>
        <v>0</v>
      </c>
      <c r="BB8" s="55">
        <v>0</v>
      </c>
      <c r="BC8" s="53">
        <f t="shared" si="11"/>
        <v>0</v>
      </c>
      <c r="BD8" s="55">
        <v>0</v>
      </c>
      <c r="BE8" s="53">
        <v>0</v>
      </c>
      <c r="BF8" s="53">
        <v>0</v>
      </c>
      <c r="BG8" s="53">
        <v>0</v>
      </c>
      <c r="BH8" s="55">
        <v>0</v>
      </c>
      <c r="BI8" s="53">
        <v>0</v>
      </c>
      <c r="BJ8" s="55">
        <v>0</v>
      </c>
      <c r="BK8" s="53">
        <f t="shared" si="12"/>
        <v>0</v>
      </c>
      <c r="BL8" s="53">
        <f t="shared" si="13"/>
        <v>0</v>
      </c>
      <c r="BM8" s="53">
        <f t="shared" si="14"/>
        <v>0</v>
      </c>
      <c r="BN8" s="55">
        <v>0</v>
      </c>
      <c r="BO8" s="53">
        <f t="shared" si="15"/>
        <v>0</v>
      </c>
      <c r="BP8" s="55">
        <v>0</v>
      </c>
      <c r="BQ8" s="53">
        <v>0</v>
      </c>
      <c r="BR8" s="53">
        <v>0</v>
      </c>
      <c r="BS8" s="53">
        <v>0</v>
      </c>
      <c r="BT8" s="55">
        <v>0</v>
      </c>
      <c r="BU8" s="53">
        <v>0</v>
      </c>
      <c r="BV8" s="55">
        <v>0</v>
      </c>
      <c r="BW8" s="53">
        <f t="shared" si="16"/>
        <v>0</v>
      </c>
      <c r="BX8" s="53">
        <f t="shared" si="17"/>
        <v>0</v>
      </c>
      <c r="BY8" s="53">
        <f t="shared" si="18"/>
        <v>0</v>
      </c>
      <c r="BZ8" s="55">
        <v>0</v>
      </c>
      <c r="CA8" s="53">
        <f t="shared" si="19"/>
        <v>0</v>
      </c>
      <c r="CB8" s="55">
        <v>0</v>
      </c>
      <c r="CC8" s="53">
        <v>0</v>
      </c>
      <c r="CD8" s="53">
        <v>0</v>
      </c>
      <c r="CE8" s="53">
        <v>0</v>
      </c>
      <c r="CF8" s="55">
        <v>0</v>
      </c>
      <c r="CG8" s="53">
        <v>0</v>
      </c>
      <c r="CH8" s="55">
        <v>0</v>
      </c>
      <c r="CI8" s="53">
        <f t="shared" si="20"/>
        <v>7500</v>
      </c>
      <c r="CJ8" s="53">
        <f t="shared" si="21"/>
        <v>12</v>
      </c>
      <c r="CK8" s="53">
        <f t="shared" si="22"/>
        <v>0</v>
      </c>
      <c r="CL8" s="54">
        <f>ROUND(((CK8/CI8-1)*100),1)</f>
        <v>-100</v>
      </c>
      <c r="CM8" s="53">
        <f t="shared" si="23"/>
        <v>0</v>
      </c>
      <c r="CN8" s="54">
        <f>ROUND(((CM8/CJ8-1)*100),1)</f>
        <v>-100</v>
      </c>
      <c r="CO8" s="53">
        <v>7500</v>
      </c>
      <c r="CP8" s="53">
        <v>12</v>
      </c>
      <c r="CQ8" s="53">
        <v>0</v>
      </c>
      <c r="CR8" s="54">
        <f>ROUND(((CQ8/CO8-1)*100),1)</f>
        <v>-100</v>
      </c>
      <c r="CS8" s="53">
        <v>0</v>
      </c>
      <c r="CT8" s="54">
        <f>ROUND(((CS8/CP8-1)*100),1)</f>
        <v>-100</v>
      </c>
      <c r="CU8" s="53">
        <f t="shared" si="24"/>
        <v>0</v>
      </c>
      <c r="CV8" s="53">
        <f t="shared" si="25"/>
        <v>0</v>
      </c>
      <c r="CW8" s="53">
        <f t="shared" si="26"/>
        <v>0</v>
      </c>
      <c r="CX8" s="55">
        <v>0</v>
      </c>
      <c r="CY8" s="53">
        <f t="shared" si="27"/>
        <v>0</v>
      </c>
      <c r="CZ8" s="55">
        <v>0</v>
      </c>
      <c r="DA8" s="53">
        <v>7500</v>
      </c>
      <c r="DB8" s="53">
        <v>12</v>
      </c>
      <c r="DC8" s="53">
        <v>0</v>
      </c>
      <c r="DD8" s="54">
        <f>ROUND(((DC8/DA8-1)*100),1)</f>
        <v>-100</v>
      </c>
      <c r="DE8" s="53">
        <v>0</v>
      </c>
      <c r="DF8" s="54">
        <f>ROUND(((DE8/DB8-1)*100),1)</f>
        <v>-100</v>
      </c>
      <c r="DG8" s="53">
        <f t="shared" si="28"/>
        <v>0</v>
      </c>
      <c r="DH8" s="53">
        <f t="shared" si="29"/>
        <v>0</v>
      </c>
      <c r="DI8" s="53">
        <f t="shared" si="30"/>
        <v>0</v>
      </c>
      <c r="DJ8" s="55">
        <v>0</v>
      </c>
      <c r="DK8" s="53">
        <f t="shared" si="31"/>
        <v>0</v>
      </c>
      <c r="DL8" s="55">
        <v>0</v>
      </c>
      <c r="DM8" s="53">
        <v>7500</v>
      </c>
      <c r="DN8" s="53">
        <v>12</v>
      </c>
      <c r="DO8" s="53">
        <v>0</v>
      </c>
      <c r="DP8" s="54">
        <f>ROUND(((DO8/DM8-1)*100),1)</f>
        <v>-100</v>
      </c>
      <c r="DQ8" s="53">
        <v>0</v>
      </c>
      <c r="DR8" s="54">
        <f>ROUND(((DQ8/DN8-1)*100),1)</f>
        <v>-100</v>
      </c>
      <c r="DS8" s="53">
        <f t="shared" si="32"/>
        <v>0</v>
      </c>
      <c r="DT8" s="53">
        <f t="shared" si="33"/>
        <v>0</v>
      </c>
      <c r="DU8" s="53">
        <f t="shared" si="34"/>
        <v>0</v>
      </c>
      <c r="DV8" s="55">
        <v>0</v>
      </c>
      <c r="DW8" s="53">
        <f t="shared" si="35"/>
        <v>0</v>
      </c>
      <c r="DX8" s="55">
        <v>0</v>
      </c>
      <c r="DY8" s="53">
        <v>7500</v>
      </c>
      <c r="DZ8" s="53">
        <v>12</v>
      </c>
      <c r="EA8" s="53">
        <v>0</v>
      </c>
      <c r="EB8" s="54">
        <f>ROUND(((EA8/DY8-1)*100),1)</f>
        <v>-100</v>
      </c>
      <c r="EC8" s="53">
        <v>0</v>
      </c>
      <c r="ED8" s="54">
        <f>ROUND(((EC8/DZ8-1)*100),1)</f>
        <v>-100</v>
      </c>
      <c r="EE8" s="53">
        <f t="shared" si="36"/>
        <v>76</v>
      </c>
      <c r="EF8" s="53">
        <f t="shared" si="37"/>
        <v>0</v>
      </c>
      <c r="EG8" s="53">
        <f t="shared" si="38"/>
        <v>0</v>
      </c>
      <c r="EH8" s="54">
        <f>ROUND(((EG8/EE8-1)*100),1)</f>
        <v>-100</v>
      </c>
      <c r="EI8" s="53">
        <f t="shared" si="39"/>
        <v>0</v>
      </c>
      <c r="EJ8" s="55">
        <v>0</v>
      </c>
      <c r="EK8" s="53">
        <v>7576</v>
      </c>
      <c r="EL8" s="53">
        <v>12</v>
      </c>
      <c r="EM8" s="53">
        <v>0</v>
      </c>
      <c r="EN8" s="54">
        <f>ROUND(((EM8/EK8-1)*100),1)</f>
        <v>-100</v>
      </c>
      <c r="EO8" s="53">
        <v>0</v>
      </c>
      <c r="EP8" s="54">
        <f>ROUND(((EO8/EL8-1)*100),1)</f>
        <v>-100</v>
      </c>
    </row>
    <row r="9" spans="1:146" s="43" customFormat="1" ht="16.5" customHeight="1">
      <c r="A9" s="42"/>
      <c r="B9" s="46" t="s">
        <v>100</v>
      </c>
      <c r="C9" s="53">
        <v>0</v>
      </c>
      <c r="D9" s="53">
        <v>0</v>
      </c>
      <c r="E9" s="53">
        <v>115360</v>
      </c>
      <c r="F9" s="53">
        <v>162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20730</v>
      </c>
      <c r="R9" s="53">
        <v>46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5">
        <v>0</v>
      </c>
      <c r="Y9" s="53">
        <v>0</v>
      </c>
      <c r="Z9" s="55">
        <v>0</v>
      </c>
      <c r="AA9" s="53">
        <f t="shared" si="44"/>
        <v>0</v>
      </c>
      <c r="AB9" s="53">
        <f t="shared" si="44"/>
        <v>0</v>
      </c>
      <c r="AC9" s="53">
        <f t="shared" si="44"/>
        <v>0</v>
      </c>
      <c r="AD9" s="55">
        <v>0</v>
      </c>
      <c r="AE9" s="53">
        <f t="shared" si="45"/>
        <v>0</v>
      </c>
      <c r="AF9" s="55">
        <v>0</v>
      </c>
      <c r="AG9" s="53">
        <v>0</v>
      </c>
      <c r="AH9" s="53">
        <v>0</v>
      </c>
      <c r="AI9" s="53">
        <v>0</v>
      </c>
      <c r="AJ9" s="55">
        <v>0</v>
      </c>
      <c r="AK9" s="53">
        <v>0</v>
      </c>
      <c r="AL9" s="55">
        <v>0</v>
      </c>
      <c r="AM9" s="53">
        <f t="shared" si="40"/>
        <v>0</v>
      </c>
      <c r="AN9" s="53">
        <f t="shared" si="41"/>
        <v>0</v>
      </c>
      <c r="AO9" s="53">
        <f t="shared" si="42"/>
        <v>0</v>
      </c>
      <c r="AP9" s="55">
        <v>0</v>
      </c>
      <c r="AQ9" s="53">
        <f t="shared" si="43"/>
        <v>0</v>
      </c>
      <c r="AR9" s="55">
        <v>0</v>
      </c>
      <c r="AS9" s="53">
        <v>0</v>
      </c>
      <c r="AT9" s="53">
        <v>0</v>
      </c>
      <c r="AU9" s="53">
        <v>0</v>
      </c>
      <c r="AV9" s="55">
        <v>0</v>
      </c>
      <c r="AW9" s="53">
        <v>0</v>
      </c>
      <c r="AX9" s="55">
        <v>0</v>
      </c>
      <c r="AY9" s="53">
        <f t="shared" si="8"/>
        <v>0</v>
      </c>
      <c r="AZ9" s="53">
        <f t="shared" si="9"/>
        <v>0</v>
      </c>
      <c r="BA9" s="53">
        <f t="shared" si="10"/>
        <v>0</v>
      </c>
      <c r="BB9" s="55">
        <v>0</v>
      </c>
      <c r="BC9" s="53">
        <f t="shared" si="11"/>
        <v>0</v>
      </c>
      <c r="BD9" s="55">
        <v>0</v>
      </c>
      <c r="BE9" s="53">
        <v>0</v>
      </c>
      <c r="BF9" s="53">
        <v>0</v>
      </c>
      <c r="BG9" s="53">
        <v>0</v>
      </c>
      <c r="BH9" s="55">
        <v>0</v>
      </c>
      <c r="BI9" s="53">
        <v>0</v>
      </c>
      <c r="BJ9" s="55">
        <v>0</v>
      </c>
      <c r="BK9" s="53">
        <f t="shared" si="12"/>
        <v>0</v>
      </c>
      <c r="BL9" s="53">
        <f t="shared" si="13"/>
        <v>0</v>
      </c>
      <c r="BM9" s="53">
        <f t="shared" si="14"/>
        <v>0</v>
      </c>
      <c r="BN9" s="55">
        <v>0</v>
      </c>
      <c r="BO9" s="53">
        <f t="shared" si="15"/>
        <v>0</v>
      </c>
      <c r="BP9" s="55">
        <v>0</v>
      </c>
      <c r="BQ9" s="53">
        <v>0</v>
      </c>
      <c r="BR9" s="53">
        <v>0</v>
      </c>
      <c r="BS9" s="53">
        <v>0</v>
      </c>
      <c r="BT9" s="55">
        <v>0</v>
      </c>
      <c r="BU9" s="53">
        <v>0</v>
      </c>
      <c r="BV9" s="55">
        <v>0</v>
      </c>
      <c r="BW9" s="53">
        <f t="shared" si="16"/>
        <v>0</v>
      </c>
      <c r="BX9" s="53">
        <f t="shared" si="17"/>
        <v>0</v>
      </c>
      <c r="BY9" s="53">
        <f t="shared" si="18"/>
        <v>0</v>
      </c>
      <c r="BZ9" s="55">
        <v>0</v>
      </c>
      <c r="CA9" s="53">
        <f t="shared" si="19"/>
        <v>0</v>
      </c>
      <c r="CB9" s="55">
        <v>0</v>
      </c>
      <c r="CC9" s="53">
        <v>0</v>
      </c>
      <c r="CD9" s="53">
        <v>0</v>
      </c>
      <c r="CE9" s="53">
        <v>0</v>
      </c>
      <c r="CF9" s="55">
        <v>0</v>
      </c>
      <c r="CG9" s="53">
        <v>0</v>
      </c>
      <c r="CH9" s="55">
        <v>0</v>
      </c>
      <c r="CI9" s="53">
        <f t="shared" si="20"/>
        <v>0</v>
      </c>
      <c r="CJ9" s="53">
        <f t="shared" si="21"/>
        <v>0</v>
      </c>
      <c r="CK9" s="53">
        <f t="shared" si="22"/>
        <v>0</v>
      </c>
      <c r="CL9" s="55">
        <v>0</v>
      </c>
      <c r="CM9" s="53">
        <f t="shared" si="23"/>
        <v>0</v>
      </c>
      <c r="CN9" s="55">
        <v>0</v>
      </c>
      <c r="CO9" s="53">
        <v>0</v>
      </c>
      <c r="CP9" s="53">
        <v>0</v>
      </c>
      <c r="CQ9" s="53">
        <v>0</v>
      </c>
      <c r="CR9" s="55">
        <v>0</v>
      </c>
      <c r="CS9" s="53">
        <v>0</v>
      </c>
      <c r="CT9" s="55">
        <v>0</v>
      </c>
      <c r="CU9" s="53">
        <f t="shared" si="24"/>
        <v>0</v>
      </c>
      <c r="CV9" s="53">
        <f t="shared" si="25"/>
        <v>0</v>
      </c>
      <c r="CW9" s="53">
        <f t="shared" si="26"/>
        <v>0</v>
      </c>
      <c r="CX9" s="55">
        <v>0</v>
      </c>
      <c r="CY9" s="53">
        <f t="shared" si="27"/>
        <v>0</v>
      </c>
      <c r="CZ9" s="55">
        <v>0</v>
      </c>
      <c r="DA9" s="53">
        <v>0</v>
      </c>
      <c r="DB9" s="53">
        <v>0</v>
      </c>
      <c r="DC9" s="53">
        <v>0</v>
      </c>
      <c r="DD9" s="55">
        <v>0</v>
      </c>
      <c r="DE9" s="53">
        <v>0</v>
      </c>
      <c r="DF9" s="55">
        <v>0</v>
      </c>
      <c r="DG9" s="53">
        <f t="shared" si="28"/>
        <v>0</v>
      </c>
      <c r="DH9" s="53">
        <f t="shared" si="29"/>
        <v>0</v>
      </c>
      <c r="DI9" s="53">
        <f t="shared" si="30"/>
        <v>0</v>
      </c>
      <c r="DJ9" s="55">
        <v>0</v>
      </c>
      <c r="DK9" s="53">
        <f t="shared" si="31"/>
        <v>0</v>
      </c>
      <c r="DL9" s="55">
        <v>0</v>
      </c>
      <c r="DM9" s="53">
        <v>0</v>
      </c>
      <c r="DN9" s="53">
        <v>0</v>
      </c>
      <c r="DO9" s="53">
        <v>0</v>
      </c>
      <c r="DP9" s="55">
        <v>0</v>
      </c>
      <c r="DQ9" s="53">
        <v>0</v>
      </c>
      <c r="DR9" s="55">
        <v>0</v>
      </c>
      <c r="DS9" s="53">
        <f t="shared" si="32"/>
        <v>0</v>
      </c>
      <c r="DT9" s="53">
        <f t="shared" si="33"/>
        <v>0</v>
      </c>
      <c r="DU9" s="53">
        <f t="shared" si="34"/>
        <v>0</v>
      </c>
      <c r="DV9" s="55">
        <v>0</v>
      </c>
      <c r="DW9" s="53">
        <f t="shared" si="35"/>
        <v>0</v>
      </c>
      <c r="DX9" s="55">
        <v>0</v>
      </c>
      <c r="DY9" s="53">
        <v>0</v>
      </c>
      <c r="DZ9" s="53">
        <v>0</v>
      </c>
      <c r="EA9" s="53">
        <v>0</v>
      </c>
      <c r="EB9" s="55">
        <v>0</v>
      </c>
      <c r="EC9" s="53">
        <v>0</v>
      </c>
      <c r="ED9" s="55">
        <v>0</v>
      </c>
      <c r="EE9" s="53">
        <f t="shared" si="36"/>
        <v>0</v>
      </c>
      <c r="EF9" s="53">
        <f t="shared" si="37"/>
        <v>0</v>
      </c>
      <c r="EG9" s="53">
        <f t="shared" si="38"/>
        <v>0</v>
      </c>
      <c r="EH9" s="55">
        <v>0</v>
      </c>
      <c r="EI9" s="53">
        <f t="shared" si="39"/>
        <v>0</v>
      </c>
      <c r="EJ9" s="55">
        <v>0</v>
      </c>
      <c r="EK9" s="53">
        <v>0</v>
      </c>
      <c r="EL9" s="53">
        <v>0</v>
      </c>
      <c r="EM9" s="53">
        <v>0</v>
      </c>
      <c r="EN9" s="55">
        <v>0</v>
      </c>
      <c r="EO9" s="53">
        <v>0</v>
      </c>
      <c r="EP9" s="55">
        <v>0</v>
      </c>
    </row>
    <row r="10" spans="1:146" s="43" customFormat="1" ht="16.5" customHeight="1">
      <c r="A10" s="42"/>
      <c r="B10" s="46" t="s">
        <v>48</v>
      </c>
      <c r="C10" s="53">
        <v>0</v>
      </c>
      <c r="D10" s="53">
        <v>0</v>
      </c>
      <c r="E10" s="53">
        <v>0</v>
      </c>
      <c r="F10" s="53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3">
        <v>0</v>
      </c>
      <c r="R10" s="55">
        <v>0</v>
      </c>
      <c r="S10" s="53">
        <v>0</v>
      </c>
      <c r="T10" s="55">
        <v>0</v>
      </c>
      <c r="U10" s="53">
        <v>0</v>
      </c>
      <c r="V10" s="55">
        <v>0</v>
      </c>
      <c r="W10" s="53">
        <v>0</v>
      </c>
      <c r="X10" s="55">
        <v>0</v>
      </c>
      <c r="Y10" s="55">
        <v>0</v>
      </c>
      <c r="Z10" s="55">
        <v>0</v>
      </c>
      <c r="AA10" s="53">
        <f t="shared" si="44"/>
        <v>0</v>
      </c>
      <c r="AB10" s="53">
        <f t="shared" si="44"/>
        <v>0</v>
      </c>
      <c r="AC10" s="53">
        <f t="shared" si="44"/>
        <v>0</v>
      </c>
      <c r="AD10" s="55">
        <v>0</v>
      </c>
      <c r="AE10" s="53">
        <f t="shared" si="45"/>
        <v>0</v>
      </c>
      <c r="AF10" s="55">
        <v>0</v>
      </c>
      <c r="AG10" s="53">
        <v>0</v>
      </c>
      <c r="AH10" s="53">
        <v>0</v>
      </c>
      <c r="AI10" s="53">
        <v>0</v>
      </c>
      <c r="AJ10" s="55">
        <v>0</v>
      </c>
      <c r="AK10" s="55">
        <v>0</v>
      </c>
      <c r="AL10" s="55">
        <v>0</v>
      </c>
      <c r="AM10" s="53">
        <f t="shared" si="40"/>
        <v>0</v>
      </c>
      <c r="AN10" s="53">
        <f t="shared" si="41"/>
        <v>0</v>
      </c>
      <c r="AO10" s="53">
        <f t="shared" si="42"/>
        <v>0</v>
      </c>
      <c r="AP10" s="55">
        <v>0</v>
      </c>
      <c r="AQ10" s="53">
        <f t="shared" si="43"/>
        <v>0</v>
      </c>
      <c r="AR10" s="55">
        <v>0</v>
      </c>
      <c r="AS10" s="53">
        <v>0</v>
      </c>
      <c r="AT10" s="53">
        <v>0</v>
      </c>
      <c r="AU10" s="53">
        <v>0</v>
      </c>
      <c r="AV10" s="55">
        <v>0</v>
      </c>
      <c r="AW10" s="55">
        <v>0</v>
      </c>
      <c r="AX10" s="55">
        <v>0</v>
      </c>
      <c r="AY10" s="53">
        <f t="shared" si="8"/>
        <v>0</v>
      </c>
      <c r="AZ10" s="53">
        <f t="shared" si="9"/>
        <v>0</v>
      </c>
      <c r="BA10" s="53">
        <f t="shared" si="10"/>
        <v>0</v>
      </c>
      <c r="BB10" s="55">
        <v>0</v>
      </c>
      <c r="BC10" s="53">
        <f t="shared" si="11"/>
        <v>0</v>
      </c>
      <c r="BD10" s="55">
        <v>0</v>
      </c>
      <c r="BE10" s="53">
        <v>0</v>
      </c>
      <c r="BF10" s="53">
        <v>0</v>
      </c>
      <c r="BG10" s="53">
        <v>0</v>
      </c>
      <c r="BH10" s="55">
        <v>0</v>
      </c>
      <c r="BI10" s="55">
        <v>0</v>
      </c>
      <c r="BJ10" s="55">
        <v>0</v>
      </c>
      <c r="BK10" s="53">
        <f t="shared" si="12"/>
        <v>0</v>
      </c>
      <c r="BL10" s="53">
        <f t="shared" si="13"/>
        <v>0</v>
      </c>
      <c r="BM10" s="53">
        <f t="shared" si="14"/>
        <v>0</v>
      </c>
      <c r="BN10" s="55">
        <v>0</v>
      </c>
      <c r="BO10" s="53">
        <f t="shared" si="15"/>
        <v>0</v>
      </c>
      <c r="BP10" s="55">
        <v>0</v>
      </c>
      <c r="BQ10" s="53">
        <v>0</v>
      </c>
      <c r="BR10" s="53">
        <v>0</v>
      </c>
      <c r="BS10" s="53">
        <v>0</v>
      </c>
      <c r="BT10" s="55">
        <v>0</v>
      </c>
      <c r="BU10" s="55">
        <v>0</v>
      </c>
      <c r="BV10" s="55">
        <v>0</v>
      </c>
      <c r="BW10" s="53">
        <f t="shared" si="16"/>
        <v>0</v>
      </c>
      <c r="BX10" s="53">
        <f t="shared" si="17"/>
        <v>0</v>
      </c>
      <c r="BY10" s="53">
        <f t="shared" si="18"/>
        <v>0</v>
      </c>
      <c r="BZ10" s="55">
        <v>0</v>
      </c>
      <c r="CA10" s="53">
        <f t="shared" si="19"/>
        <v>0</v>
      </c>
      <c r="CB10" s="55">
        <v>0</v>
      </c>
      <c r="CC10" s="53">
        <v>0</v>
      </c>
      <c r="CD10" s="53">
        <v>0</v>
      </c>
      <c r="CE10" s="53">
        <v>0</v>
      </c>
      <c r="CF10" s="55">
        <v>0</v>
      </c>
      <c r="CG10" s="55">
        <v>0</v>
      </c>
      <c r="CH10" s="55">
        <v>0</v>
      </c>
      <c r="CI10" s="53">
        <f t="shared" si="20"/>
        <v>0</v>
      </c>
      <c r="CJ10" s="53">
        <f t="shared" si="21"/>
        <v>0</v>
      </c>
      <c r="CK10" s="53">
        <f t="shared" si="22"/>
        <v>0</v>
      </c>
      <c r="CL10" s="55">
        <v>0</v>
      </c>
      <c r="CM10" s="53">
        <f t="shared" si="23"/>
        <v>0</v>
      </c>
      <c r="CN10" s="55">
        <v>0</v>
      </c>
      <c r="CO10" s="53">
        <v>0</v>
      </c>
      <c r="CP10" s="53">
        <v>0</v>
      </c>
      <c r="CQ10" s="53">
        <v>0</v>
      </c>
      <c r="CR10" s="55">
        <v>0</v>
      </c>
      <c r="CS10" s="55">
        <v>0</v>
      </c>
      <c r="CT10" s="55">
        <v>0</v>
      </c>
      <c r="CU10" s="53">
        <f t="shared" si="24"/>
        <v>0</v>
      </c>
      <c r="CV10" s="53">
        <f t="shared" si="25"/>
        <v>0</v>
      </c>
      <c r="CW10" s="53">
        <f t="shared" si="26"/>
        <v>0</v>
      </c>
      <c r="CX10" s="55">
        <v>0</v>
      </c>
      <c r="CY10" s="53">
        <f t="shared" si="27"/>
        <v>0</v>
      </c>
      <c r="CZ10" s="55">
        <v>0</v>
      </c>
      <c r="DA10" s="53">
        <v>0</v>
      </c>
      <c r="DB10" s="53">
        <v>0</v>
      </c>
      <c r="DC10" s="53">
        <v>0</v>
      </c>
      <c r="DD10" s="55">
        <v>0</v>
      </c>
      <c r="DE10" s="55">
        <v>0</v>
      </c>
      <c r="DF10" s="55">
        <v>0</v>
      </c>
      <c r="DG10" s="53">
        <f t="shared" si="28"/>
        <v>0</v>
      </c>
      <c r="DH10" s="53">
        <f t="shared" si="29"/>
        <v>0</v>
      </c>
      <c r="DI10" s="53">
        <f t="shared" si="30"/>
        <v>0</v>
      </c>
      <c r="DJ10" s="55">
        <v>0</v>
      </c>
      <c r="DK10" s="53">
        <f t="shared" si="31"/>
        <v>0</v>
      </c>
      <c r="DL10" s="55">
        <v>0</v>
      </c>
      <c r="DM10" s="53">
        <v>0</v>
      </c>
      <c r="DN10" s="53">
        <v>0</v>
      </c>
      <c r="DO10" s="53">
        <v>0</v>
      </c>
      <c r="DP10" s="55">
        <v>0</v>
      </c>
      <c r="DQ10" s="55">
        <v>0</v>
      </c>
      <c r="DR10" s="55">
        <v>0</v>
      </c>
      <c r="DS10" s="53">
        <f t="shared" si="32"/>
        <v>0</v>
      </c>
      <c r="DT10" s="53">
        <f t="shared" si="33"/>
        <v>0</v>
      </c>
      <c r="DU10" s="53">
        <f t="shared" si="34"/>
        <v>0</v>
      </c>
      <c r="DV10" s="55">
        <v>0</v>
      </c>
      <c r="DW10" s="53">
        <f t="shared" si="35"/>
        <v>0</v>
      </c>
      <c r="DX10" s="55">
        <v>0</v>
      </c>
      <c r="DY10" s="53">
        <v>0</v>
      </c>
      <c r="DZ10" s="53">
        <v>0</v>
      </c>
      <c r="EA10" s="53">
        <v>0</v>
      </c>
      <c r="EB10" s="55">
        <v>0</v>
      </c>
      <c r="EC10" s="55">
        <v>0</v>
      </c>
      <c r="ED10" s="55">
        <v>0</v>
      </c>
      <c r="EE10" s="53">
        <f t="shared" si="36"/>
        <v>0</v>
      </c>
      <c r="EF10" s="53">
        <f t="shared" si="37"/>
        <v>0</v>
      </c>
      <c r="EG10" s="53">
        <f t="shared" si="38"/>
        <v>0</v>
      </c>
      <c r="EH10" s="55">
        <v>0</v>
      </c>
      <c r="EI10" s="53">
        <f t="shared" si="39"/>
        <v>0</v>
      </c>
      <c r="EJ10" s="55">
        <v>0</v>
      </c>
      <c r="EK10" s="53">
        <v>0</v>
      </c>
      <c r="EL10" s="53">
        <v>0</v>
      </c>
      <c r="EM10" s="53">
        <v>0</v>
      </c>
      <c r="EN10" s="55">
        <v>0</v>
      </c>
      <c r="EO10" s="55">
        <v>0</v>
      </c>
      <c r="EP10" s="55">
        <v>0</v>
      </c>
    </row>
    <row r="11" spans="1:146" s="43" customFormat="1" ht="16.5" customHeight="1">
      <c r="A11" s="42"/>
      <c r="B11" s="46" t="s">
        <v>37</v>
      </c>
      <c r="C11" s="53">
        <v>0</v>
      </c>
      <c r="D11" s="53">
        <v>0</v>
      </c>
      <c r="E11" s="53">
        <v>0</v>
      </c>
      <c r="F11" s="53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3">
        <v>0</v>
      </c>
      <c r="R11" s="55">
        <v>0</v>
      </c>
      <c r="S11" s="53">
        <v>0</v>
      </c>
      <c r="T11" s="55">
        <v>0</v>
      </c>
      <c r="U11" s="53">
        <v>0</v>
      </c>
      <c r="V11" s="55">
        <v>0</v>
      </c>
      <c r="W11" s="53">
        <v>0</v>
      </c>
      <c r="X11" s="55">
        <v>0</v>
      </c>
      <c r="Y11" s="55">
        <v>0</v>
      </c>
      <c r="Z11" s="55">
        <v>0</v>
      </c>
      <c r="AA11" s="53">
        <f t="shared" si="44"/>
        <v>0</v>
      </c>
      <c r="AB11" s="53">
        <f t="shared" si="44"/>
        <v>0</v>
      </c>
      <c r="AC11" s="53">
        <f t="shared" si="44"/>
        <v>0</v>
      </c>
      <c r="AD11" s="55">
        <v>0</v>
      </c>
      <c r="AE11" s="53">
        <f t="shared" si="45"/>
        <v>0</v>
      </c>
      <c r="AF11" s="55">
        <v>0</v>
      </c>
      <c r="AG11" s="53">
        <v>0</v>
      </c>
      <c r="AH11" s="53">
        <v>0</v>
      </c>
      <c r="AI11" s="53">
        <v>0</v>
      </c>
      <c r="AJ11" s="55">
        <v>0</v>
      </c>
      <c r="AK11" s="55">
        <v>0</v>
      </c>
      <c r="AL11" s="55">
        <v>0</v>
      </c>
      <c r="AM11" s="53">
        <f t="shared" si="40"/>
        <v>0</v>
      </c>
      <c r="AN11" s="53">
        <f t="shared" si="41"/>
        <v>0</v>
      </c>
      <c r="AO11" s="53">
        <f t="shared" si="42"/>
        <v>0</v>
      </c>
      <c r="AP11" s="55">
        <v>0</v>
      </c>
      <c r="AQ11" s="53">
        <f t="shared" si="43"/>
        <v>0</v>
      </c>
      <c r="AR11" s="55">
        <v>0</v>
      </c>
      <c r="AS11" s="53">
        <v>0</v>
      </c>
      <c r="AT11" s="53">
        <v>0</v>
      </c>
      <c r="AU11" s="53">
        <v>0</v>
      </c>
      <c r="AV11" s="55">
        <v>0</v>
      </c>
      <c r="AW11" s="55">
        <v>0</v>
      </c>
      <c r="AX11" s="55">
        <v>0</v>
      </c>
      <c r="AY11" s="53">
        <f t="shared" si="8"/>
        <v>0</v>
      </c>
      <c r="AZ11" s="53">
        <f t="shared" si="9"/>
        <v>0</v>
      </c>
      <c r="BA11" s="53">
        <f t="shared" si="10"/>
        <v>0</v>
      </c>
      <c r="BB11" s="55">
        <v>0</v>
      </c>
      <c r="BC11" s="53">
        <f t="shared" si="11"/>
        <v>0</v>
      </c>
      <c r="BD11" s="55">
        <v>0</v>
      </c>
      <c r="BE11" s="53">
        <v>0</v>
      </c>
      <c r="BF11" s="53">
        <v>0</v>
      </c>
      <c r="BG11" s="53">
        <v>0</v>
      </c>
      <c r="BH11" s="55">
        <v>0</v>
      </c>
      <c r="BI11" s="55">
        <v>0</v>
      </c>
      <c r="BJ11" s="55">
        <v>0</v>
      </c>
      <c r="BK11" s="53">
        <f t="shared" si="12"/>
        <v>0</v>
      </c>
      <c r="BL11" s="53">
        <f t="shared" si="13"/>
        <v>0</v>
      </c>
      <c r="BM11" s="53">
        <f t="shared" si="14"/>
        <v>0</v>
      </c>
      <c r="BN11" s="55">
        <v>0</v>
      </c>
      <c r="BO11" s="53">
        <f t="shared" si="15"/>
        <v>0</v>
      </c>
      <c r="BP11" s="55">
        <v>0</v>
      </c>
      <c r="BQ11" s="53">
        <v>0</v>
      </c>
      <c r="BR11" s="53">
        <v>0</v>
      </c>
      <c r="BS11" s="53">
        <v>0</v>
      </c>
      <c r="BT11" s="55">
        <v>0</v>
      </c>
      <c r="BU11" s="55">
        <v>0</v>
      </c>
      <c r="BV11" s="55">
        <v>0</v>
      </c>
      <c r="BW11" s="53">
        <f t="shared" si="16"/>
        <v>0</v>
      </c>
      <c r="BX11" s="53">
        <f t="shared" si="17"/>
        <v>0</v>
      </c>
      <c r="BY11" s="53">
        <f t="shared" si="18"/>
        <v>0</v>
      </c>
      <c r="BZ11" s="55">
        <v>0</v>
      </c>
      <c r="CA11" s="53">
        <f t="shared" si="19"/>
        <v>0</v>
      </c>
      <c r="CB11" s="55">
        <v>0</v>
      </c>
      <c r="CC11" s="53">
        <v>0</v>
      </c>
      <c r="CD11" s="53">
        <v>0</v>
      </c>
      <c r="CE11" s="53">
        <v>0</v>
      </c>
      <c r="CF11" s="55">
        <v>0</v>
      </c>
      <c r="CG11" s="55">
        <v>0</v>
      </c>
      <c r="CH11" s="55">
        <v>0</v>
      </c>
      <c r="CI11" s="53">
        <f t="shared" si="20"/>
        <v>0</v>
      </c>
      <c r="CJ11" s="53">
        <f t="shared" si="21"/>
        <v>0</v>
      </c>
      <c r="CK11" s="53">
        <f t="shared" si="22"/>
        <v>0</v>
      </c>
      <c r="CL11" s="55">
        <v>0</v>
      </c>
      <c r="CM11" s="53">
        <f t="shared" si="23"/>
        <v>0</v>
      </c>
      <c r="CN11" s="55">
        <v>0</v>
      </c>
      <c r="CO11" s="53">
        <v>0</v>
      </c>
      <c r="CP11" s="53">
        <v>0</v>
      </c>
      <c r="CQ11" s="53">
        <v>0</v>
      </c>
      <c r="CR11" s="55">
        <v>0</v>
      </c>
      <c r="CS11" s="55">
        <v>0</v>
      </c>
      <c r="CT11" s="55">
        <v>0</v>
      </c>
      <c r="CU11" s="53">
        <f t="shared" si="24"/>
        <v>0</v>
      </c>
      <c r="CV11" s="53">
        <f t="shared" si="25"/>
        <v>0</v>
      </c>
      <c r="CW11" s="53">
        <f t="shared" si="26"/>
        <v>0</v>
      </c>
      <c r="CX11" s="55">
        <v>0</v>
      </c>
      <c r="CY11" s="53">
        <f t="shared" si="27"/>
        <v>0</v>
      </c>
      <c r="CZ11" s="55">
        <v>0</v>
      </c>
      <c r="DA11" s="53">
        <v>0</v>
      </c>
      <c r="DB11" s="53">
        <v>0</v>
      </c>
      <c r="DC11" s="53">
        <v>0</v>
      </c>
      <c r="DD11" s="55">
        <v>0</v>
      </c>
      <c r="DE11" s="55">
        <v>0</v>
      </c>
      <c r="DF11" s="55">
        <v>0</v>
      </c>
      <c r="DG11" s="53">
        <f t="shared" si="28"/>
        <v>0</v>
      </c>
      <c r="DH11" s="53">
        <f t="shared" si="29"/>
        <v>0</v>
      </c>
      <c r="DI11" s="53">
        <f t="shared" si="30"/>
        <v>0</v>
      </c>
      <c r="DJ11" s="55">
        <v>0</v>
      </c>
      <c r="DK11" s="53">
        <f t="shared" si="31"/>
        <v>0</v>
      </c>
      <c r="DL11" s="55">
        <v>0</v>
      </c>
      <c r="DM11" s="53">
        <v>0</v>
      </c>
      <c r="DN11" s="53">
        <v>0</v>
      </c>
      <c r="DO11" s="53">
        <v>0</v>
      </c>
      <c r="DP11" s="55">
        <v>0</v>
      </c>
      <c r="DQ11" s="55">
        <v>0</v>
      </c>
      <c r="DR11" s="55">
        <v>0</v>
      </c>
      <c r="DS11" s="53">
        <f t="shared" si="32"/>
        <v>0</v>
      </c>
      <c r="DT11" s="53">
        <f t="shared" si="33"/>
        <v>0</v>
      </c>
      <c r="DU11" s="53">
        <f t="shared" si="34"/>
        <v>0</v>
      </c>
      <c r="DV11" s="55">
        <v>0</v>
      </c>
      <c r="DW11" s="53">
        <f t="shared" si="35"/>
        <v>0</v>
      </c>
      <c r="DX11" s="55">
        <v>0</v>
      </c>
      <c r="DY11" s="53">
        <v>0</v>
      </c>
      <c r="DZ11" s="53">
        <v>0</v>
      </c>
      <c r="EA11" s="53">
        <v>0</v>
      </c>
      <c r="EB11" s="55">
        <v>0</v>
      </c>
      <c r="EC11" s="55">
        <v>0</v>
      </c>
      <c r="ED11" s="55">
        <v>0</v>
      </c>
      <c r="EE11" s="53">
        <f t="shared" si="36"/>
        <v>0</v>
      </c>
      <c r="EF11" s="53">
        <f t="shared" si="37"/>
        <v>0</v>
      </c>
      <c r="EG11" s="53">
        <f t="shared" si="38"/>
        <v>0</v>
      </c>
      <c r="EH11" s="55">
        <v>0</v>
      </c>
      <c r="EI11" s="53">
        <f t="shared" si="39"/>
        <v>0</v>
      </c>
      <c r="EJ11" s="55">
        <v>0</v>
      </c>
      <c r="EK11" s="53">
        <v>0</v>
      </c>
      <c r="EL11" s="53">
        <v>0</v>
      </c>
      <c r="EM11" s="53">
        <v>0</v>
      </c>
      <c r="EN11" s="55">
        <v>0</v>
      </c>
      <c r="EO11" s="55">
        <v>0</v>
      </c>
      <c r="EP11" s="55">
        <v>0</v>
      </c>
    </row>
    <row r="12" spans="1:146" s="43" customFormat="1" ht="16.5" customHeight="1">
      <c r="A12" s="42"/>
      <c r="B12" s="46" t="s">
        <v>86</v>
      </c>
      <c r="C12" s="53">
        <v>0</v>
      </c>
      <c r="D12" s="53">
        <v>0</v>
      </c>
      <c r="E12" s="53">
        <v>0</v>
      </c>
      <c r="F12" s="53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3">
        <v>0</v>
      </c>
      <c r="R12" s="55">
        <v>0</v>
      </c>
      <c r="S12" s="53">
        <v>0</v>
      </c>
      <c r="T12" s="55">
        <v>0</v>
      </c>
      <c r="U12" s="53">
        <v>0</v>
      </c>
      <c r="V12" s="55">
        <v>0</v>
      </c>
      <c r="W12" s="53">
        <v>0</v>
      </c>
      <c r="X12" s="55">
        <v>0</v>
      </c>
      <c r="Y12" s="55">
        <v>0</v>
      </c>
      <c r="Z12" s="55">
        <v>0</v>
      </c>
      <c r="AA12" s="53">
        <f t="shared" si="44"/>
        <v>0</v>
      </c>
      <c r="AB12" s="53">
        <f t="shared" si="44"/>
        <v>0</v>
      </c>
      <c r="AC12" s="53">
        <f t="shared" si="44"/>
        <v>0</v>
      </c>
      <c r="AD12" s="55">
        <v>0</v>
      </c>
      <c r="AE12" s="53">
        <f t="shared" si="45"/>
        <v>0</v>
      </c>
      <c r="AF12" s="55">
        <v>0</v>
      </c>
      <c r="AG12" s="53">
        <v>0</v>
      </c>
      <c r="AH12" s="53">
        <v>0</v>
      </c>
      <c r="AI12" s="53">
        <v>0</v>
      </c>
      <c r="AJ12" s="55">
        <v>0</v>
      </c>
      <c r="AK12" s="55">
        <v>0</v>
      </c>
      <c r="AL12" s="55">
        <v>0</v>
      </c>
      <c r="AM12" s="53">
        <f t="shared" si="40"/>
        <v>0</v>
      </c>
      <c r="AN12" s="53">
        <f t="shared" si="41"/>
        <v>0</v>
      </c>
      <c r="AO12" s="53">
        <f t="shared" si="42"/>
        <v>0</v>
      </c>
      <c r="AP12" s="55">
        <v>0</v>
      </c>
      <c r="AQ12" s="53">
        <f t="shared" si="43"/>
        <v>0</v>
      </c>
      <c r="AR12" s="55">
        <v>0</v>
      </c>
      <c r="AS12" s="53">
        <v>0</v>
      </c>
      <c r="AT12" s="53">
        <v>0</v>
      </c>
      <c r="AU12" s="53">
        <v>0</v>
      </c>
      <c r="AV12" s="55">
        <v>0</v>
      </c>
      <c r="AW12" s="55">
        <v>0</v>
      </c>
      <c r="AX12" s="55">
        <v>0</v>
      </c>
      <c r="AY12" s="53">
        <f t="shared" si="8"/>
        <v>0</v>
      </c>
      <c r="AZ12" s="53">
        <f t="shared" si="9"/>
        <v>0</v>
      </c>
      <c r="BA12" s="53">
        <f t="shared" si="10"/>
        <v>0</v>
      </c>
      <c r="BB12" s="55">
        <v>0</v>
      </c>
      <c r="BC12" s="53">
        <f t="shared" si="11"/>
        <v>0</v>
      </c>
      <c r="BD12" s="55">
        <v>0</v>
      </c>
      <c r="BE12" s="53">
        <v>0</v>
      </c>
      <c r="BF12" s="53">
        <v>0</v>
      </c>
      <c r="BG12" s="53">
        <v>0</v>
      </c>
      <c r="BH12" s="55">
        <v>0</v>
      </c>
      <c r="BI12" s="55">
        <v>0</v>
      </c>
      <c r="BJ12" s="55">
        <v>0</v>
      </c>
      <c r="BK12" s="53">
        <f t="shared" si="12"/>
        <v>0</v>
      </c>
      <c r="BL12" s="53">
        <f t="shared" si="13"/>
        <v>0</v>
      </c>
      <c r="BM12" s="53">
        <f t="shared" si="14"/>
        <v>0</v>
      </c>
      <c r="BN12" s="55">
        <v>0</v>
      </c>
      <c r="BO12" s="53">
        <f t="shared" si="15"/>
        <v>0</v>
      </c>
      <c r="BP12" s="55">
        <v>0</v>
      </c>
      <c r="BQ12" s="53">
        <v>0</v>
      </c>
      <c r="BR12" s="53">
        <v>0</v>
      </c>
      <c r="BS12" s="53">
        <v>0</v>
      </c>
      <c r="BT12" s="55">
        <v>0</v>
      </c>
      <c r="BU12" s="55">
        <v>0</v>
      </c>
      <c r="BV12" s="55">
        <v>0</v>
      </c>
      <c r="BW12" s="53">
        <f t="shared" si="16"/>
        <v>0</v>
      </c>
      <c r="BX12" s="53">
        <f t="shared" si="17"/>
        <v>0</v>
      </c>
      <c r="BY12" s="53">
        <f t="shared" si="18"/>
        <v>0</v>
      </c>
      <c r="BZ12" s="55">
        <v>0</v>
      </c>
      <c r="CA12" s="53">
        <f t="shared" si="19"/>
        <v>0</v>
      </c>
      <c r="CB12" s="55">
        <v>0</v>
      </c>
      <c r="CC12" s="53">
        <v>0</v>
      </c>
      <c r="CD12" s="53">
        <v>0</v>
      </c>
      <c r="CE12" s="53">
        <v>0</v>
      </c>
      <c r="CF12" s="55">
        <v>0</v>
      </c>
      <c r="CG12" s="55">
        <v>0</v>
      </c>
      <c r="CH12" s="55">
        <v>0</v>
      </c>
      <c r="CI12" s="53">
        <f t="shared" si="20"/>
        <v>0</v>
      </c>
      <c r="CJ12" s="53">
        <f t="shared" si="21"/>
        <v>0</v>
      </c>
      <c r="CK12" s="53">
        <f t="shared" si="22"/>
        <v>0</v>
      </c>
      <c r="CL12" s="55">
        <v>0</v>
      </c>
      <c r="CM12" s="53">
        <f t="shared" si="23"/>
        <v>0</v>
      </c>
      <c r="CN12" s="55">
        <v>0</v>
      </c>
      <c r="CO12" s="53">
        <v>0</v>
      </c>
      <c r="CP12" s="53">
        <v>0</v>
      </c>
      <c r="CQ12" s="53">
        <v>0</v>
      </c>
      <c r="CR12" s="55">
        <v>0</v>
      </c>
      <c r="CS12" s="55">
        <v>0</v>
      </c>
      <c r="CT12" s="55">
        <v>0</v>
      </c>
      <c r="CU12" s="53">
        <f t="shared" si="24"/>
        <v>0</v>
      </c>
      <c r="CV12" s="53">
        <f t="shared" si="25"/>
        <v>0</v>
      </c>
      <c r="CW12" s="53">
        <f t="shared" si="26"/>
        <v>0</v>
      </c>
      <c r="CX12" s="55">
        <v>0</v>
      </c>
      <c r="CY12" s="53">
        <f t="shared" si="27"/>
        <v>0</v>
      </c>
      <c r="CZ12" s="55">
        <v>0</v>
      </c>
      <c r="DA12" s="53">
        <v>0</v>
      </c>
      <c r="DB12" s="53">
        <v>0</v>
      </c>
      <c r="DC12" s="53">
        <v>0</v>
      </c>
      <c r="DD12" s="55">
        <v>0</v>
      </c>
      <c r="DE12" s="55">
        <v>0</v>
      </c>
      <c r="DF12" s="55">
        <v>0</v>
      </c>
      <c r="DG12" s="53">
        <f t="shared" si="28"/>
        <v>0</v>
      </c>
      <c r="DH12" s="53">
        <f t="shared" si="29"/>
        <v>0</v>
      </c>
      <c r="DI12" s="53">
        <f t="shared" si="30"/>
        <v>0</v>
      </c>
      <c r="DJ12" s="55">
        <v>0</v>
      </c>
      <c r="DK12" s="53">
        <f t="shared" si="31"/>
        <v>0</v>
      </c>
      <c r="DL12" s="55">
        <v>0</v>
      </c>
      <c r="DM12" s="53">
        <v>0</v>
      </c>
      <c r="DN12" s="53">
        <v>0</v>
      </c>
      <c r="DO12" s="53">
        <v>0</v>
      </c>
      <c r="DP12" s="55">
        <v>0</v>
      </c>
      <c r="DQ12" s="55">
        <v>0</v>
      </c>
      <c r="DR12" s="55">
        <v>0</v>
      </c>
      <c r="DS12" s="53">
        <f t="shared" si="32"/>
        <v>0</v>
      </c>
      <c r="DT12" s="53">
        <f t="shared" si="33"/>
        <v>0</v>
      </c>
      <c r="DU12" s="53">
        <f t="shared" si="34"/>
        <v>0</v>
      </c>
      <c r="DV12" s="55">
        <v>0</v>
      </c>
      <c r="DW12" s="53">
        <f t="shared" si="35"/>
        <v>0</v>
      </c>
      <c r="DX12" s="55">
        <v>0</v>
      </c>
      <c r="DY12" s="53">
        <v>0</v>
      </c>
      <c r="DZ12" s="53">
        <v>0</v>
      </c>
      <c r="EA12" s="53">
        <v>0</v>
      </c>
      <c r="EB12" s="55">
        <v>0</v>
      </c>
      <c r="EC12" s="55">
        <v>0</v>
      </c>
      <c r="ED12" s="55">
        <v>0</v>
      </c>
      <c r="EE12" s="53">
        <f t="shared" si="36"/>
        <v>0</v>
      </c>
      <c r="EF12" s="53">
        <f t="shared" si="37"/>
        <v>0</v>
      </c>
      <c r="EG12" s="53">
        <f t="shared" si="38"/>
        <v>0</v>
      </c>
      <c r="EH12" s="55">
        <v>0</v>
      </c>
      <c r="EI12" s="53">
        <f t="shared" si="39"/>
        <v>0</v>
      </c>
      <c r="EJ12" s="55">
        <v>0</v>
      </c>
      <c r="EK12" s="53">
        <v>0</v>
      </c>
      <c r="EL12" s="53">
        <v>0</v>
      </c>
      <c r="EM12" s="53">
        <v>0</v>
      </c>
      <c r="EN12" s="55">
        <v>0</v>
      </c>
      <c r="EO12" s="55">
        <v>0</v>
      </c>
      <c r="EP12" s="55">
        <v>0</v>
      </c>
    </row>
    <row r="13" spans="1:146" s="43" customFormat="1" ht="16.5" customHeight="1">
      <c r="A13" s="42"/>
      <c r="B13" s="28" t="s">
        <v>5</v>
      </c>
      <c r="C13" s="57">
        <f t="shared" ref="C13:W13" si="46">C14-SUM(C6:C12)</f>
        <v>0</v>
      </c>
      <c r="D13" s="57">
        <f t="shared" si="46"/>
        <v>0</v>
      </c>
      <c r="E13" s="57">
        <f t="shared" si="46"/>
        <v>0</v>
      </c>
      <c r="F13" s="57">
        <f t="shared" si="46"/>
        <v>0</v>
      </c>
      <c r="G13" s="58">
        <f t="shared" si="46"/>
        <v>0</v>
      </c>
      <c r="H13" s="57">
        <f t="shared" si="46"/>
        <v>0</v>
      </c>
      <c r="I13" s="57">
        <f t="shared" si="46"/>
        <v>0</v>
      </c>
      <c r="J13" s="57">
        <f t="shared" si="46"/>
        <v>0</v>
      </c>
      <c r="K13" s="58">
        <f t="shared" si="46"/>
        <v>0</v>
      </c>
      <c r="L13" s="57">
        <f t="shared" si="46"/>
        <v>0</v>
      </c>
      <c r="M13" s="58">
        <f t="shared" ref="M13:N13" si="47">M14-SUM(M6:M12)</f>
        <v>0</v>
      </c>
      <c r="N13" s="57">
        <f t="shared" si="47"/>
        <v>0</v>
      </c>
      <c r="O13" s="58">
        <f t="shared" si="46"/>
        <v>0</v>
      </c>
      <c r="P13" s="57">
        <f t="shared" si="46"/>
        <v>0</v>
      </c>
      <c r="Q13" s="58">
        <f t="shared" ref="Q13" si="48">Q14-SUM(Q6:Q12)</f>
        <v>0</v>
      </c>
      <c r="R13" s="57">
        <f>R14-SUM(R6:R12)</f>
        <v>0</v>
      </c>
      <c r="S13" s="58">
        <f t="shared" ref="S13" si="49">S14-SUM(S6:S12)</f>
        <v>0</v>
      </c>
      <c r="T13" s="57">
        <f>T14-SUM(T6:T12)</f>
        <v>0</v>
      </c>
      <c r="U13" s="58">
        <f t="shared" ref="U13" si="50">U14-SUM(U6:U12)</f>
        <v>0</v>
      </c>
      <c r="V13" s="57">
        <f>V14-SUM(V6:V12)</f>
        <v>0</v>
      </c>
      <c r="W13" s="58">
        <f t="shared" si="46"/>
        <v>0</v>
      </c>
      <c r="X13" s="57">
        <v>0</v>
      </c>
      <c r="Y13" s="57">
        <f>Y14-SUM(Y6:Y12)</f>
        <v>0</v>
      </c>
      <c r="Z13" s="57">
        <v>0</v>
      </c>
      <c r="AA13" s="57">
        <f>AA14-SUM(AA6:AA12)</f>
        <v>0</v>
      </c>
      <c r="AB13" s="57">
        <f>AB14-SUM(AB6:AB12)</f>
        <v>0</v>
      </c>
      <c r="AC13" s="58">
        <f>AC14-SUM(AC6:AC12)</f>
        <v>0</v>
      </c>
      <c r="AD13" s="57">
        <v>0</v>
      </c>
      <c r="AE13" s="57">
        <f>AE14-SUM(AE6:AE12)</f>
        <v>0</v>
      </c>
      <c r="AF13" s="57">
        <v>0</v>
      </c>
      <c r="AG13" s="57">
        <f t="shared" ref="AG13:AI13" si="51">AG14-SUM(AG6:AG12)</f>
        <v>0</v>
      </c>
      <c r="AH13" s="57">
        <f t="shared" si="51"/>
        <v>0</v>
      </c>
      <c r="AI13" s="58">
        <f t="shared" si="51"/>
        <v>0</v>
      </c>
      <c r="AJ13" s="57">
        <v>0</v>
      </c>
      <c r="AK13" s="57">
        <f>AK14-SUM(AK6:AK12)</f>
        <v>0</v>
      </c>
      <c r="AL13" s="57">
        <v>0</v>
      </c>
      <c r="AM13" s="57">
        <f>AM14-SUM(AM6:AM12)</f>
        <v>0</v>
      </c>
      <c r="AN13" s="57">
        <f>AN14-SUM(AN6:AN12)</f>
        <v>0</v>
      </c>
      <c r="AO13" s="58">
        <f>AO14-SUM(AO6:AO12)</f>
        <v>0</v>
      </c>
      <c r="AP13" s="57">
        <v>0</v>
      </c>
      <c r="AQ13" s="57">
        <f>AQ14-SUM(AQ6:AQ12)</f>
        <v>0</v>
      </c>
      <c r="AR13" s="57">
        <v>0</v>
      </c>
      <c r="AS13" s="57">
        <f t="shared" ref="AS13:AU13" si="52">AS14-SUM(AS6:AS12)</f>
        <v>0</v>
      </c>
      <c r="AT13" s="57">
        <f t="shared" si="52"/>
        <v>0</v>
      </c>
      <c r="AU13" s="58">
        <f t="shared" si="52"/>
        <v>0</v>
      </c>
      <c r="AV13" s="57">
        <v>0</v>
      </c>
      <c r="AW13" s="57">
        <f>AW14-SUM(AW6:AW12)</f>
        <v>0</v>
      </c>
      <c r="AX13" s="57">
        <v>0</v>
      </c>
      <c r="AY13" s="57">
        <f>AY14-SUM(AY6:AY12)</f>
        <v>0</v>
      </c>
      <c r="AZ13" s="57">
        <f>AZ14-SUM(AZ6:AZ12)</f>
        <v>0</v>
      </c>
      <c r="BA13" s="58">
        <f>BA14-SUM(BA6:BA12)</f>
        <v>0</v>
      </c>
      <c r="BB13" s="57">
        <v>0</v>
      </c>
      <c r="BC13" s="57">
        <f>BC14-SUM(BC6:BC12)</f>
        <v>0</v>
      </c>
      <c r="BD13" s="57">
        <v>0</v>
      </c>
      <c r="BE13" s="57">
        <f t="shared" ref="BE13:BG13" si="53">BE14-SUM(BE6:BE12)</f>
        <v>0</v>
      </c>
      <c r="BF13" s="57">
        <f t="shared" si="53"/>
        <v>0</v>
      </c>
      <c r="BG13" s="58">
        <f t="shared" si="53"/>
        <v>0</v>
      </c>
      <c r="BH13" s="57">
        <v>0</v>
      </c>
      <c r="BI13" s="57">
        <f>BI14-SUM(BI6:BI12)</f>
        <v>0</v>
      </c>
      <c r="BJ13" s="57">
        <v>0</v>
      </c>
      <c r="BK13" s="57">
        <f>BK14-SUM(BK6:BK12)</f>
        <v>0</v>
      </c>
      <c r="BL13" s="57">
        <f>BL14-SUM(BL6:BL12)</f>
        <v>0</v>
      </c>
      <c r="BM13" s="58">
        <f>BM14-SUM(BM6:BM12)</f>
        <v>0</v>
      </c>
      <c r="BN13" s="57">
        <v>0</v>
      </c>
      <c r="BO13" s="57">
        <f>BO14-SUM(BO6:BO12)</f>
        <v>0</v>
      </c>
      <c r="BP13" s="57">
        <v>0</v>
      </c>
      <c r="BQ13" s="57">
        <f t="shared" ref="BQ13:BS13" si="54">BQ14-SUM(BQ6:BQ12)</f>
        <v>0</v>
      </c>
      <c r="BR13" s="57">
        <f t="shared" si="54"/>
        <v>0</v>
      </c>
      <c r="BS13" s="58">
        <f t="shared" si="54"/>
        <v>0</v>
      </c>
      <c r="BT13" s="57">
        <v>0</v>
      </c>
      <c r="BU13" s="57">
        <f>BU14-SUM(BU6:BU12)</f>
        <v>0</v>
      </c>
      <c r="BV13" s="57">
        <v>0</v>
      </c>
      <c r="BW13" s="57">
        <f>BW14-SUM(BW6:BW12)</f>
        <v>0</v>
      </c>
      <c r="BX13" s="57">
        <f>BX14-SUM(BX6:BX12)</f>
        <v>0</v>
      </c>
      <c r="BY13" s="58">
        <f>BY14-SUM(BY6:BY12)</f>
        <v>0</v>
      </c>
      <c r="BZ13" s="57">
        <v>0</v>
      </c>
      <c r="CA13" s="57">
        <f>CA14-SUM(CA6:CA12)</f>
        <v>0</v>
      </c>
      <c r="CB13" s="57">
        <v>0</v>
      </c>
      <c r="CC13" s="57">
        <f t="shared" ref="CC13:CE13" si="55">CC14-SUM(CC6:CC12)</f>
        <v>0</v>
      </c>
      <c r="CD13" s="57">
        <f t="shared" si="55"/>
        <v>0</v>
      </c>
      <c r="CE13" s="58">
        <f t="shared" si="55"/>
        <v>0</v>
      </c>
      <c r="CF13" s="57">
        <v>0</v>
      </c>
      <c r="CG13" s="57">
        <f>CG14-SUM(CG6:CG12)</f>
        <v>0</v>
      </c>
      <c r="CH13" s="57">
        <v>0</v>
      </c>
      <c r="CI13" s="57">
        <f>CI14-SUM(CI6:CI12)</f>
        <v>0</v>
      </c>
      <c r="CJ13" s="57">
        <f>CJ14-SUM(CJ6:CJ12)</f>
        <v>0</v>
      </c>
      <c r="CK13" s="58">
        <f>CK14-SUM(CK6:CK12)</f>
        <v>0</v>
      </c>
      <c r="CL13" s="57">
        <v>0</v>
      </c>
      <c r="CM13" s="57">
        <f>CM14-SUM(CM6:CM12)</f>
        <v>0</v>
      </c>
      <c r="CN13" s="57">
        <v>0</v>
      </c>
      <c r="CO13" s="57">
        <f t="shared" ref="CO13:CQ13" si="56">CO14-SUM(CO6:CO12)</f>
        <v>0</v>
      </c>
      <c r="CP13" s="57">
        <f t="shared" si="56"/>
        <v>0</v>
      </c>
      <c r="CQ13" s="58">
        <f t="shared" si="56"/>
        <v>0</v>
      </c>
      <c r="CR13" s="57">
        <v>0</v>
      </c>
      <c r="CS13" s="57">
        <f>CS14-SUM(CS6:CS12)</f>
        <v>0</v>
      </c>
      <c r="CT13" s="57">
        <v>0</v>
      </c>
      <c r="CU13" s="57">
        <f>CU14-SUM(CU6:CU12)</f>
        <v>0</v>
      </c>
      <c r="CV13" s="57">
        <f>CV14-SUM(CV6:CV12)</f>
        <v>0</v>
      </c>
      <c r="CW13" s="58">
        <f>CW14-SUM(CW6:CW12)</f>
        <v>0</v>
      </c>
      <c r="CX13" s="57">
        <v>0</v>
      </c>
      <c r="CY13" s="57">
        <f>CY14-SUM(CY6:CY12)</f>
        <v>0</v>
      </c>
      <c r="CZ13" s="57">
        <v>0</v>
      </c>
      <c r="DA13" s="57">
        <f t="shared" ref="DA13:DC13" si="57">DA14-SUM(DA6:DA12)</f>
        <v>0</v>
      </c>
      <c r="DB13" s="57">
        <f t="shared" si="57"/>
        <v>0</v>
      </c>
      <c r="DC13" s="58">
        <f t="shared" si="57"/>
        <v>0</v>
      </c>
      <c r="DD13" s="57">
        <v>0</v>
      </c>
      <c r="DE13" s="57">
        <f>DE14-SUM(DE6:DE12)</f>
        <v>0</v>
      </c>
      <c r="DF13" s="57">
        <v>0</v>
      </c>
      <c r="DG13" s="57">
        <f>DG14-SUM(DG6:DG12)</f>
        <v>0</v>
      </c>
      <c r="DH13" s="57">
        <f>DH14-SUM(DH6:DH12)</f>
        <v>0</v>
      </c>
      <c r="DI13" s="58">
        <f>DI14-SUM(DI6:DI12)</f>
        <v>0</v>
      </c>
      <c r="DJ13" s="57">
        <v>0</v>
      </c>
      <c r="DK13" s="57">
        <f>DK14-SUM(DK6:DK12)</f>
        <v>0</v>
      </c>
      <c r="DL13" s="57">
        <v>0</v>
      </c>
      <c r="DM13" s="57">
        <f t="shared" ref="DM13:DO13" si="58">DM14-SUM(DM6:DM12)</f>
        <v>0</v>
      </c>
      <c r="DN13" s="57">
        <f t="shared" si="58"/>
        <v>0</v>
      </c>
      <c r="DO13" s="58">
        <f t="shared" si="58"/>
        <v>0</v>
      </c>
      <c r="DP13" s="57">
        <v>0</v>
      </c>
      <c r="DQ13" s="57">
        <f>DQ14-SUM(DQ6:DQ12)</f>
        <v>0</v>
      </c>
      <c r="DR13" s="57">
        <v>0</v>
      </c>
      <c r="DS13" s="57">
        <f>DS14-SUM(DS6:DS12)</f>
        <v>0</v>
      </c>
      <c r="DT13" s="57">
        <f>DT14-SUM(DT6:DT12)</f>
        <v>0</v>
      </c>
      <c r="DU13" s="58">
        <f>DU14-SUM(DU6:DU12)</f>
        <v>0</v>
      </c>
      <c r="DV13" s="57">
        <v>0</v>
      </c>
      <c r="DW13" s="57">
        <f>DW14-SUM(DW6:DW12)</f>
        <v>0</v>
      </c>
      <c r="DX13" s="57">
        <v>0</v>
      </c>
      <c r="DY13" s="57">
        <f t="shared" ref="DY13:EA13" si="59">DY14-SUM(DY6:DY12)</f>
        <v>0</v>
      </c>
      <c r="DZ13" s="57">
        <f t="shared" si="59"/>
        <v>0</v>
      </c>
      <c r="EA13" s="58">
        <f t="shared" si="59"/>
        <v>0</v>
      </c>
      <c r="EB13" s="57">
        <v>0</v>
      </c>
      <c r="EC13" s="57">
        <f>EC14-SUM(EC6:EC12)</f>
        <v>0</v>
      </c>
      <c r="ED13" s="57">
        <v>0</v>
      </c>
      <c r="EE13" s="57">
        <f>EE14-SUM(EE6:EE12)</f>
        <v>0</v>
      </c>
      <c r="EF13" s="57">
        <f>EF14-SUM(EF6:EF12)</f>
        <v>0</v>
      </c>
      <c r="EG13" s="58">
        <f>EG14-SUM(EG6:EG12)</f>
        <v>0</v>
      </c>
      <c r="EH13" s="57">
        <v>0</v>
      </c>
      <c r="EI13" s="57">
        <f>EI14-SUM(EI6:EI12)</f>
        <v>0</v>
      </c>
      <c r="EJ13" s="57">
        <v>0</v>
      </c>
      <c r="EK13" s="57">
        <f t="shared" ref="EK13:EM13" si="60">EK14-SUM(EK6:EK12)</f>
        <v>0</v>
      </c>
      <c r="EL13" s="57">
        <f t="shared" si="60"/>
        <v>0</v>
      </c>
      <c r="EM13" s="58">
        <f t="shared" si="60"/>
        <v>0</v>
      </c>
      <c r="EN13" s="57">
        <v>0</v>
      </c>
      <c r="EO13" s="57">
        <f>EO14-SUM(EO6:EO12)</f>
        <v>0</v>
      </c>
      <c r="EP13" s="57">
        <v>0</v>
      </c>
    </row>
    <row r="14" spans="1:146" s="10" customFormat="1" ht="16.5" customHeight="1">
      <c r="A14" s="9"/>
      <c r="B14" s="30" t="s">
        <v>6</v>
      </c>
      <c r="C14" s="60">
        <v>23430</v>
      </c>
      <c r="D14" s="60">
        <v>37</v>
      </c>
      <c r="E14" s="60">
        <v>115360</v>
      </c>
      <c r="F14" s="60">
        <v>162</v>
      </c>
      <c r="G14" s="58">
        <v>0</v>
      </c>
      <c r="H14" s="57">
        <v>0</v>
      </c>
      <c r="I14" s="60">
        <v>0</v>
      </c>
      <c r="J14" s="60">
        <v>0</v>
      </c>
      <c r="K14" s="58">
        <v>20133</v>
      </c>
      <c r="L14" s="57">
        <v>30</v>
      </c>
      <c r="M14" s="58">
        <v>0</v>
      </c>
      <c r="N14" s="57">
        <v>0</v>
      </c>
      <c r="O14" s="58">
        <v>0</v>
      </c>
      <c r="P14" s="57">
        <v>0</v>
      </c>
      <c r="Q14" s="58">
        <v>21388</v>
      </c>
      <c r="R14" s="57">
        <v>81</v>
      </c>
      <c r="S14" s="58">
        <v>47001</v>
      </c>
      <c r="T14" s="57">
        <v>71</v>
      </c>
      <c r="U14" s="58">
        <v>0</v>
      </c>
      <c r="V14" s="57">
        <v>0</v>
      </c>
      <c r="W14" s="58">
        <v>0</v>
      </c>
      <c r="X14" s="57">
        <v>0</v>
      </c>
      <c r="Y14" s="57">
        <v>0</v>
      </c>
      <c r="Z14" s="57">
        <v>0</v>
      </c>
      <c r="AA14" s="60">
        <f t="shared" ref="AA14:AC14" si="61">AG14-U14</f>
        <v>0</v>
      </c>
      <c r="AB14" s="60">
        <f t="shared" si="61"/>
        <v>0</v>
      </c>
      <c r="AC14" s="58">
        <f t="shared" si="61"/>
        <v>0</v>
      </c>
      <c r="AD14" s="57">
        <v>0</v>
      </c>
      <c r="AE14" s="57">
        <f t="shared" ref="AE14:AE38" si="62">AK14-Y14</f>
        <v>0</v>
      </c>
      <c r="AF14" s="57">
        <v>0</v>
      </c>
      <c r="AG14" s="60">
        <v>0</v>
      </c>
      <c r="AH14" s="60">
        <v>0</v>
      </c>
      <c r="AI14" s="58">
        <v>0</v>
      </c>
      <c r="AJ14" s="57">
        <v>0</v>
      </c>
      <c r="AK14" s="57">
        <v>0</v>
      </c>
      <c r="AL14" s="57">
        <v>0</v>
      </c>
      <c r="AM14" s="60">
        <f t="shared" ref="AM14:AM36" si="63">AS14-AG14</f>
        <v>19340</v>
      </c>
      <c r="AN14" s="60">
        <f t="shared" ref="AN14:AN36" si="64">AT14-AH14</f>
        <v>20</v>
      </c>
      <c r="AO14" s="58">
        <f t="shared" ref="AO14:AO36" si="65">AU14-AI14</f>
        <v>0</v>
      </c>
      <c r="AP14" s="57">
        <v>0</v>
      </c>
      <c r="AQ14" s="57">
        <f t="shared" ref="AQ14:AQ36" si="66">AW14-AK14</f>
        <v>0</v>
      </c>
      <c r="AR14" s="57">
        <v>0</v>
      </c>
      <c r="AS14" s="60">
        <v>19340</v>
      </c>
      <c r="AT14" s="60">
        <v>20</v>
      </c>
      <c r="AU14" s="58">
        <v>0</v>
      </c>
      <c r="AV14" s="57">
        <v>0</v>
      </c>
      <c r="AW14" s="57">
        <v>0</v>
      </c>
      <c r="AX14" s="57">
        <v>0</v>
      </c>
      <c r="AY14" s="60">
        <f t="shared" ref="AY14:AY36" si="67">BE14-AS14</f>
        <v>0</v>
      </c>
      <c r="AZ14" s="60">
        <f t="shared" ref="AZ14:AZ36" si="68">BF14-AT14</f>
        <v>0</v>
      </c>
      <c r="BA14" s="58">
        <f t="shared" ref="BA14:BA36" si="69">BG14-AU14</f>
        <v>0</v>
      </c>
      <c r="BB14" s="57">
        <v>0</v>
      </c>
      <c r="BC14" s="57">
        <f t="shared" ref="BC14:BC36" si="70">BI14-AW14</f>
        <v>0</v>
      </c>
      <c r="BD14" s="57">
        <v>0</v>
      </c>
      <c r="BE14" s="60">
        <v>19340</v>
      </c>
      <c r="BF14" s="60">
        <v>20</v>
      </c>
      <c r="BG14" s="58">
        <v>0</v>
      </c>
      <c r="BH14" s="47">
        <f t="shared" ref="BH14" si="71">ROUND(((BG14/BE14-1)*100),1)</f>
        <v>-100</v>
      </c>
      <c r="BI14" s="57">
        <v>0</v>
      </c>
      <c r="BJ14" s="59">
        <f t="shared" ref="BJ14" si="72">ROUND(((BI14/BF14-1)*100),1)</f>
        <v>-100</v>
      </c>
      <c r="BK14" s="60">
        <f t="shared" ref="BK14:BK36" si="73">BQ14-BE14</f>
        <v>0</v>
      </c>
      <c r="BL14" s="60">
        <f t="shared" ref="BL14:BL36" si="74">BR14-BF14</f>
        <v>0</v>
      </c>
      <c r="BM14" s="58">
        <f t="shared" ref="BM14:BM36" si="75">BS14-BG14</f>
        <v>0</v>
      </c>
      <c r="BN14" s="57">
        <v>0</v>
      </c>
      <c r="BO14" s="57">
        <f t="shared" ref="BO14:BO36" si="76">BU14-BI14</f>
        <v>0</v>
      </c>
      <c r="BP14" s="57">
        <v>0</v>
      </c>
      <c r="BQ14" s="60">
        <v>19340</v>
      </c>
      <c r="BR14" s="60">
        <v>20</v>
      </c>
      <c r="BS14" s="58">
        <v>0</v>
      </c>
      <c r="BT14" s="57">
        <v>0</v>
      </c>
      <c r="BU14" s="57">
        <v>0</v>
      </c>
      <c r="BV14" s="57">
        <v>0</v>
      </c>
      <c r="BW14" s="60">
        <f t="shared" ref="BW14:BW36" si="77">CC14-BQ14</f>
        <v>20085</v>
      </c>
      <c r="BX14" s="60">
        <f t="shared" ref="BX14:BX36" si="78">CD14-BR14</f>
        <v>39</v>
      </c>
      <c r="BY14" s="58">
        <f t="shared" ref="BY14:BY36" si="79">CE14-BS14</f>
        <v>0</v>
      </c>
      <c r="BZ14" s="57">
        <v>0</v>
      </c>
      <c r="CA14" s="57">
        <f t="shared" ref="CA14:CA36" si="80">CG14-BU14</f>
        <v>0</v>
      </c>
      <c r="CB14" s="57">
        <v>0</v>
      </c>
      <c r="CC14" s="60">
        <v>39425</v>
      </c>
      <c r="CD14" s="60">
        <v>59</v>
      </c>
      <c r="CE14" s="58">
        <v>0</v>
      </c>
      <c r="CF14" s="57">
        <v>0</v>
      </c>
      <c r="CG14" s="57">
        <v>0</v>
      </c>
      <c r="CH14" s="57">
        <v>0</v>
      </c>
      <c r="CI14" s="60">
        <f t="shared" ref="CI14:CI36" si="81">CO14-CC14</f>
        <v>7500</v>
      </c>
      <c r="CJ14" s="60">
        <f t="shared" ref="CJ14:CJ36" si="82">CP14-CD14</f>
        <v>12</v>
      </c>
      <c r="CK14" s="58">
        <f t="shared" ref="CK14:CK36" si="83">CQ14-CE14</f>
        <v>0</v>
      </c>
      <c r="CL14" s="47">
        <f t="shared" ref="CL14" si="84">ROUND(((CK14/CI14-1)*100),1)</f>
        <v>-100</v>
      </c>
      <c r="CM14" s="57">
        <f t="shared" ref="CM14:CM36" si="85">CS14-CG14</f>
        <v>0</v>
      </c>
      <c r="CN14" s="59">
        <f t="shared" ref="CN14" si="86">ROUND(((CM14/CJ14-1)*100),1)</f>
        <v>-100</v>
      </c>
      <c r="CO14" s="60">
        <v>46925</v>
      </c>
      <c r="CP14" s="60">
        <v>71</v>
      </c>
      <c r="CQ14" s="58">
        <v>0</v>
      </c>
      <c r="CR14" s="57">
        <v>0</v>
      </c>
      <c r="CS14" s="57">
        <v>0</v>
      </c>
      <c r="CT14" s="57">
        <v>0</v>
      </c>
      <c r="CU14" s="60">
        <f t="shared" ref="CU14:CU36" si="87">DA14-CO14</f>
        <v>0</v>
      </c>
      <c r="CV14" s="60">
        <f t="shared" ref="CV14:CV36" si="88">DB14-CP14</f>
        <v>0</v>
      </c>
      <c r="CW14" s="58">
        <f t="shared" ref="CW14:CW36" si="89">DC14-CQ14</f>
        <v>0</v>
      </c>
      <c r="CX14" s="57">
        <v>0</v>
      </c>
      <c r="CY14" s="57">
        <f t="shared" ref="CY14:CY36" si="90">DE14-CS14</f>
        <v>0</v>
      </c>
      <c r="CZ14" s="57">
        <v>0</v>
      </c>
      <c r="DA14" s="60">
        <v>46925</v>
      </c>
      <c r="DB14" s="60">
        <v>71</v>
      </c>
      <c r="DC14" s="63">
        <v>0</v>
      </c>
      <c r="DD14" s="71">
        <f>ROUND(((DC14/DA14-1)*100),1)</f>
        <v>-100</v>
      </c>
      <c r="DE14" s="60">
        <v>0</v>
      </c>
      <c r="DF14" s="71">
        <f>ROUND(((DE14/DB14-1)*100),1)</f>
        <v>-100</v>
      </c>
      <c r="DG14" s="60">
        <f t="shared" ref="DG14:DG36" si="91">DM14-DA14</f>
        <v>0</v>
      </c>
      <c r="DH14" s="60">
        <f t="shared" ref="DH14:DH36" si="92">DN14-DB14</f>
        <v>0</v>
      </c>
      <c r="DI14" s="58">
        <f t="shared" ref="DI14:DI36" si="93">DO14-DC14</f>
        <v>0</v>
      </c>
      <c r="DJ14" s="57">
        <v>0</v>
      </c>
      <c r="DK14" s="57">
        <f t="shared" ref="DK14:DK36" si="94">DQ14-DE14</f>
        <v>0</v>
      </c>
      <c r="DL14" s="57">
        <v>0</v>
      </c>
      <c r="DM14" s="60">
        <v>46925</v>
      </c>
      <c r="DN14" s="60">
        <v>71</v>
      </c>
      <c r="DO14" s="63">
        <v>0</v>
      </c>
      <c r="DP14" s="71">
        <f>ROUND(((DO14/DM14-1)*100),1)</f>
        <v>-100</v>
      </c>
      <c r="DQ14" s="60">
        <v>0</v>
      </c>
      <c r="DR14" s="71">
        <f>ROUND(((DQ14/DN14-1)*100),1)</f>
        <v>-100</v>
      </c>
      <c r="DS14" s="60">
        <f t="shared" ref="DS14:DS36" si="95">DY14-DM14</f>
        <v>0</v>
      </c>
      <c r="DT14" s="60">
        <f t="shared" ref="DT14:DT36" si="96">DZ14-DN14</f>
        <v>0</v>
      </c>
      <c r="DU14" s="58">
        <f t="shared" ref="DU14:DU36" si="97">EA14-DO14</f>
        <v>0</v>
      </c>
      <c r="DV14" s="57">
        <v>0</v>
      </c>
      <c r="DW14" s="57">
        <f t="shared" ref="DW14:DW36" si="98">EC14-DQ14</f>
        <v>0</v>
      </c>
      <c r="DX14" s="57">
        <v>0</v>
      </c>
      <c r="DY14" s="60">
        <v>46925</v>
      </c>
      <c r="DZ14" s="60">
        <v>71</v>
      </c>
      <c r="EA14" s="63">
        <v>0</v>
      </c>
      <c r="EB14" s="71">
        <f>ROUND(((EA14/DY14-1)*100),1)</f>
        <v>-100</v>
      </c>
      <c r="EC14" s="60">
        <v>0</v>
      </c>
      <c r="ED14" s="71">
        <f>ROUND(((EC14/DZ14-1)*100),1)</f>
        <v>-100</v>
      </c>
      <c r="EE14" s="60">
        <f t="shared" ref="EE14:EE36" si="99">EK14-DY14</f>
        <v>76</v>
      </c>
      <c r="EF14" s="60">
        <f t="shared" ref="EF14:EF36" si="100">EL14-DZ14</f>
        <v>0</v>
      </c>
      <c r="EG14" s="58">
        <f t="shared" ref="EG14:EG36" si="101">EM14-EA14</f>
        <v>0</v>
      </c>
      <c r="EH14" s="47">
        <f t="shared" ref="EH14" si="102">ROUND(((EG14/EE14-1)*100),1)</f>
        <v>-100</v>
      </c>
      <c r="EI14" s="57">
        <f t="shared" ref="EI14:EI36" si="103">EO14-EC14</f>
        <v>0</v>
      </c>
      <c r="EJ14" s="57">
        <v>0</v>
      </c>
      <c r="EK14" s="60">
        <v>47001</v>
      </c>
      <c r="EL14" s="60">
        <v>71</v>
      </c>
      <c r="EM14" s="63">
        <v>0</v>
      </c>
      <c r="EN14" s="71">
        <f>ROUND(((EM14/EK14-1)*100),1)</f>
        <v>-100</v>
      </c>
      <c r="EO14" s="60">
        <v>0</v>
      </c>
      <c r="EP14" s="71">
        <f>ROUND(((EO14/EL14-1)*100),1)</f>
        <v>-100</v>
      </c>
    </row>
    <row r="15" spans="1:146" s="43" customFormat="1" ht="16.5" customHeight="1">
      <c r="A15" s="42"/>
      <c r="B15" s="46" t="s">
        <v>152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5">
        <v>42690</v>
      </c>
      <c r="L15" s="55">
        <v>69</v>
      </c>
      <c r="M15" s="55">
        <v>81851</v>
      </c>
      <c r="N15" s="55">
        <v>132</v>
      </c>
      <c r="O15" s="55">
        <v>22910</v>
      </c>
      <c r="P15" s="55">
        <v>49</v>
      </c>
      <c r="Q15" s="55">
        <v>0</v>
      </c>
      <c r="R15" s="55">
        <v>0</v>
      </c>
      <c r="S15" s="55">
        <v>4769779</v>
      </c>
      <c r="T15" s="55">
        <v>5355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f t="shared" ref="AA15:AA36" si="104">AG15-U15</f>
        <v>27331</v>
      </c>
      <c r="AB15" s="55">
        <f t="shared" ref="AB15:AB36" si="105">AH15-V15</f>
        <v>35</v>
      </c>
      <c r="AC15" s="55">
        <f t="shared" ref="AC15:AC36" si="106">AI15-W15</f>
        <v>0</v>
      </c>
      <c r="AD15" s="54">
        <f>ROUND(((AC15/AA15-1)*100),1)</f>
        <v>-100</v>
      </c>
      <c r="AE15" s="55">
        <f t="shared" ref="AE15:AE36" si="107">AK15-Y15</f>
        <v>0</v>
      </c>
      <c r="AF15" s="54">
        <f>ROUND(((AE15/AB15-1)*100),1)</f>
        <v>-100</v>
      </c>
      <c r="AG15" s="55">
        <v>27331</v>
      </c>
      <c r="AH15" s="55">
        <v>35</v>
      </c>
      <c r="AI15" s="55">
        <v>0</v>
      </c>
      <c r="AJ15" s="54">
        <f>ROUND(((AI15/AG15-1)*100),1)</f>
        <v>-100</v>
      </c>
      <c r="AK15" s="55">
        <v>0</v>
      </c>
      <c r="AL15" s="54">
        <f>ROUND(((AK15/AH15-1)*100),1)</f>
        <v>-100</v>
      </c>
      <c r="AM15" s="55">
        <f t="shared" si="63"/>
        <v>24932</v>
      </c>
      <c r="AN15" s="55">
        <f t="shared" si="64"/>
        <v>41</v>
      </c>
      <c r="AO15" s="55">
        <f t="shared" si="65"/>
        <v>0</v>
      </c>
      <c r="AP15" s="54">
        <f>ROUND(((AO15/AM15-1)*100),1)</f>
        <v>-100</v>
      </c>
      <c r="AQ15" s="55">
        <f t="shared" si="66"/>
        <v>0</v>
      </c>
      <c r="AR15" s="54">
        <f>ROUND(((AQ15/AN15-1)*100),1)</f>
        <v>-100</v>
      </c>
      <c r="AS15" s="55">
        <v>52263</v>
      </c>
      <c r="AT15" s="55">
        <v>76</v>
      </c>
      <c r="AU15" s="55">
        <v>0</v>
      </c>
      <c r="AV15" s="54">
        <f>ROUND(((AU15/AS15-1)*100),1)</f>
        <v>-100</v>
      </c>
      <c r="AW15" s="55">
        <v>0</v>
      </c>
      <c r="AX15" s="54">
        <f>ROUND(((AW15/AT15-1)*100),1)</f>
        <v>-100</v>
      </c>
      <c r="AY15" s="55">
        <f t="shared" si="67"/>
        <v>0</v>
      </c>
      <c r="AZ15" s="55">
        <f t="shared" si="68"/>
        <v>0</v>
      </c>
      <c r="BA15" s="55">
        <f t="shared" si="69"/>
        <v>0</v>
      </c>
      <c r="BB15" s="55">
        <v>0</v>
      </c>
      <c r="BC15" s="55">
        <f t="shared" si="70"/>
        <v>0</v>
      </c>
      <c r="BD15" s="55">
        <v>0</v>
      </c>
      <c r="BE15" s="55">
        <v>52263</v>
      </c>
      <c r="BF15" s="55">
        <v>76</v>
      </c>
      <c r="BG15" s="55">
        <v>0</v>
      </c>
      <c r="BH15" s="54">
        <f>ROUND(((BG15/BE15-1)*100),1)</f>
        <v>-100</v>
      </c>
      <c r="BI15" s="55">
        <v>0</v>
      </c>
      <c r="BJ15" s="54">
        <f>ROUND(((BI15/BF15-1)*100),1)</f>
        <v>-100</v>
      </c>
      <c r="BK15" s="55">
        <f t="shared" si="73"/>
        <v>1951324</v>
      </c>
      <c r="BL15" s="55">
        <f t="shared" si="74"/>
        <v>2230</v>
      </c>
      <c r="BM15" s="55">
        <f t="shared" si="75"/>
        <v>0</v>
      </c>
      <c r="BN15" s="54">
        <f>ROUND(((BM15/BK15-1)*100),1)</f>
        <v>-100</v>
      </c>
      <c r="BO15" s="55">
        <f t="shared" si="76"/>
        <v>0</v>
      </c>
      <c r="BP15" s="54">
        <f>ROUND(((BO15/BL15-1)*100),1)</f>
        <v>-100</v>
      </c>
      <c r="BQ15" s="55">
        <v>2003587</v>
      </c>
      <c r="BR15" s="55">
        <v>2306</v>
      </c>
      <c r="BS15" s="55">
        <v>0</v>
      </c>
      <c r="BT15" s="54">
        <f>ROUND(((BS15/BQ15-1)*100),1)</f>
        <v>-100</v>
      </c>
      <c r="BU15" s="55">
        <v>0</v>
      </c>
      <c r="BV15" s="54">
        <f>ROUND(((BU15/BR15-1)*100),1)</f>
        <v>-100</v>
      </c>
      <c r="BW15" s="55">
        <f t="shared" si="77"/>
        <v>1225603</v>
      </c>
      <c r="BX15" s="55">
        <f t="shared" si="78"/>
        <v>1249</v>
      </c>
      <c r="BY15" s="55">
        <f t="shared" si="79"/>
        <v>0</v>
      </c>
      <c r="BZ15" s="54">
        <f>ROUND(((BY15/BW15-1)*100),1)</f>
        <v>-100</v>
      </c>
      <c r="CA15" s="55">
        <f t="shared" si="80"/>
        <v>0</v>
      </c>
      <c r="CB15" s="54">
        <f>ROUND(((CA15/BX15-1)*100),1)</f>
        <v>-100</v>
      </c>
      <c r="CC15" s="55">
        <v>3229190</v>
      </c>
      <c r="CD15" s="55">
        <v>3555</v>
      </c>
      <c r="CE15" s="55">
        <v>0</v>
      </c>
      <c r="CF15" s="54">
        <f t="shared" ref="CF15:CF21" si="108">ROUND(((CE15/CC15-1)*100),1)</f>
        <v>-100</v>
      </c>
      <c r="CG15" s="55">
        <v>0</v>
      </c>
      <c r="CH15" s="54">
        <f t="shared" ref="CH15:CH21" si="109">ROUND(((CG15/CD15-1)*100),1)</f>
        <v>-100</v>
      </c>
      <c r="CI15" s="55">
        <f t="shared" si="81"/>
        <v>1419803</v>
      </c>
      <c r="CJ15" s="55">
        <f t="shared" si="82"/>
        <v>1618</v>
      </c>
      <c r="CK15" s="55">
        <f t="shared" si="83"/>
        <v>0</v>
      </c>
      <c r="CL15" s="54">
        <f>ROUND(((CK15/CI15-1)*100),1)</f>
        <v>-100</v>
      </c>
      <c r="CM15" s="55">
        <f t="shared" si="85"/>
        <v>0</v>
      </c>
      <c r="CN15" s="54">
        <f>ROUND(((CM15/CJ15-1)*100),1)</f>
        <v>-100</v>
      </c>
      <c r="CO15" s="55">
        <v>4648993</v>
      </c>
      <c r="CP15" s="55">
        <v>5173</v>
      </c>
      <c r="CQ15" s="55">
        <v>0</v>
      </c>
      <c r="CR15" s="54">
        <f t="shared" ref="CR15:CR21" si="110">ROUND(((CQ15/CO15-1)*100),1)</f>
        <v>-100</v>
      </c>
      <c r="CS15" s="55">
        <v>0</v>
      </c>
      <c r="CT15" s="54">
        <f t="shared" ref="CT15:CT21" si="111">ROUND(((CS15/CP15-1)*100),1)</f>
        <v>-100</v>
      </c>
      <c r="CU15" s="55">
        <f t="shared" si="87"/>
        <v>120786</v>
      </c>
      <c r="CV15" s="55">
        <f t="shared" si="88"/>
        <v>182</v>
      </c>
      <c r="CW15" s="55">
        <f t="shared" si="89"/>
        <v>0</v>
      </c>
      <c r="CX15" s="54">
        <f>ROUND(((CW15/CU15-1)*100),1)</f>
        <v>-100</v>
      </c>
      <c r="CY15" s="55">
        <f t="shared" si="90"/>
        <v>0</v>
      </c>
      <c r="CZ15" s="54">
        <f>ROUND(((CY15/CV15-1)*100),1)</f>
        <v>-100</v>
      </c>
      <c r="DA15" s="55">
        <v>4769779</v>
      </c>
      <c r="DB15" s="55">
        <v>5355</v>
      </c>
      <c r="DC15" s="55">
        <v>0</v>
      </c>
      <c r="DD15" s="54">
        <f t="shared" ref="DD15:DD21" si="112">ROUND(((DC15/DA15-1)*100),1)</f>
        <v>-100</v>
      </c>
      <c r="DE15" s="55">
        <v>0</v>
      </c>
      <c r="DF15" s="54">
        <f t="shared" ref="DF15:DF21" si="113">ROUND(((DE15/DB15-1)*100),1)</f>
        <v>-100</v>
      </c>
      <c r="DG15" s="55">
        <f t="shared" si="91"/>
        <v>0</v>
      </c>
      <c r="DH15" s="55">
        <f t="shared" si="92"/>
        <v>0</v>
      </c>
      <c r="DI15" s="55">
        <f t="shared" si="93"/>
        <v>0</v>
      </c>
      <c r="DJ15" s="55">
        <v>0</v>
      </c>
      <c r="DK15" s="55">
        <f t="shared" si="94"/>
        <v>0</v>
      </c>
      <c r="DL15" s="55">
        <v>0</v>
      </c>
      <c r="DM15" s="55">
        <v>4769779</v>
      </c>
      <c r="DN15" s="55">
        <v>5355</v>
      </c>
      <c r="DO15" s="55">
        <v>0</v>
      </c>
      <c r="DP15" s="54">
        <f t="shared" ref="DP15:DP23" si="114">ROUND(((DO15/DM15-1)*100),1)</f>
        <v>-100</v>
      </c>
      <c r="DQ15" s="55">
        <v>0</v>
      </c>
      <c r="DR15" s="54">
        <f t="shared" ref="DR15:DR23" si="115">ROUND(((DQ15/DN15-1)*100),1)</f>
        <v>-100</v>
      </c>
      <c r="DS15" s="55">
        <f t="shared" si="95"/>
        <v>0</v>
      </c>
      <c r="DT15" s="55">
        <f t="shared" si="96"/>
        <v>0</v>
      </c>
      <c r="DU15" s="55">
        <f t="shared" si="97"/>
        <v>0</v>
      </c>
      <c r="DV15" s="55">
        <v>0</v>
      </c>
      <c r="DW15" s="55">
        <f t="shared" si="98"/>
        <v>0</v>
      </c>
      <c r="DX15" s="55">
        <v>0</v>
      </c>
      <c r="DY15" s="55">
        <v>4769779</v>
      </c>
      <c r="DZ15" s="55">
        <v>5355</v>
      </c>
      <c r="EA15" s="55">
        <v>0</v>
      </c>
      <c r="EB15" s="54">
        <f t="shared" ref="EB15:EB23" si="116">ROUND(((EA15/DY15-1)*100),1)</f>
        <v>-100</v>
      </c>
      <c r="EC15" s="55">
        <v>0</v>
      </c>
      <c r="ED15" s="54">
        <f t="shared" ref="ED15:ED23" si="117">ROUND(((EC15/DZ15-1)*100),1)</f>
        <v>-100</v>
      </c>
      <c r="EE15" s="55">
        <f t="shared" si="99"/>
        <v>0</v>
      </c>
      <c r="EF15" s="55">
        <f t="shared" si="100"/>
        <v>0</v>
      </c>
      <c r="EG15" s="55">
        <f t="shared" si="101"/>
        <v>0</v>
      </c>
      <c r="EH15" s="55">
        <v>0</v>
      </c>
      <c r="EI15" s="55">
        <f t="shared" si="103"/>
        <v>0</v>
      </c>
      <c r="EJ15" s="55">
        <v>0</v>
      </c>
      <c r="EK15" s="55">
        <v>4769779</v>
      </c>
      <c r="EL15" s="55">
        <v>5355</v>
      </c>
      <c r="EM15" s="55">
        <v>0</v>
      </c>
      <c r="EN15" s="54">
        <f t="shared" ref="EN15:EN25" si="118">ROUND(((EM15/EK15-1)*100),1)</f>
        <v>-100</v>
      </c>
      <c r="EO15" s="55">
        <v>0</v>
      </c>
      <c r="EP15" s="54">
        <f t="shared" ref="EP15:EP25" si="119">ROUND(((EO15/EL15-1)*100),1)</f>
        <v>-100</v>
      </c>
    </row>
    <row r="16" spans="1:146" s="43" customFormat="1" ht="16.5" customHeight="1">
      <c r="A16" s="42" t="s">
        <v>7</v>
      </c>
      <c r="B16" s="46" t="s">
        <v>81</v>
      </c>
      <c r="C16" s="53">
        <v>3025515</v>
      </c>
      <c r="D16" s="53">
        <v>13007</v>
      </c>
      <c r="E16" s="53">
        <v>6706713</v>
      </c>
      <c r="F16" s="53">
        <v>15314</v>
      </c>
      <c r="G16" s="55">
        <v>1569479</v>
      </c>
      <c r="H16" s="55">
        <v>7617</v>
      </c>
      <c r="I16" s="55">
        <v>6391359</v>
      </c>
      <c r="J16" s="55">
        <v>12108</v>
      </c>
      <c r="K16" s="55">
        <v>6812661</v>
      </c>
      <c r="L16" s="55">
        <v>11192</v>
      </c>
      <c r="M16" s="55">
        <v>2783369</v>
      </c>
      <c r="N16" s="55">
        <v>6956</v>
      </c>
      <c r="O16" s="55">
        <v>3177017</v>
      </c>
      <c r="P16" s="55">
        <v>9195</v>
      </c>
      <c r="Q16" s="55">
        <v>4165888</v>
      </c>
      <c r="R16" s="55">
        <v>9678</v>
      </c>
      <c r="S16" s="55">
        <v>2431288</v>
      </c>
      <c r="T16" s="55">
        <v>5884</v>
      </c>
      <c r="U16" s="55">
        <v>214635</v>
      </c>
      <c r="V16" s="55">
        <v>547</v>
      </c>
      <c r="W16" s="55">
        <v>0</v>
      </c>
      <c r="X16" s="54">
        <f>ROUND(((W16/U16-1)*100),1)</f>
        <v>-100</v>
      </c>
      <c r="Y16" s="55">
        <v>0</v>
      </c>
      <c r="Z16" s="54">
        <f>ROUND(((Y16/V16-1)*100),1)</f>
        <v>-100</v>
      </c>
      <c r="AA16" s="55">
        <f t="shared" si="104"/>
        <v>325458</v>
      </c>
      <c r="AB16" s="55">
        <f t="shared" si="105"/>
        <v>705</v>
      </c>
      <c r="AC16" s="55">
        <f t="shared" si="106"/>
        <v>124584</v>
      </c>
      <c r="AD16" s="54">
        <f>ROUND(((AC16/AA16-1)*100),1)</f>
        <v>-61.7</v>
      </c>
      <c r="AE16" s="55">
        <f t="shared" si="107"/>
        <v>457</v>
      </c>
      <c r="AF16" s="54">
        <f>ROUND(((AE16/AB16-1)*100),1)</f>
        <v>-35.200000000000003</v>
      </c>
      <c r="AG16" s="55">
        <v>540093</v>
      </c>
      <c r="AH16" s="55">
        <v>1252</v>
      </c>
      <c r="AI16" s="55">
        <v>124584</v>
      </c>
      <c r="AJ16" s="54">
        <f>ROUND(((AI16/AG16-1)*100),1)</f>
        <v>-76.900000000000006</v>
      </c>
      <c r="AK16" s="55">
        <v>457</v>
      </c>
      <c r="AL16" s="54">
        <f>ROUND(((AK16/AH16-1)*100),1)</f>
        <v>-63.5</v>
      </c>
      <c r="AM16" s="55">
        <f t="shared" si="63"/>
        <v>636920</v>
      </c>
      <c r="AN16" s="55">
        <f t="shared" si="64"/>
        <v>1072</v>
      </c>
      <c r="AO16" s="55">
        <f t="shared" si="65"/>
        <v>93647</v>
      </c>
      <c r="AP16" s="54">
        <f>ROUND(((AO16/AM16-1)*100),1)</f>
        <v>-85.3</v>
      </c>
      <c r="AQ16" s="55">
        <f t="shared" si="66"/>
        <v>335</v>
      </c>
      <c r="AR16" s="54">
        <f>ROUND(((AQ16/AN16-1)*100),1)</f>
        <v>-68.8</v>
      </c>
      <c r="AS16" s="55">
        <v>1177013</v>
      </c>
      <c r="AT16" s="55">
        <v>2324</v>
      </c>
      <c r="AU16" s="55">
        <v>218231</v>
      </c>
      <c r="AV16" s="54">
        <f>ROUND(((AU16/AS16-1)*100),1)</f>
        <v>-81.5</v>
      </c>
      <c r="AW16" s="55">
        <v>792</v>
      </c>
      <c r="AX16" s="54">
        <f>ROUND(((AW16/AT16-1)*100),1)</f>
        <v>-65.900000000000006</v>
      </c>
      <c r="AY16" s="55">
        <f t="shared" si="67"/>
        <v>445847</v>
      </c>
      <c r="AZ16" s="55">
        <f t="shared" si="68"/>
        <v>884</v>
      </c>
      <c r="BA16" s="55">
        <f t="shared" si="69"/>
        <v>123004</v>
      </c>
      <c r="BB16" s="54">
        <f>ROUND(((BA16/AY16-1)*100),1)</f>
        <v>-72.400000000000006</v>
      </c>
      <c r="BC16" s="55">
        <f t="shared" si="70"/>
        <v>454</v>
      </c>
      <c r="BD16" s="54">
        <f>ROUND(((BC16/AZ16-1)*100),1)</f>
        <v>-48.6</v>
      </c>
      <c r="BE16" s="55">
        <v>1622860</v>
      </c>
      <c r="BF16" s="55">
        <v>3208</v>
      </c>
      <c r="BG16" s="55">
        <v>341235</v>
      </c>
      <c r="BH16" s="54">
        <f>ROUND(((BG16/BE16-1)*100),1)</f>
        <v>-79</v>
      </c>
      <c r="BI16" s="55">
        <v>1246</v>
      </c>
      <c r="BJ16" s="54">
        <f>ROUND(((BI16/BF16-1)*100),1)</f>
        <v>-61.2</v>
      </c>
      <c r="BK16" s="55">
        <f t="shared" si="73"/>
        <v>72921</v>
      </c>
      <c r="BL16" s="55">
        <f t="shared" si="74"/>
        <v>91</v>
      </c>
      <c r="BM16" s="55">
        <f t="shared" si="75"/>
        <v>92277</v>
      </c>
      <c r="BN16" s="54">
        <f>ROUND(((BM16/BK16-1)*100),1)</f>
        <v>26.5</v>
      </c>
      <c r="BO16" s="55">
        <f t="shared" si="76"/>
        <v>146</v>
      </c>
      <c r="BP16" s="54">
        <f>ROUND(((BO16/BL16-1)*100),1)</f>
        <v>60.4</v>
      </c>
      <c r="BQ16" s="55">
        <v>1695781</v>
      </c>
      <c r="BR16" s="55">
        <v>3299</v>
      </c>
      <c r="BS16" s="55">
        <v>433512</v>
      </c>
      <c r="BT16" s="54">
        <f>ROUND(((BS16/BQ16-1)*100),1)</f>
        <v>-74.400000000000006</v>
      </c>
      <c r="BU16" s="55">
        <v>1392</v>
      </c>
      <c r="BV16" s="54">
        <f>ROUND(((BU16/BR16-1)*100),1)</f>
        <v>-57.8</v>
      </c>
      <c r="BW16" s="55">
        <f t="shared" si="77"/>
        <v>233845</v>
      </c>
      <c r="BX16" s="55">
        <f t="shared" si="78"/>
        <v>872</v>
      </c>
      <c r="BY16" s="55">
        <f t="shared" si="79"/>
        <v>144624</v>
      </c>
      <c r="BZ16" s="54">
        <f>ROUND(((BY16/BW16-1)*100),1)</f>
        <v>-38.200000000000003</v>
      </c>
      <c r="CA16" s="55">
        <f t="shared" si="80"/>
        <v>426</v>
      </c>
      <c r="CB16" s="54">
        <f>ROUND(((CA16/BX16-1)*100),1)</f>
        <v>-51.1</v>
      </c>
      <c r="CC16" s="55">
        <v>1929626</v>
      </c>
      <c r="CD16" s="55">
        <v>4171</v>
      </c>
      <c r="CE16" s="55">
        <v>578136</v>
      </c>
      <c r="CF16" s="54">
        <f t="shared" si="108"/>
        <v>-70</v>
      </c>
      <c r="CG16" s="55">
        <v>1818</v>
      </c>
      <c r="CH16" s="54">
        <f t="shared" si="109"/>
        <v>-56.4</v>
      </c>
      <c r="CI16" s="55">
        <f t="shared" si="81"/>
        <v>0</v>
      </c>
      <c r="CJ16" s="55">
        <f t="shared" si="82"/>
        <v>0</v>
      </c>
      <c r="CK16" s="55">
        <f t="shared" si="83"/>
        <v>150440</v>
      </c>
      <c r="CL16" s="55">
        <v>0</v>
      </c>
      <c r="CM16" s="55">
        <f t="shared" si="85"/>
        <v>425</v>
      </c>
      <c r="CN16" s="55">
        <v>0</v>
      </c>
      <c r="CO16" s="55">
        <v>1929626</v>
      </c>
      <c r="CP16" s="55">
        <v>4171</v>
      </c>
      <c r="CQ16" s="55">
        <v>728576</v>
      </c>
      <c r="CR16" s="54">
        <f t="shared" si="110"/>
        <v>-62.2</v>
      </c>
      <c r="CS16" s="55">
        <v>2243</v>
      </c>
      <c r="CT16" s="54">
        <f t="shared" si="111"/>
        <v>-46.2</v>
      </c>
      <c r="CU16" s="55">
        <f t="shared" si="87"/>
        <v>79034</v>
      </c>
      <c r="CV16" s="55">
        <f t="shared" si="88"/>
        <v>284</v>
      </c>
      <c r="CW16" s="55">
        <f t="shared" si="89"/>
        <v>124604</v>
      </c>
      <c r="CX16" s="54">
        <f>ROUND(((CW16/CU16-1)*100),1)</f>
        <v>57.7</v>
      </c>
      <c r="CY16" s="55">
        <f t="shared" si="90"/>
        <v>401</v>
      </c>
      <c r="CZ16" s="54">
        <f>ROUND(((CY16/CV16-1)*100),1)</f>
        <v>41.2</v>
      </c>
      <c r="DA16" s="55">
        <v>2008660</v>
      </c>
      <c r="DB16" s="55">
        <v>4455</v>
      </c>
      <c r="DC16" s="55">
        <v>853180</v>
      </c>
      <c r="DD16" s="54">
        <f t="shared" si="112"/>
        <v>-57.5</v>
      </c>
      <c r="DE16" s="55">
        <v>2644</v>
      </c>
      <c r="DF16" s="54">
        <f t="shared" si="113"/>
        <v>-40.700000000000003</v>
      </c>
      <c r="DG16" s="55">
        <f t="shared" si="91"/>
        <v>0</v>
      </c>
      <c r="DH16" s="55">
        <f t="shared" si="92"/>
        <v>0</v>
      </c>
      <c r="DI16" s="55">
        <f t="shared" si="93"/>
        <v>125004</v>
      </c>
      <c r="DJ16" s="55">
        <v>0</v>
      </c>
      <c r="DK16" s="55">
        <f t="shared" si="94"/>
        <v>489</v>
      </c>
      <c r="DL16" s="55">
        <v>0</v>
      </c>
      <c r="DM16" s="55">
        <v>2008660</v>
      </c>
      <c r="DN16" s="55">
        <v>4455</v>
      </c>
      <c r="DO16" s="55">
        <v>978184</v>
      </c>
      <c r="DP16" s="54">
        <f t="shared" si="114"/>
        <v>-51.3</v>
      </c>
      <c r="DQ16" s="55">
        <v>3133</v>
      </c>
      <c r="DR16" s="54">
        <f t="shared" si="115"/>
        <v>-29.7</v>
      </c>
      <c r="DS16" s="55">
        <f t="shared" si="95"/>
        <v>125234</v>
      </c>
      <c r="DT16" s="55">
        <f t="shared" si="96"/>
        <v>433</v>
      </c>
      <c r="DU16" s="55">
        <f t="shared" si="97"/>
        <v>0</v>
      </c>
      <c r="DV16" s="54">
        <f>ROUND(((DU16/DS16-1)*100),1)</f>
        <v>-100</v>
      </c>
      <c r="DW16" s="55">
        <f t="shared" si="98"/>
        <v>0</v>
      </c>
      <c r="DX16" s="54">
        <f>ROUND(((DW16/DT16-1)*100),1)</f>
        <v>-100</v>
      </c>
      <c r="DY16" s="55">
        <v>2133894</v>
      </c>
      <c r="DZ16" s="55">
        <v>4888</v>
      </c>
      <c r="EA16" s="55">
        <v>978184</v>
      </c>
      <c r="EB16" s="54">
        <f t="shared" si="116"/>
        <v>-54.2</v>
      </c>
      <c r="EC16" s="55">
        <v>3133</v>
      </c>
      <c r="ED16" s="54">
        <f t="shared" si="117"/>
        <v>-35.9</v>
      </c>
      <c r="EE16" s="55">
        <f t="shared" si="99"/>
        <v>188263</v>
      </c>
      <c r="EF16" s="55">
        <f t="shared" si="100"/>
        <v>577</v>
      </c>
      <c r="EG16" s="55">
        <f t="shared" si="101"/>
        <v>125513</v>
      </c>
      <c r="EH16" s="54">
        <f>ROUND(((EG16/EE16-1)*100),1)</f>
        <v>-33.299999999999997</v>
      </c>
      <c r="EI16" s="55">
        <f t="shared" si="103"/>
        <v>607</v>
      </c>
      <c r="EJ16" s="54">
        <f>ROUND(((EI16/EF16-1)*100),1)</f>
        <v>5.2</v>
      </c>
      <c r="EK16" s="55">
        <v>2322157</v>
      </c>
      <c r="EL16" s="55">
        <v>5465</v>
      </c>
      <c r="EM16" s="55">
        <v>1103697</v>
      </c>
      <c r="EN16" s="54">
        <f t="shared" si="118"/>
        <v>-52.5</v>
      </c>
      <c r="EO16" s="55">
        <v>3740</v>
      </c>
      <c r="EP16" s="54">
        <f t="shared" si="119"/>
        <v>-31.6</v>
      </c>
    </row>
    <row r="17" spans="1:146" s="43" customFormat="1" ht="14.25" customHeight="1">
      <c r="A17" s="42"/>
      <c r="B17" s="46" t="s">
        <v>55</v>
      </c>
      <c r="C17" s="53">
        <v>592590</v>
      </c>
      <c r="D17" s="53">
        <v>1136</v>
      </c>
      <c r="E17" s="53">
        <v>503513</v>
      </c>
      <c r="F17" s="53">
        <v>733</v>
      </c>
      <c r="G17" s="55">
        <v>22191</v>
      </c>
      <c r="H17" s="55">
        <v>44</v>
      </c>
      <c r="I17" s="55">
        <v>294476</v>
      </c>
      <c r="J17" s="55">
        <v>608</v>
      </c>
      <c r="K17" s="55">
        <v>908728</v>
      </c>
      <c r="L17" s="55">
        <v>1347</v>
      </c>
      <c r="M17" s="55">
        <v>52004</v>
      </c>
      <c r="N17" s="55">
        <v>83</v>
      </c>
      <c r="O17" s="55">
        <v>58830</v>
      </c>
      <c r="P17" s="55">
        <v>132</v>
      </c>
      <c r="Q17" s="55">
        <v>1373387</v>
      </c>
      <c r="R17" s="55">
        <v>2874</v>
      </c>
      <c r="S17" s="55">
        <v>1592850</v>
      </c>
      <c r="T17" s="55">
        <v>2960</v>
      </c>
      <c r="U17" s="55">
        <v>235276</v>
      </c>
      <c r="V17" s="55">
        <v>444</v>
      </c>
      <c r="W17" s="55">
        <v>0</v>
      </c>
      <c r="X17" s="54">
        <f>ROUND(((W17/U17-1)*100),1)</f>
        <v>-100</v>
      </c>
      <c r="Y17" s="55">
        <v>0</v>
      </c>
      <c r="Z17" s="54">
        <f>ROUND(((Y17/V17-1)*100),1)</f>
        <v>-100</v>
      </c>
      <c r="AA17" s="55">
        <f t="shared" si="104"/>
        <v>451813</v>
      </c>
      <c r="AB17" s="55">
        <f t="shared" si="105"/>
        <v>809</v>
      </c>
      <c r="AC17" s="55">
        <f t="shared" si="106"/>
        <v>102402</v>
      </c>
      <c r="AD17" s="54">
        <f>ROUND(((AC17/AA17-1)*100),1)</f>
        <v>-77.3</v>
      </c>
      <c r="AE17" s="55">
        <f t="shared" si="107"/>
        <v>189</v>
      </c>
      <c r="AF17" s="54">
        <f>ROUND(((AE17/AB17-1)*100),1)</f>
        <v>-76.599999999999994</v>
      </c>
      <c r="AG17" s="55">
        <v>687089</v>
      </c>
      <c r="AH17" s="55">
        <v>1253</v>
      </c>
      <c r="AI17" s="55">
        <v>102402</v>
      </c>
      <c r="AJ17" s="54">
        <f>ROUND(((AI17/AG17-1)*100),1)</f>
        <v>-85.1</v>
      </c>
      <c r="AK17" s="55">
        <v>189</v>
      </c>
      <c r="AL17" s="54">
        <f>ROUND(((AK17/AH17-1)*100),1)</f>
        <v>-84.9</v>
      </c>
      <c r="AM17" s="55">
        <f t="shared" si="63"/>
        <v>271984</v>
      </c>
      <c r="AN17" s="55">
        <f t="shared" si="64"/>
        <v>500</v>
      </c>
      <c r="AO17" s="55">
        <f t="shared" si="65"/>
        <v>200860</v>
      </c>
      <c r="AP17" s="54">
        <f>ROUND(((AO17/AM17-1)*100),1)</f>
        <v>-26.2</v>
      </c>
      <c r="AQ17" s="55">
        <f t="shared" si="66"/>
        <v>361</v>
      </c>
      <c r="AR17" s="54">
        <f>ROUND(((AQ17/AN17-1)*100),1)</f>
        <v>-27.8</v>
      </c>
      <c r="AS17" s="55">
        <v>959073</v>
      </c>
      <c r="AT17" s="55">
        <v>1753</v>
      </c>
      <c r="AU17" s="55">
        <v>303262</v>
      </c>
      <c r="AV17" s="54">
        <f>ROUND(((AU17/AS17-1)*100),1)</f>
        <v>-68.400000000000006</v>
      </c>
      <c r="AW17" s="55">
        <v>550</v>
      </c>
      <c r="AX17" s="54">
        <f>ROUND(((AW17/AT17-1)*100),1)</f>
        <v>-68.599999999999994</v>
      </c>
      <c r="AY17" s="55">
        <f t="shared" si="67"/>
        <v>40067</v>
      </c>
      <c r="AZ17" s="55">
        <f t="shared" si="68"/>
        <v>77</v>
      </c>
      <c r="BA17" s="55">
        <f t="shared" si="69"/>
        <v>120645</v>
      </c>
      <c r="BB17" s="54">
        <f>ROUND(((BA17/AY17-1)*100),1)</f>
        <v>201.1</v>
      </c>
      <c r="BC17" s="55">
        <f t="shared" si="70"/>
        <v>195</v>
      </c>
      <c r="BD17" s="54">
        <f>ROUND(((BC17/AZ17-1)*100),1)</f>
        <v>153.19999999999999</v>
      </c>
      <c r="BE17" s="55">
        <v>999140</v>
      </c>
      <c r="BF17" s="55">
        <v>1830</v>
      </c>
      <c r="BG17" s="55">
        <v>423907</v>
      </c>
      <c r="BH17" s="54">
        <f>ROUND(((BG17/BE17-1)*100),1)</f>
        <v>-57.6</v>
      </c>
      <c r="BI17" s="55">
        <v>745</v>
      </c>
      <c r="BJ17" s="54">
        <f>ROUND(((BI17/BF17-1)*100),1)</f>
        <v>-59.3</v>
      </c>
      <c r="BK17" s="55">
        <f t="shared" si="73"/>
        <v>57781</v>
      </c>
      <c r="BL17" s="55">
        <f t="shared" si="74"/>
        <v>110</v>
      </c>
      <c r="BM17" s="55">
        <f t="shared" si="75"/>
        <v>19704</v>
      </c>
      <c r="BN17" s="54">
        <f>ROUND(((BM17/BK17-1)*100),1)</f>
        <v>-65.900000000000006</v>
      </c>
      <c r="BO17" s="55">
        <f t="shared" si="76"/>
        <v>24</v>
      </c>
      <c r="BP17" s="54">
        <f>ROUND(((BO17/BL17-1)*100),1)</f>
        <v>-78.2</v>
      </c>
      <c r="BQ17" s="55">
        <v>1056921</v>
      </c>
      <c r="BR17" s="55">
        <v>1940</v>
      </c>
      <c r="BS17" s="55">
        <v>443611</v>
      </c>
      <c r="BT17" s="54">
        <f>ROUND(((BS17/BQ17-1)*100),1)</f>
        <v>-58</v>
      </c>
      <c r="BU17" s="55">
        <v>769</v>
      </c>
      <c r="BV17" s="54">
        <f>ROUND(((BU17/BR17-1)*100),1)</f>
        <v>-60.4</v>
      </c>
      <c r="BW17" s="55">
        <f t="shared" si="77"/>
        <v>35066</v>
      </c>
      <c r="BX17" s="55">
        <f t="shared" si="78"/>
        <v>62</v>
      </c>
      <c r="BY17" s="55">
        <f t="shared" si="79"/>
        <v>62377</v>
      </c>
      <c r="BZ17" s="54">
        <f>ROUND(((BY17/BW17-1)*100),1)</f>
        <v>77.900000000000006</v>
      </c>
      <c r="CA17" s="55">
        <f t="shared" si="80"/>
        <v>98</v>
      </c>
      <c r="CB17" s="54">
        <f>ROUND(((CA17/BX17-1)*100),1)</f>
        <v>58.1</v>
      </c>
      <c r="CC17" s="55">
        <v>1091987</v>
      </c>
      <c r="CD17" s="55">
        <v>2002</v>
      </c>
      <c r="CE17" s="55">
        <v>505988</v>
      </c>
      <c r="CF17" s="54">
        <f t="shared" si="108"/>
        <v>-53.7</v>
      </c>
      <c r="CG17" s="55">
        <v>867</v>
      </c>
      <c r="CH17" s="54">
        <f t="shared" si="109"/>
        <v>-56.7</v>
      </c>
      <c r="CI17" s="55">
        <f t="shared" si="81"/>
        <v>167126</v>
      </c>
      <c r="CJ17" s="55">
        <f t="shared" si="82"/>
        <v>308</v>
      </c>
      <c r="CK17" s="55">
        <f t="shared" si="83"/>
        <v>254772</v>
      </c>
      <c r="CL17" s="54">
        <f>ROUND(((CK17/CI17-1)*100),1)</f>
        <v>52.4</v>
      </c>
      <c r="CM17" s="55">
        <f t="shared" si="85"/>
        <v>405</v>
      </c>
      <c r="CN17" s="54">
        <f>ROUND(((CM17/CJ17-1)*100),1)</f>
        <v>31.5</v>
      </c>
      <c r="CO17" s="55">
        <v>1259113</v>
      </c>
      <c r="CP17" s="55">
        <v>2310</v>
      </c>
      <c r="CQ17" s="55">
        <v>760760</v>
      </c>
      <c r="CR17" s="54">
        <f t="shared" si="110"/>
        <v>-39.6</v>
      </c>
      <c r="CS17" s="55">
        <v>1272</v>
      </c>
      <c r="CT17" s="54">
        <f t="shared" si="111"/>
        <v>-44.9</v>
      </c>
      <c r="CU17" s="55">
        <f t="shared" si="87"/>
        <v>130246</v>
      </c>
      <c r="CV17" s="55">
        <f t="shared" si="88"/>
        <v>241</v>
      </c>
      <c r="CW17" s="55">
        <f t="shared" si="89"/>
        <v>79447</v>
      </c>
      <c r="CX17" s="54">
        <f>ROUND(((CW17/CU17-1)*100),1)</f>
        <v>-39</v>
      </c>
      <c r="CY17" s="55">
        <f t="shared" si="90"/>
        <v>132</v>
      </c>
      <c r="CZ17" s="54">
        <f>ROUND(((CY17/CV17-1)*100),1)</f>
        <v>-45.2</v>
      </c>
      <c r="DA17" s="55">
        <v>1389359</v>
      </c>
      <c r="DB17" s="55">
        <v>2551</v>
      </c>
      <c r="DC17" s="55">
        <v>840207</v>
      </c>
      <c r="DD17" s="54">
        <f t="shared" si="112"/>
        <v>-39.5</v>
      </c>
      <c r="DE17" s="55">
        <v>1404</v>
      </c>
      <c r="DF17" s="54">
        <f t="shared" si="113"/>
        <v>-45</v>
      </c>
      <c r="DG17" s="55">
        <f t="shared" si="91"/>
        <v>40464</v>
      </c>
      <c r="DH17" s="55">
        <f t="shared" si="92"/>
        <v>79</v>
      </c>
      <c r="DI17" s="55">
        <f t="shared" si="93"/>
        <v>81533</v>
      </c>
      <c r="DJ17" s="54">
        <f>ROUND(((DI17/DG17-1)*100),1)</f>
        <v>101.5</v>
      </c>
      <c r="DK17" s="55">
        <f t="shared" si="94"/>
        <v>152</v>
      </c>
      <c r="DL17" s="54">
        <f>ROUND(((DK17/DH17-1)*100),1)</f>
        <v>92.4</v>
      </c>
      <c r="DM17" s="55">
        <v>1429823</v>
      </c>
      <c r="DN17" s="55">
        <v>2630</v>
      </c>
      <c r="DO17" s="55">
        <v>921740</v>
      </c>
      <c r="DP17" s="54">
        <f t="shared" si="114"/>
        <v>-35.5</v>
      </c>
      <c r="DQ17" s="55">
        <v>1556</v>
      </c>
      <c r="DR17" s="54">
        <f t="shared" si="115"/>
        <v>-40.799999999999997</v>
      </c>
      <c r="DS17" s="55">
        <f t="shared" si="95"/>
        <v>41591</v>
      </c>
      <c r="DT17" s="55">
        <f t="shared" si="96"/>
        <v>83</v>
      </c>
      <c r="DU17" s="55">
        <f t="shared" si="97"/>
        <v>18200</v>
      </c>
      <c r="DV17" s="54">
        <f>ROUND(((DU17/DS17-1)*100),1)</f>
        <v>-56.2</v>
      </c>
      <c r="DW17" s="55">
        <f t="shared" si="98"/>
        <v>35</v>
      </c>
      <c r="DX17" s="54">
        <f>ROUND(((DW17/DT17-1)*100),1)</f>
        <v>-57.8</v>
      </c>
      <c r="DY17" s="55">
        <v>1471414</v>
      </c>
      <c r="DZ17" s="55">
        <v>2713</v>
      </c>
      <c r="EA17" s="55">
        <v>939940</v>
      </c>
      <c r="EB17" s="54">
        <f t="shared" si="116"/>
        <v>-36.1</v>
      </c>
      <c r="EC17" s="55">
        <v>1591</v>
      </c>
      <c r="ED17" s="54">
        <f t="shared" si="117"/>
        <v>-41.4</v>
      </c>
      <c r="EE17" s="55">
        <f t="shared" si="99"/>
        <v>101676</v>
      </c>
      <c r="EF17" s="55">
        <f t="shared" si="100"/>
        <v>206</v>
      </c>
      <c r="EG17" s="55">
        <f t="shared" si="101"/>
        <v>19662</v>
      </c>
      <c r="EH17" s="54">
        <f>ROUND(((EG17/EE17-1)*100),1)</f>
        <v>-80.7</v>
      </c>
      <c r="EI17" s="55">
        <f t="shared" si="103"/>
        <v>33</v>
      </c>
      <c r="EJ17" s="54">
        <f t="shared" ref="EJ17:EJ25" si="120">ROUND(((EI17/EF17-1)*100),1)</f>
        <v>-84</v>
      </c>
      <c r="EK17" s="55">
        <v>1573090</v>
      </c>
      <c r="EL17" s="55">
        <v>2919</v>
      </c>
      <c r="EM17" s="55">
        <v>959602</v>
      </c>
      <c r="EN17" s="54">
        <f t="shared" si="118"/>
        <v>-39</v>
      </c>
      <c r="EO17" s="55">
        <v>1624</v>
      </c>
      <c r="EP17" s="54">
        <f t="shared" si="119"/>
        <v>-44.4</v>
      </c>
    </row>
    <row r="18" spans="1:146" s="43" customFormat="1" ht="16.5" customHeight="1">
      <c r="A18" s="42"/>
      <c r="B18" s="46" t="s">
        <v>71</v>
      </c>
      <c r="C18" s="53">
        <v>562659</v>
      </c>
      <c r="D18" s="53">
        <v>1116</v>
      </c>
      <c r="E18" s="53">
        <v>155329</v>
      </c>
      <c r="F18" s="53">
        <v>279</v>
      </c>
      <c r="G18" s="55">
        <v>187448</v>
      </c>
      <c r="H18" s="55">
        <v>361</v>
      </c>
      <c r="I18" s="55">
        <v>1212177</v>
      </c>
      <c r="J18" s="55">
        <v>2171</v>
      </c>
      <c r="K18" s="55">
        <v>1455471</v>
      </c>
      <c r="L18" s="55">
        <v>2327</v>
      </c>
      <c r="M18" s="55">
        <v>601207</v>
      </c>
      <c r="N18" s="55">
        <v>901</v>
      </c>
      <c r="O18" s="55">
        <v>960290</v>
      </c>
      <c r="P18" s="55">
        <v>1930</v>
      </c>
      <c r="Q18" s="55">
        <v>826047</v>
      </c>
      <c r="R18" s="55">
        <v>1652</v>
      </c>
      <c r="S18" s="55">
        <v>1205328</v>
      </c>
      <c r="T18" s="55">
        <v>2161</v>
      </c>
      <c r="U18" s="55">
        <v>65099</v>
      </c>
      <c r="V18" s="55">
        <v>114</v>
      </c>
      <c r="W18" s="55">
        <v>19994</v>
      </c>
      <c r="X18" s="54">
        <f t="shared" ref="X18:X21" si="121">ROUND(((W18/U18-1)*100),1)</f>
        <v>-69.3</v>
      </c>
      <c r="Y18" s="55">
        <v>34</v>
      </c>
      <c r="Z18" s="54">
        <f>ROUND(((Y18/V18-1)*100),1)</f>
        <v>-70.2</v>
      </c>
      <c r="AA18" s="55">
        <f t="shared" si="104"/>
        <v>81901</v>
      </c>
      <c r="AB18" s="55">
        <f t="shared" si="105"/>
        <v>149</v>
      </c>
      <c r="AC18" s="55">
        <f t="shared" si="106"/>
        <v>62740</v>
      </c>
      <c r="AD18" s="54">
        <f>ROUND(((AC18/AA18-1)*100),1)</f>
        <v>-23.4</v>
      </c>
      <c r="AE18" s="55">
        <f t="shared" si="107"/>
        <v>103</v>
      </c>
      <c r="AF18" s="54">
        <f>ROUND(((AE18/AB18-1)*100),1)</f>
        <v>-30.9</v>
      </c>
      <c r="AG18" s="55">
        <v>147000</v>
      </c>
      <c r="AH18" s="55">
        <v>263</v>
      </c>
      <c r="AI18" s="55">
        <v>82734</v>
      </c>
      <c r="AJ18" s="54">
        <f>ROUND(((AI18/AG18-1)*100),1)</f>
        <v>-43.7</v>
      </c>
      <c r="AK18" s="55">
        <v>137</v>
      </c>
      <c r="AL18" s="54">
        <f>ROUND(((AK18/AH18-1)*100),1)</f>
        <v>-47.9</v>
      </c>
      <c r="AM18" s="55">
        <f t="shared" si="63"/>
        <v>171108</v>
      </c>
      <c r="AN18" s="55">
        <f t="shared" si="64"/>
        <v>316</v>
      </c>
      <c r="AO18" s="55">
        <f t="shared" si="65"/>
        <v>62923</v>
      </c>
      <c r="AP18" s="54">
        <f>ROUND(((AO18/AM18-1)*100),1)</f>
        <v>-63.2</v>
      </c>
      <c r="AQ18" s="55">
        <f t="shared" si="66"/>
        <v>109</v>
      </c>
      <c r="AR18" s="54">
        <f>ROUND(((AQ18/AN18-1)*100),1)</f>
        <v>-65.5</v>
      </c>
      <c r="AS18" s="55">
        <v>318108</v>
      </c>
      <c r="AT18" s="55">
        <v>579</v>
      </c>
      <c r="AU18" s="55">
        <v>145657</v>
      </c>
      <c r="AV18" s="54">
        <f>ROUND(((AU18/AS18-1)*100),1)</f>
        <v>-54.2</v>
      </c>
      <c r="AW18" s="55">
        <v>246</v>
      </c>
      <c r="AX18" s="54">
        <f>ROUND(((AW18/AT18-1)*100),1)</f>
        <v>-57.5</v>
      </c>
      <c r="AY18" s="55">
        <f t="shared" si="67"/>
        <v>104463</v>
      </c>
      <c r="AZ18" s="55">
        <f t="shared" si="68"/>
        <v>196</v>
      </c>
      <c r="BA18" s="55">
        <f t="shared" si="69"/>
        <v>84393</v>
      </c>
      <c r="BB18" s="54">
        <f>ROUND(((BA18/AY18-1)*100),1)</f>
        <v>-19.2</v>
      </c>
      <c r="BC18" s="55">
        <f t="shared" si="70"/>
        <v>127</v>
      </c>
      <c r="BD18" s="54">
        <f>ROUND(((BC18/AZ18-1)*100),1)</f>
        <v>-35.200000000000003</v>
      </c>
      <c r="BE18" s="55">
        <v>422571</v>
      </c>
      <c r="BF18" s="55">
        <v>775</v>
      </c>
      <c r="BG18" s="55">
        <v>230050</v>
      </c>
      <c r="BH18" s="54">
        <f>ROUND(((BG18/BE18-1)*100),1)</f>
        <v>-45.6</v>
      </c>
      <c r="BI18" s="55">
        <v>373</v>
      </c>
      <c r="BJ18" s="54">
        <f>ROUND(((BI18/BF18-1)*100),1)</f>
        <v>-51.9</v>
      </c>
      <c r="BK18" s="55">
        <f t="shared" si="73"/>
        <v>84021</v>
      </c>
      <c r="BL18" s="55">
        <f t="shared" si="74"/>
        <v>152</v>
      </c>
      <c r="BM18" s="55">
        <f t="shared" si="75"/>
        <v>0</v>
      </c>
      <c r="BN18" s="54">
        <f>ROUND(((BM18/BK18-1)*100),1)</f>
        <v>-100</v>
      </c>
      <c r="BO18" s="55">
        <f t="shared" si="76"/>
        <v>0</v>
      </c>
      <c r="BP18" s="54">
        <f>ROUND(((BO18/BL18-1)*100),1)</f>
        <v>-100</v>
      </c>
      <c r="BQ18" s="55">
        <v>506592</v>
      </c>
      <c r="BR18" s="55">
        <v>927</v>
      </c>
      <c r="BS18" s="55">
        <v>230050</v>
      </c>
      <c r="BT18" s="54">
        <f>ROUND(((BS18/BQ18-1)*100),1)</f>
        <v>-54.6</v>
      </c>
      <c r="BU18" s="55">
        <v>373</v>
      </c>
      <c r="BV18" s="54">
        <f>ROUND(((BU18/BR18-1)*100),1)</f>
        <v>-59.8</v>
      </c>
      <c r="BW18" s="55">
        <f t="shared" si="77"/>
        <v>89408</v>
      </c>
      <c r="BX18" s="55">
        <f t="shared" si="78"/>
        <v>154</v>
      </c>
      <c r="BY18" s="55">
        <f t="shared" si="79"/>
        <v>0</v>
      </c>
      <c r="BZ18" s="54">
        <f>ROUND(((BY18/BW18-1)*100),1)</f>
        <v>-100</v>
      </c>
      <c r="CA18" s="55">
        <f t="shared" si="80"/>
        <v>0</v>
      </c>
      <c r="CB18" s="54">
        <f>ROUND(((CA18/BX18-1)*100),1)</f>
        <v>-100</v>
      </c>
      <c r="CC18" s="55">
        <v>596000</v>
      </c>
      <c r="CD18" s="55">
        <v>1081</v>
      </c>
      <c r="CE18" s="55">
        <v>230050</v>
      </c>
      <c r="CF18" s="54">
        <f t="shared" si="108"/>
        <v>-61.4</v>
      </c>
      <c r="CG18" s="55">
        <v>373</v>
      </c>
      <c r="CH18" s="54">
        <f t="shared" si="109"/>
        <v>-65.5</v>
      </c>
      <c r="CI18" s="55">
        <f t="shared" si="81"/>
        <v>65852</v>
      </c>
      <c r="CJ18" s="55">
        <f t="shared" si="82"/>
        <v>85</v>
      </c>
      <c r="CK18" s="55">
        <f t="shared" si="83"/>
        <v>40567</v>
      </c>
      <c r="CL18" s="54">
        <f>ROUND(((CK18/CI18-1)*100),1)</f>
        <v>-38.4</v>
      </c>
      <c r="CM18" s="55">
        <f t="shared" si="85"/>
        <v>62</v>
      </c>
      <c r="CN18" s="54">
        <f>ROUND(((CM18/CJ18-1)*100),1)</f>
        <v>-27.1</v>
      </c>
      <c r="CO18" s="55">
        <v>661852</v>
      </c>
      <c r="CP18" s="55">
        <v>1166</v>
      </c>
      <c r="CQ18" s="55">
        <v>270617</v>
      </c>
      <c r="CR18" s="54">
        <f t="shared" si="110"/>
        <v>-59.1</v>
      </c>
      <c r="CS18" s="55">
        <v>435</v>
      </c>
      <c r="CT18" s="54">
        <f t="shared" si="111"/>
        <v>-62.7</v>
      </c>
      <c r="CU18" s="55">
        <f t="shared" si="87"/>
        <v>20121</v>
      </c>
      <c r="CV18" s="55">
        <f t="shared" si="88"/>
        <v>36</v>
      </c>
      <c r="CW18" s="55">
        <f t="shared" si="89"/>
        <v>19672</v>
      </c>
      <c r="CX18" s="54">
        <f>ROUND(((CW18/CU18-1)*100),1)</f>
        <v>-2.2000000000000002</v>
      </c>
      <c r="CY18" s="55">
        <f t="shared" si="90"/>
        <v>28</v>
      </c>
      <c r="CZ18" s="54">
        <f>ROUND(((CY18/CV18-1)*100),1)</f>
        <v>-22.2</v>
      </c>
      <c r="DA18" s="55">
        <v>681973</v>
      </c>
      <c r="DB18" s="55">
        <v>1202</v>
      </c>
      <c r="DC18" s="55">
        <v>290289</v>
      </c>
      <c r="DD18" s="54">
        <f t="shared" si="112"/>
        <v>-57.4</v>
      </c>
      <c r="DE18" s="55">
        <v>463</v>
      </c>
      <c r="DF18" s="54">
        <f t="shared" si="113"/>
        <v>-61.5</v>
      </c>
      <c r="DG18" s="55">
        <f t="shared" si="91"/>
        <v>105646</v>
      </c>
      <c r="DH18" s="55">
        <f t="shared" si="92"/>
        <v>195</v>
      </c>
      <c r="DI18" s="55">
        <f t="shared" si="93"/>
        <v>370524</v>
      </c>
      <c r="DJ18" s="54">
        <f>ROUND(((DI18/DG18-1)*100),1)</f>
        <v>250.7</v>
      </c>
      <c r="DK18" s="55">
        <f t="shared" si="94"/>
        <v>614</v>
      </c>
      <c r="DL18" s="54">
        <f>ROUND(((DK18/DH18-1)*100),1)</f>
        <v>214.9</v>
      </c>
      <c r="DM18" s="55">
        <v>787619</v>
      </c>
      <c r="DN18" s="55">
        <v>1397</v>
      </c>
      <c r="DO18" s="55">
        <v>660813</v>
      </c>
      <c r="DP18" s="54">
        <f t="shared" si="114"/>
        <v>-16.100000000000001</v>
      </c>
      <c r="DQ18" s="55">
        <v>1077</v>
      </c>
      <c r="DR18" s="54">
        <f t="shared" si="115"/>
        <v>-22.9</v>
      </c>
      <c r="DS18" s="55">
        <f t="shared" si="95"/>
        <v>166937</v>
      </c>
      <c r="DT18" s="55">
        <f t="shared" si="96"/>
        <v>302</v>
      </c>
      <c r="DU18" s="55">
        <f t="shared" si="97"/>
        <v>56321</v>
      </c>
      <c r="DV18" s="54">
        <f>ROUND(((DU18/DS18-1)*100),1)</f>
        <v>-66.3</v>
      </c>
      <c r="DW18" s="55">
        <f t="shared" si="98"/>
        <v>92</v>
      </c>
      <c r="DX18" s="54">
        <f>ROUND(((DW18/DT18-1)*100),1)</f>
        <v>-69.5</v>
      </c>
      <c r="DY18" s="55">
        <v>954556</v>
      </c>
      <c r="DZ18" s="55">
        <v>1699</v>
      </c>
      <c r="EA18" s="55">
        <v>717134</v>
      </c>
      <c r="EB18" s="54">
        <f t="shared" si="116"/>
        <v>-24.9</v>
      </c>
      <c r="EC18" s="55">
        <v>1169</v>
      </c>
      <c r="ED18" s="54">
        <f t="shared" si="117"/>
        <v>-31.2</v>
      </c>
      <c r="EE18" s="55">
        <f t="shared" si="99"/>
        <v>118650</v>
      </c>
      <c r="EF18" s="55">
        <f t="shared" si="100"/>
        <v>223</v>
      </c>
      <c r="EG18" s="55">
        <f t="shared" si="101"/>
        <v>0</v>
      </c>
      <c r="EH18" s="54">
        <f>ROUND(((EG18/EE18-1)*100),1)</f>
        <v>-100</v>
      </c>
      <c r="EI18" s="55">
        <f t="shared" si="103"/>
        <v>0</v>
      </c>
      <c r="EJ18" s="54">
        <f t="shared" si="120"/>
        <v>-100</v>
      </c>
      <c r="EK18" s="55">
        <v>1073206</v>
      </c>
      <c r="EL18" s="55">
        <v>1922</v>
      </c>
      <c r="EM18" s="55">
        <v>717134</v>
      </c>
      <c r="EN18" s="54">
        <f t="shared" si="118"/>
        <v>-33.200000000000003</v>
      </c>
      <c r="EO18" s="55">
        <v>1169</v>
      </c>
      <c r="EP18" s="54">
        <f t="shared" si="119"/>
        <v>-39.200000000000003</v>
      </c>
    </row>
    <row r="19" spans="1:146" s="43" customFormat="1" ht="16.5" customHeight="1">
      <c r="A19" s="42"/>
      <c r="B19" s="46" t="s">
        <v>72</v>
      </c>
      <c r="C19" s="55">
        <v>42460</v>
      </c>
      <c r="D19" s="55">
        <v>94</v>
      </c>
      <c r="E19" s="53">
        <v>0</v>
      </c>
      <c r="F19" s="53">
        <v>0</v>
      </c>
      <c r="G19" s="55">
        <v>0</v>
      </c>
      <c r="H19" s="55">
        <v>0</v>
      </c>
      <c r="I19" s="55">
        <v>39230</v>
      </c>
      <c r="J19" s="55">
        <v>77</v>
      </c>
      <c r="K19" s="55">
        <v>42980</v>
      </c>
      <c r="L19" s="55">
        <v>81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147500</v>
      </c>
      <c r="T19" s="55">
        <v>296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f t="shared" si="104"/>
        <v>0</v>
      </c>
      <c r="AB19" s="55">
        <f t="shared" si="105"/>
        <v>0</v>
      </c>
      <c r="AC19" s="55">
        <f t="shared" si="106"/>
        <v>0</v>
      </c>
      <c r="AD19" s="55">
        <v>0</v>
      </c>
      <c r="AE19" s="55">
        <f t="shared" si="107"/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f t="shared" si="63"/>
        <v>0</v>
      </c>
      <c r="AN19" s="55">
        <f t="shared" si="64"/>
        <v>0</v>
      </c>
      <c r="AO19" s="55">
        <f t="shared" si="65"/>
        <v>0</v>
      </c>
      <c r="AP19" s="55">
        <v>0</v>
      </c>
      <c r="AQ19" s="55">
        <f t="shared" si="66"/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5">
        <f t="shared" si="67"/>
        <v>0</v>
      </c>
      <c r="AZ19" s="55">
        <f t="shared" si="68"/>
        <v>0</v>
      </c>
      <c r="BA19" s="55">
        <f t="shared" si="69"/>
        <v>0</v>
      </c>
      <c r="BB19" s="55">
        <v>0</v>
      </c>
      <c r="BC19" s="55">
        <f t="shared" si="70"/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f t="shared" si="73"/>
        <v>0</v>
      </c>
      <c r="BL19" s="55">
        <f t="shared" si="74"/>
        <v>0</v>
      </c>
      <c r="BM19" s="55">
        <f t="shared" si="75"/>
        <v>0</v>
      </c>
      <c r="BN19" s="55">
        <v>0</v>
      </c>
      <c r="BO19" s="55">
        <f t="shared" si="76"/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f t="shared" si="77"/>
        <v>147500</v>
      </c>
      <c r="BX19" s="55">
        <f t="shared" si="78"/>
        <v>296</v>
      </c>
      <c r="BY19" s="55">
        <f t="shared" si="79"/>
        <v>0</v>
      </c>
      <c r="BZ19" s="54">
        <f>ROUND(((BY19/BW19-1)*100),1)</f>
        <v>-100</v>
      </c>
      <c r="CA19" s="55">
        <f t="shared" si="80"/>
        <v>0</v>
      </c>
      <c r="CB19" s="54">
        <f>ROUND(((CA19/BX19-1)*100),1)</f>
        <v>-100</v>
      </c>
      <c r="CC19" s="55">
        <v>147500</v>
      </c>
      <c r="CD19" s="55">
        <v>296</v>
      </c>
      <c r="CE19" s="55">
        <v>0</v>
      </c>
      <c r="CF19" s="54">
        <f t="shared" si="108"/>
        <v>-100</v>
      </c>
      <c r="CG19" s="55">
        <v>0</v>
      </c>
      <c r="CH19" s="54">
        <f t="shared" si="109"/>
        <v>-100</v>
      </c>
      <c r="CI19" s="55">
        <f t="shared" si="81"/>
        <v>0</v>
      </c>
      <c r="CJ19" s="55">
        <f t="shared" si="82"/>
        <v>0</v>
      </c>
      <c r="CK19" s="55">
        <f t="shared" si="83"/>
        <v>0</v>
      </c>
      <c r="CL19" s="55">
        <v>0</v>
      </c>
      <c r="CM19" s="55">
        <f t="shared" si="85"/>
        <v>0</v>
      </c>
      <c r="CN19" s="55">
        <v>0</v>
      </c>
      <c r="CO19" s="55">
        <v>147500</v>
      </c>
      <c r="CP19" s="55">
        <v>296</v>
      </c>
      <c r="CQ19" s="55">
        <v>0</v>
      </c>
      <c r="CR19" s="54">
        <f t="shared" si="110"/>
        <v>-100</v>
      </c>
      <c r="CS19" s="55">
        <v>0</v>
      </c>
      <c r="CT19" s="54">
        <f t="shared" si="111"/>
        <v>-100</v>
      </c>
      <c r="CU19" s="55">
        <f t="shared" si="87"/>
        <v>0</v>
      </c>
      <c r="CV19" s="55">
        <f t="shared" si="88"/>
        <v>0</v>
      </c>
      <c r="CW19" s="55">
        <f t="shared" si="89"/>
        <v>0</v>
      </c>
      <c r="CX19" s="55">
        <v>0</v>
      </c>
      <c r="CY19" s="55">
        <f t="shared" si="90"/>
        <v>0</v>
      </c>
      <c r="CZ19" s="55">
        <v>0</v>
      </c>
      <c r="DA19" s="55">
        <v>147500</v>
      </c>
      <c r="DB19" s="55">
        <v>296</v>
      </c>
      <c r="DC19" s="55">
        <v>0</v>
      </c>
      <c r="DD19" s="54">
        <f t="shared" si="112"/>
        <v>-100</v>
      </c>
      <c r="DE19" s="55">
        <v>0</v>
      </c>
      <c r="DF19" s="54">
        <f t="shared" si="113"/>
        <v>-100</v>
      </c>
      <c r="DG19" s="55">
        <f t="shared" si="91"/>
        <v>0</v>
      </c>
      <c r="DH19" s="55">
        <f t="shared" si="92"/>
        <v>0</v>
      </c>
      <c r="DI19" s="55">
        <f t="shared" si="93"/>
        <v>0</v>
      </c>
      <c r="DJ19" s="55">
        <v>0</v>
      </c>
      <c r="DK19" s="55">
        <f t="shared" si="94"/>
        <v>0</v>
      </c>
      <c r="DL19" s="55">
        <v>0</v>
      </c>
      <c r="DM19" s="55">
        <v>147500</v>
      </c>
      <c r="DN19" s="55">
        <v>296</v>
      </c>
      <c r="DO19" s="55">
        <v>0</v>
      </c>
      <c r="DP19" s="54">
        <f t="shared" si="114"/>
        <v>-100</v>
      </c>
      <c r="DQ19" s="55">
        <v>0</v>
      </c>
      <c r="DR19" s="54">
        <f t="shared" si="115"/>
        <v>-100</v>
      </c>
      <c r="DS19" s="55">
        <f t="shared" si="95"/>
        <v>0</v>
      </c>
      <c r="DT19" s="55">
        <f t="shared" si="96"/>
        <v>0</v>
      </c>
      <c r="DU19" s="55">
        <f t="shared" si="97"/>
        <v>0</v>
      </c>
      <c r="DV19" s="55">
        <v>0</v>
      </c>
      <c r="DW19" s="55">
        <f t="shared" si="98"/>
        <v>0</v>
      </c>
      <c r="DX19" s="55">
        <v>0</v>
      </c>
      <c r="DY19" s="55">
        <v>147500</v>
      </c>
      <c r="DZ19" s="55">
        <v>296</v>
      </c>
      <c r="EA19" s="55">
        <v>0</v>
      </c>
      <c r="EB19" s="54">
        <f t="shared" si="116"/>
        <v>-100</v>
      </c>
      <c r="EC19" s="55">
        <v>0</v>
      </c>
      <c r="ED19" s="54">
        <f t="shared" si="117"/>
        <v>-100</v>
      </c>
      <c r="EE19" s="55">
        <f t="shared" si="99"/>
        <v>0</v>
      </c>
      <c r="EF19" s="55">
        <f t="shared" si="100"/>
        <v>0</v>
      </c>
      <c r="EG19" s="55">
        <f t="shared" si="101"/>
        <v>0</v>
      </c>
      <c r="EH19" s="55">
        <v>0</v>
      </c>
      <c r="EI19" s="55">
        <f t="shared" si="103"/>
        <v>0</v>
      </c>
      <c r="EJ19" s="55">
        <v>0</v>
      </c>
      <c r="EK19" s="55">
        <v>147500</v>
      </c>
      <c r="EL19" s="55">
        <v>296</v>
      </c>
      <c r="EM19" s="55">
        <v>0</v>
      </c>
      <c r="EN19" s="54">
        <f t="shared" si="118"/>
        <v>-100</v>
      </c>
      <c r="EO19" s="55">
        <v>0</v>
      </c>
      <c r="EP19" s="54">
        <f t="shared" si="119"/>
        <v>-100</v>
      </c>
    </row>
    <row r="20" spans="1:146" s="43" customFormat="1" ht="16.5" customHeight="1">
      <c r="A20" s="42"/>
      <c r="B20" s="46" t="s">
        <v>64</v>
      </c>
      <c r="C20" s="53">
        <v>0</v>
      </c>
      <c r="D20" s="53">
        <v>0</v>
      </c>
      <c r="E20" s="53">
        <v>0</v>
      </c>
      <c r="F20" s="53">
        <v>0</v>
      </c>
      <c r="G20" s="55">
        <v>49590</v>
      </c>
      <c r="H20" s="55">
        <v>101</v>
      </c>
      <c r="I20" s="55">
        <v>24862</v>
      </c>
      <c r="J20" s="55">
        <v>49</v>
      </c>
      <c r="K20" s="55">
        <v>0</v>
      </c>
      <c r="L20" s="55">
        <v>0</v>
      </c>
      <c r="M20" s="55">
        <v>0</v>
      </c>
      <c r="N20" s="55">
        <v>0</v>
      </c>
      <c r="O20" s="55">
        <v>25502</v>
      </c>
      <c r="P20" s="55">
        <v>48</v>
      </c>
      <c r="Q20" s="55">
        <v>140673</v>
      </c>
      <c r="R20" s="55">
        <v>265</v>
      </c>
      <c r="S20" s="55">
        <v>118632</v>
      </c>
      <c r="T20" s="55">
        <v>232</v>
      </c>
      <c r="U20" s="55">
        <v>0</v>
      </c>
      <c r="V20" s="55">
        <v>0</v>
      </c>
      <c r="W20" s="55">
        <v>48572</v>
      </c>
      <c r="X20" s="55">
        <v>0</v>
      </c>
      <c r="Y20" s="55">
        <v>88</v>
      </c>
      <c r="Z20" s="55">
        <v>0</v>
      </c>
      <c r="AA20" s="55">
        <f t="shared" si="104"/>
        <v>0</v>
      </c>
      <c r="AB20" s="55">
        <f t="shared" si="105"/>
        <v>0</v>
      </c>
      <c r="AC20" s="55">
        <f t="shared" si="106"/>
        <v>0</v>
      </c>
      <c r="AD20" s="55">
        <v>0</v>
      </c>
      <c r="AE20" s="55">
        <f t="shared" si="107"/>
        <v>0</v>
      </c>
      <c r="AF20" s="55">
        <v>0</v>
      </c>
      <c r="AG20" s="55">
        <v>0</v>
      </c>
      <c r="AH20" s="55">
        <v>0</v>
      </c>
      <c r="AI20" s="55">
        <v>48572</v>
      </c>
      <c r="AJ20" s="55">
        <v>0</v>
      </c>
      <c r="AK20" s="55">
        <v>88</v>
      </c>
      <c r="AL20" s="55">
        <v>0</v>
      </c>
      <c r="AM20" s="55">
        <f t="shared" si="63"/>
        <v>46642</v>
      </c>
      <c r="AN20" s="55">
        <f t="shared" si="64"/>
        <v>90</v>
      </c>
      <c r="AO20" s="55">
        <f t="shared" si="65"/>
        <v>21729</v>
      </c>
      <c r="AP20" s="54">
        <f t="shared" ref="AP20" si="122">ROUND(((AO20/AM20-1)*100),1)</f>
        <v>-53.4</v>
      </c>
      <c r="AQ20" s="55">
        <f t="shared" si="66"/>
        <v>38</v>
      </c>
      <c r="AR20" s="54">
        <f t="shared" ref="AR20" si="123">ROUND(((AQ20/AN20-1)*100),1)</f>
        <v>-57.8</v>
      </c>
      <c r="AS20" s="55">
        <v>46642</v>
      </c>
      <c r="AT20" s="55">
        <v>90</v>
      </c>
      <c r="AU20" s="55">
        <v>70301</v>
      </c>
      <c r="AV20" s="54">
        <f>ROUND(((AU20/AS20-1)*100),1)</f>
        <v>50.7</v>
      </c>
      <c r="AW20" s="55">
        <v>126</v>
      </c>
      <c r="AX20" s="54">
        <f>ROUND(((AW20/AT20-1)*100),1)</f>
        <v>40</v>
      </c>
      <c r="AY20" s="55">
        <f t="shared" si="67"/>
        <v>71990</v>
      </c>
      <c r="AZ20" s="55">
        <f t="shared" si="68"/>
        <v>142</v>
      </c>
      <c r="BA20" s="55">
        <f t="shared" si="69"/>
        <v>0</v>
      </c>
      <c r="BB20" s="54">
        <f t="shared" ref="BB20" si="124">ROUND(((BA20/AY20-1)*100),1)</f>
        <v>-100</v>
      </c>
      <c r="BC20" s="55">
        <f t="shared" si="70"/>
        <v>0</v>
      </c>
      <c r="BD20" s="54">
        <f t="shared" ref="BD20" si="125">ROUND(((BC20/AZ20-1)*100),1)</f>
        <v>-100</v>
      </c>
      <c r="BE20" s="55">
        <v>118632</v>
      </c>
      <c r="BF20" s="55">
        <v>232</v>
      </c>
      <c r="BG20" s="55">
        <v>70301</v>
      </c>
      <c r="BH20" s="54">
        <f>ROUND(((BG20/BE20-1)*100),1)</f>
        <v>-40.700000000000003</v>
      </c>
      <c r="BI20" s="55">
        <v>126</v>
      </c>
      <c r="BJ20" s="54">
        <f>ROUND(((BI20/BF20-1)*100),1)</f>
        <v>-45.7</v>
      </c>
      <c r="BK20" s="55">
        <f t="shared" si="73"/>
        <v>0</v>
      </c>
      <c r="BL20" s="55">
        <f t="shared" si="74"/>
        <v>0</v>
      </c>
      <c r="BM20" s="55">
        <f t="shared" si="75"/>
        <v>0</v>
      </c>
      <c r="BN20" s="55">
        <v>0</v>
      </c>
      <c r="BO20" s="55">
        <f t="shared" si="76"/>
        <v>0</v>
      </c>
      <c r="BP20" s="55">
        <v>0</v>
      </c>
      <c r="BQ20" s="55">
        <v>118632</v>
      </c>
      <c r="BR20" s="55">
        <v>232</v>
      </c>
      <c r="BS20" s="55">
        <v>70301</v>
      </c>
      <c r="BT20" s="54">
        <f>ROUND(((BS20/BQ20-1)*100),1)</f>
        <v>-40.700000000000003</v>
      </c>
      <c r="BU20" s="55">
        <v>126</v>
      </c>
      <c r="BV20" s="54">
        <f>ROUND(((BU20/BR20-1)*100),1)</f>
        <v>-45.7</v>
      </c>
      <c r="BW20" s="55">
        <f t="shared" si="77"/>
        <v>0</v>
      </c>
      <c r="BX20" s="55">
        <f t="shared" si="78"/>
        <v>0</v>
      </c>
      <c r="BY20" s="55">
        <f t="shared" si="79"/>
        <v>0</v>
      </c>
      <c r="BZ20" s="55">
        <v>0</v>
      </c>
      <c r="CA20" s="55">
        <f t="shared" si="80"/>
        <v>0</v>
      </c>
      <c r="CB20" s="55">
        <v>0</v>
      </c>
      <c r="CC20" s="55">
        <v>118632</v>
      </c>
      <c r="CD20" s="55">
        <v>232</v>
      </c>
      <c r="CE20" s="55">
        <v>70301</v>
      </c>
      <c r="CF20" s="54">
        <f t="shared" si="108"/>
        <v>-40.700000000000003</v>
      </c>
      <c r="CG20" s="55">
        <v>126</v>
      </c>
      <c r="CH20" s="54">
        <f t="shared" si="109"/>
        <v>-45.7</v>
      </c>
      <c r="CI20" s="55">
        <f t="shared" si="81"/>
        <v>0</v>
      </c>
      <c r="CJ20" s="55">
        <f t="shared" si="82"/>
        <v>0</v>
      </c>
      <c r="CK20" s="55">
        <f t="shared" si="83"/>
        <v>0</v>
      </c>
      <c r="CL20" s="55">
        <v>0</v>
      </c>
      <c r="CM20" s="55">
        <f t="shared" si="85"/>
        <v>0</v>
      </c>
      <c r="CN20" s="55">
        <v>0</v>
      </c>
      <c r="CO20" s="55">
        <v>118632</v>
      </c>
      <c r="CP20" s="55">
        <v>232</v>
      </c>
      <c r="CQ20" s="55">
        <v>70301</v>
      </c>
      <c r="CR20" s="54">
        <f t="shared" si="110"/>
        <v>-40.700000000000003</v>
      </c>
      <c r="CS20" s="55">
        <v>126</v>
      </c>
      <c r="CT20" s="54">
        <f t="shared" si="111"/>
        <v>-45.7</v>
      </c>
      <c r="CU20" s="55">
        <f t="shared" si="87"/>
        <v>0</v>
      </c>
      <c r="CV20" s="55">
        <f t="shared" si="88"/>
        <v>0</v>
      </c>
      <c r="CW20" s="55">
        <f t="shared" si="89"/>
        <v>0</v>
      </c>
      <c r="CX20" s="55">
        <v>0</v>
      </c>
      <c r="CY20" s="55">
        <f t="shared" si="90"/>
        <v>0</v>
      </c>
      <c r="CZ20" s="55">
        <v>0</v>
      </c>
      <c r="DA20" s="55">
        <v>118632</v>
      </c>
      <c r="DB20" s="55">
        <v>232</v>
      </c>
      <c r="DC20" s="55">
        <v>70301</v>
      </c>
      <c r="DD20" s="54">
        <f t="shared" si="112"/>
        <v>-40.700000000000003</v>
      </c>
      <c r="DE20" s="55">
        <v>126</v>
      </c>
      <c r="DF20" s="54">
        <f t="shared" si="113"/>
        <v>-45.7</v>
      </c>
      <c r="DG20" s="55">
        <f t="shared" si="91"/>
        <v>0</v>
      </c>
      <c r="DH20" s="55">
        <f t="shared" si="92"/>
        <v>0</v>
      </c>
      <c r="DI20" s="55">
        <f t="shared" si="93"/>
        <v>0</v>
      </c>
      <c r="DJ20" s="55">
        <v>0</v>
      </c>
      <c r="DK20" s="55">
        <f t="shared" si="94"/>
        <v>0</v>
      </c>
      <c r="DL20" s="55">
        <v>0</v>
      </c>
      <c r="DM20" s="55">
        <v>118632</v>
      </c>
      <c r="DN20" s="55">
        <v>232</v>
      </c>
      <c r="DO20" s="55">
        <v>70301</v>
      </c>
      <c r="DP20" s="54">
        <f t="shared" si="114"/>
        <v>-40.700000000000003</v>
      </c>
      <c r="DQ20" s="55">
        <v>126</v>
      </c>
      <c r="DR20" s="54">
        <f t="shared" si="115"/>
        <v>-45.7</v>
      </c>
      <c r="DS20" s="55">
        <f t="shared" si="95"/>
        <v>0</v>
      </c>
      <c r="DT20" s="55">
        <f t="shared" si="96"/>
        <v>0</v>
      </c>
      <c r="DU20" s="55">
        <f t="shared" si="97"/>
        <v>0</v>
      </c>
      <c r="DV20" s="55">
        <v>0</v>
      </c>
      <c r="DW20" s="55">
        <f t="shared" si="98"/>
        <v>0</v>
      </c>
      <c r="DX20" s="55">
        <v>0</v>
      </c>
      <c r="DY20" s="55">
        <v>118632</v>
      </c>
      <c r="DZ20" s="55">
        <v>232</v>
      </c>
      <c r="EA20" s="55">
        <v>70301</v>
      </c>
      <c r="EB20" s="54">
        <f t="shared" si="116"/>
        <v>-40.700000000000003</v>
      </c>
      <c r="EC20" s="55">
        <v>126</v>
      </c>
      <c r="ED20" s="54">
        <f t="shared" si="117"/>
        <v>-45.7</v>
      </c>
      <c r="EE20" s="55">
        <f t="shared" si="99"/>
        <v>0</v>
      </c>
      <c r="EF20" s="55">
        <f t="shared" si="100"/>
        <v>0</v>
      </c>
      <c r="EG20" s="55">
        <f t="shared" si="101"/>
        <v>0</v>
      </c>
      <c r="EH20" s="55">
        <v>0</v>
      </c>
      <c r="EI20" s="55">
        <f t="shared" si="103"/>
        <v>0</v>
      </c>
      <c r="EJ20" s="55">
        <v>0</v>
      </c>
      <c r="EK20" s="55">
        <v>118632</v>
      </c>
      <c r="EL20" s="55">
        <v>232</v>
      </c>
      <c r="EM20" s="55">
        <v>70301</v>
      </c>
      <c r="EN20" s="54">
        <f t="shared" si="118"/>
        <v>-40.700000000000003</v>
      </c>
      <c r="EO20" s="55">
        <v>126</v>
      </c>
      <c r="EP20" s="54">
        <f t="shared" si="119"/>
        <v>-45.7</v>
      </c>
    </row>
    <row r="21" spans="1:146" s="43" customFormat="1" ht="16.5" customHeight="1">
      <c r="A21" s="42"/>
      <c r="B21" s="46" t="s">
        <v>207</v>
      </c>
      <c r="C21" s="53">
        <v>0</v>
      </c>
      <c r="D21" s="53">
        <v>0</v>
      </c>
      <c r="E21" s="53">
        <v>0</v>
      </c>
      <c r="F21" s="53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61936</v>
      </c>
      <c r="P21" s="55">
        <v>128</v>
      </c>
      <c r="Q21" s="55">
        <v>0</v>
      </c>
      <c r="R21" s="55">
        <v>0</v>
      </c>
      <c r="S21" s="55">
        <v>58812</v>
      </c>
      <c r="T21" s="55">
        <v>113</v>
      </c>
      <c r="U21" s="55">
        <v>19614</v>
      </c>
      <c r="V21" s="55">
        <v>38</v>
      </c>
      <c r="W21" s="55">
        <v>0</v>
      </c>
      <c r="X21" s="54">
        <f t="shared" si="121"/>
        <v>-100</v>
      </c>
      <c r="Y21" s="55">
        <v>0</v>
      </c>
      <c r="Z21" s="54">
        <f t="shared" ref="Z21" si="126">ROUND(((Y21/V21-1)*100),1)</f>
        <v>-100</v>
      </c>
      <c r="AA21" s="55">
        <f t="shared" si="104"/>
        <v>20584</v>
      </c>
      <c r="AB21" s="55">
        <f t="shared" si="105"/>
        <v>39</v>
      </c>
      <c r="AC21" s="55">
        <f t="shared" si="106"/>
        <v>0</v>
      </c>
      <c r="AD21" s="54">
        <f>ROUND(((AC21/AA21-1)*100),1)</f>
        <v>-100</v>
      </c>
      <c r="AE21" s="55">
        <f t="shared" si="107"/>
        <v>0</v>
      </c>
      <c r="AF21" s="54">
        <f>ROUND(((AE21/AB21-1)*100),1)</f>
        <v>-100</v>
      </c>
      <c r="AG21" s="55">
        <v>40198</v>
      </c>
      <c r="AH21" s="55">
        <v>77</v>
      </c>
      <c r="AI21" s="55">
        <v>0</v>
      </c>
      <c r="AJ21" s="54">
        <f>ROUND(((AI21/AG21-1)*100),1)</f>
        <v>-100</v>
      </c>
      <c r="AK21" s="55">
        <v>0</v>
      </c>
      <c r="AL21" s="54">
        <f>ROUND(((AK21/AH21-1)*100),1)</f>
        <v>-100</v>
      </c>
      <c r="AM21" s="55">
        <f t="shared" si="63"/>
        <v>0</v>
      </c>
      <c r="AN21" s="55">
        <f t="shared" si="64"/>
        <v>0</v>
      </c>
      <c r="AO21" s="55">
        <f t="shared" si="65"/>
        <v>0</v>
      </c>
      <c r="AP21" s="55">
        <v>0</v>
      </c>
      <c r="AQ21" s="55">
        <f t="shared" si="66"/>
        <v>0</v>
      </c>
      <c r="AR21" s="55">
        <v>0</v>
      </c>
      <c r="AS21" s="55">
        <v>40198</v>
      </c>
      <c r="AT21" s="55">
        <v>77</v>
      </c>
      <c r="AU21" s="55">
        <v>0</v>
      </c>
      <c r="AV21" s="54">
        <f>ROUND(((AU21/AS21-1)*100),1)</f>
        <v>-100</v>
      </c>
      <c r="AW21" s="55">
        <v>0</v>
      </c>
      <c r="AX21" s="54">
        <f>ROUND(((AW21/AT21-1)*100),1)</f>
        <v>-100</v>
      </c>
      <c r="AY21" s="55">
        <f t="shared" si="67"/>
        <v>0</v>
      </c>
      <c r="AZ21" s="55">
        <f t="shared" si="68"/>
        <v>0</v>
      </c>
      <c r="BA21" s="55">
        <f t="shared" si="69"/>
        <v>40366</v>
      </c>
      <c r="BB21" s="55">
        <v>0</v>
      </c>
      <c r="BC21" s="55">
        <f t="shared" si="70"/>
        <v>65</v>
      </c>
      <c r="BD21" s="55">
        <v>0</v>
      </c>
      <c r="BE21" s="55">
        <v>40198</v>
      </c>
      <c r="BF21" s="55">
        <v>77</v>
      </c>
      <c r="BG21" s="55">
        <v>40366</v>
      </c>
      <c r="BH21" s="54">
        <f>ROUND(((BG21/BE21-1)*100),1)</f>
        <v>0.4</v>
      </c>
      <c r="BI21" s="55">
        <v>65</v>
      </c>
      <c r="BJ21" s="54">
        <f>ROUND(((BI21/BF21-1)*100),1)</f>
        <v>-15.6</v>
      </c>
      <c r="BK21" s="55">
        <f t="shared" si="73"/>
        <v>0</v>
      </c>
      <c r="BL21" s="55">
        <f t="shared" si="74"/>
        <v>0</v>
      </c>
      <c r="BM21" s="55">
        <f t="shared" si="75"/>
        <v>104116</v>
      </c>
      <c r="BN21" s="55">
        <v>0</v>
      </c>
      <c r="BO21" s="55">
        <f t="shared" si="76"/>
        <v>165</v>
      </c>
      <c r="BP21" s="55">
        <v>0</v>
      </c>
      <c r="BQ21" s="55">
        <v>40198</v>
      </c>
      <c r="BR21" s="55">
        <v>77</v>
      </c>
      <c r="BS21" s="55">
        <v>144482</v>
      </c>
      <c r="BT21" s="54">
        <f>ROUND(((BS21/BQ21-1)*100),1)</f>
        <v>259.39999999999998</v>
      </c>
      <c r="BU21" s="55">
        <v>230</v>
      </c>
      <c r="BV21" s="54">
        <f>ROUND(((BU21/BR21-1)*100),1)</f>
        <v>198.7</v>
      </c>
      <c r="BW21" s="55">
        <f t="shared" si="77"/>
        <v>0</v>
      </c>
      <c r="BX21" s="55">
        <f t="shared" si="78"/>
        <v>0</v>
      </c>
      <c r="BY21" s="55">
        <f t="shared" si="79"/>
        <v>0</v>
      </c>
      <c r="BZ21" s="55">
        <v>0</v>
      </c>
      <c r="CA21" s="55">
        <f t="shared" si="80"/>
        <v>0</v>
      </c>
      <c r="CB21" s="55">
        <v>0</v>
      </c>
      <c r="CC21" s="55">
        <v>40198</v>
      </c>
      <c r="CD21" s="55">
        <v>77</v>
      </c>
      <c r="CE21" s="55">
        <v>144482</v>
      </c>
      <c r="CF21" s="54">
        <f t="shared" si="108"/>
        <v>259.39999999999998</v>
      </c>
      <c r="CG21" s="55">
        <v>230</v>
      </c>
      <c r="CH21" s="54">
        <f t="shared" si="109"/>
        <v>198.7</v>
      </c>
      <c r="CI21" s="55">
        <f t="shared" si="81"/>
        <v>0</v>
      </c>
      <c r="CJ21" s="55">
        <f t="shared" si="82"/>
        <v>0</v>
      </c>
      <c r="CK21" s="55">
        <f t="shared" si="83"/>
        <v>20976</v>
      </c>
      <c r="CL21" s="55">
        <v>0</v>
      </c>
      <c r="CM21" s="55">
        <f t="shared" si="85"/>
        <v>30</v>
      </c>
      <c r="CN21" s="55">
        <v>0</v>
      </c>
      <c r="CO21" s="55">
        <v>40198</v>
      </c>
      <c r="CP21" s="55">
        <v>77</v>
      </c>
      <c r="CQ21" s="55">
        <v>165458</v>
      </c>
      <c r="CR21" s="54">
        <f t="shared" si="110"/>
        <v>311.60000000000002</v>
      </c>
      <c r="CS21" s="55">
        <v>260</v>
      </c>
      <c r="CT21" s="54">
        <f t="shared" si="111"/>
        <v>237.7</v>
      </c>
      <c r="CU21" s="55">
        <f t="shared" si="87"/>
        <v>0</v>
      </c>
      <c r="CV21" s="55">
        <f t="shared" si="88"/>
        <v>0</v>
      </c>
      <c r="CW21" s="55">
        <f t="shared" si="89"/>
        <v>0</v>
      </c>
      <c r="CX21" s="55">
        <v>0</v>
      </c>
      <c r="CY21" s="55">
        <f t="shared" si="90"/>
        <v>0</v>
      </c>
      <c r="CZ21" s="55">
        <v>0</v>
      </c>
      <c r="DA21" s="55">
        <v>40198</v>
      </c>
      <c r="DB21" s="55">
        <v>77</v>
      </c>
      <c r="DC21" s="55">
        <v>165458</v>
      </c>
      <c r="DD21" s="54">
        <f t="shared" si="112"/>
        <v>311.60000000000002</v>
      </c>
      <c r="DE21" s="55">
        <v>260</v>
      </c>
      <c r="DF21" s="54">
        <f t="shared" si="113"/>
        <v>237.7</v>
      </c>
      <c r="DG21" s="55">
        <f t="shared" si="91"/>
        <v>18614</v>
      </c>
      <c r="DH21" s="55">
        <f t="shared" si="92"/>
        <v>36</v>
      </c>
      <c r="DI21" s="55">
        <f t="shared" si="93"/>
        <v>19354</v>
      </c>
      <c r="DJ21" s="54">
        <f t="shared" ref="DJ21:DJ23" si="127">ROUND(((DI21/DG21-1)*100),1)</f>
        <v>4</v>
      </c>
      <c r="DK21" s="55">
        <f t="shared" si="94"/>
        <v>34</v>
      </c>
      <c r="DL21" s="54">
        <f t="shared" ref="DL21:DL23" si="128">ROUND(((DK21/DH21-1)*100),1)</f>
        <v>-5.6</v>
      </c>
      <c r="DM21" s="55">
        <v>58812</v>
      </c>
      <c r="DN21" s="55">
        <v>113</v>
      </c>
      <c r="DO21" s="55">
        <v>184812</v>
      </c>
      <c r="DP21" s="54">
        <f t="shared" si="114"/>
        <v>214.2</v>
      </c>
      <c r="DQ21" s="55">
        <v>294</v>
      </c>
      <c r="DR21" s="54">
        <f t="shared" si="115"/>
        <v>160.19999999999999</v>
      </c>
      <c r="DS21" s="55">
        <f t="shared" si="95"/>
        <v>0</v>
      </c>
      <c r="DT21" s="55">
        <f t="shared" si="96"/>
        <v>0</v>
      </c>
      <c r="DU21" s="55">
        <f t="shared" si="97"/>
        <v>0</v>
      </c>
      <c r="DV21" s="55">
        <v>0</v>
      </c>
      <c r="DW21" s="55">
        <f t="shared" si="98"/>
        <v>0</v>
      </c>
      <c r="DX21" s="55">
        <v>0</v>
      </c>
      <c r="DY21" s="55">
        <v>58812</v>
      </c>
      <c r="DZ21" s="55">
        <v>113</v>
      </c>
      <c r="EA21" s="55">
        <v>184812</v>
      </c>
      <c r="EB21" s="54">
        <f t="shared" si="116"/>
        <v>214.2</v>
      </c>
      <c r="EC21" s="55">
        <v>294</v>
      </c>
      <c r="ED21" s="54">
        <f t="shared" si="117"/>
        <v>160.19999999999999</v>
      </c>
      <c r="EE21" s="55">
        <f t="shared" si="99"/>
        <v>0</v>
      </c>
      <c r="EF21" s="55">
        <f t="shared" si="100"/>
        <v>0</v>
      </c>
      <c r="EG21" s="55">
        <f t="shared" si="101"/>
        <v>0</v>
      </c>
      <c r="EH21" s="55">
        <v>0</v>
      </c>
      <c r="EI21" s="55">
        <f t="shared" si="103"/>
        <v>0</v>
      </c>
      <c r="EJ21" s="55">
        <v>0</v>
      </c>
      <c r="EK21" s="55">
        <v>58812</v>
      </c>
      <c r="EL21" s="55">
        <v>113</v>
      </c>
      <c r="EM21" s="55">
        <v>184812</v>
      </c>
      <c r="EN21" s="54">
        <f t="shared" si="118"/>
        <v>214.2</v>
      </c>
      <c r="EO21" s="55">
        <v>294</v>
      </c>
      <c r="EP21" s="54">
        <f t="shared" si="119"/>
        <v>160.19999999999999</v>
      </c>
    </row>
    <row r="22" spans="1:146" s="43" customFormat="1" ht="16.5" customHeight="1">
      <c r="A22" s="42"/>
      <c r="B22" s="46" t="s">
        <v>256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5">
        <v>0</v>
      </c>
      <c r="M22" s="55">
        <v>69940</v>
      </c>
      <c r="N22" s="55">
        <v>116</v>
      </c>
      <c r="O22" s="55">
        <v>0</v>
      </c>
      <c r="P22" s="55">
        <v>0</v>
      </c>
      <c r="Q22" s="55">
        <v>0</v>
      </c>
      <c r="R22" s="55">
        <v>0</v>
      </c>
      <c r="S22" s="55">
        <v>42518</v>
      </c>
      <c r="T22" s="55">
        <v>77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f t="shared" si="104"/>
        <v>0</v>
      </c>
      <c r="AB22" s="55">
        <f t="shared" si="105"/>
        <v>0</v>
      </c>
      <c r="AC22" s="55">
        <f t="shared" si="106"/>
        <v>0</v>
      </c>
      <c r="AD22" s="55">
        <v>0</v>
      </c>
      <c r="AE22" s="55">
        <f t="shared" si="107"/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f t="shared" si="63"/>
        <v>0</v>
      </c>
      <c r="AN22" s="55">
        <f t="shared" si="64"/>
        <v>0</v>
      </c>
      <c r="AO22" s="55">
        <f t="shared" si="65"/>
        <v>0</v>
      </c>
      <c r="AP22" s="55">
        <v>0</v>
      </c>
      <c r="AQ22" s="55">
        <f t="shared" si="66"/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f t="shared" si="67"/>
        <v>0</v>
      </c>
      <c r="AZ22" s="55">
        <f t="shared" si="68"/>
        <v>0</v>
      </c>
      <c r="BA22" s="55">
        <f t="shared" si="69"/>
        <v>0</v>
      </c>
      <c r="BB22" s="55">
        <v>0</v>
      </c>
      <c r="BC22" s="55">
        <f t="shared" si="70"/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f t="shared" si="73"/>
        <v>0</v>
      </c>
      <c r="BL22" s="55">
        <f t="shared" si="74"/>
        <v>0</v>
      </c>
      <c r="BM22" s="55">
        <f t="shared" si="75"/>
        <v>0</v>
      </c>
      <c r="BN22" s="55">
        <v>0</v>
      </c>
      <c r="BO22" s="55">
        <f t="shared" si="76"/>
        <v>0</v>
      </c>
      <c r="BP22" s="55">
        <v>0</v>
      </c>
      <c r="BQ22" s="55">
        <v>0</v>
      </c>
      <c r="BR22" s="55">
        <v>0</v>
      </c>
      <c r="BS22" s="55">
        <v>0</v>
      </c>
      <c r="BT22" s="55">
        <v>0</v>
      </c>
      <c r="BU22" s="55">
        <v>0</v>
      </c>
      <c r="BV22" s="55">
        <v>0</v>
      </c>
      <c r="BW22" s="55">
        <f t="shared" si="77"/>
        <v>0</v>
      </c>
      <c r="BX22" s="55">
        <f t="shared" si="78"/>
        <v>0</v>
      </c>
      <c r="BY22" s="55">
        <f t="shared" si="79"/>
        <v>0</v>
      </c>
      <c r="BZ22" s="55">
        <v>0</v>
      </c>
      <c r="CA22" s="55">
        <f t="shared" si="80"/>
        <v>0</v>
      </c>
      <c r="CB22" s="55">
        <v>0</v>
      </c>
      <c r="CC22" s="55">
        <v>0</v>
      </c>
      <c r="CD22" s="55">
        <v>0</v>
      </c>
      <c r="CE22" s="55">
        <v>0</v>
      </c>
      <c r="CF22" s="55">
        <v>0</v>
      </c>
      <c r="CG22" s="55">
        <v>0</v>
      </c>
      <c r="CH22" s="55">
        <v>0</v>
      </c>
      <c r="CI22" s="55">
        <f t="shared" si="81"/>
        <v>0</v>
      </c>
      <c r="CJ22" s="55">
        <f t="shared" si="82"/>
        <v>0</v>
      </c>
      <c r="CK22" s="55">
        <f t="shared" si="83"/>
        <v>0</v>
      </c>
      <c r="CL22" s="55">
        <v>0</v>
      </c>
      <c r="CM22" s="55">
        <f t="shared" si="85"/>
        <v>0</v>
      </c>
      <c r="CN22" s="55">
        <v>0</v>
      </c>
      <c r="CO22" s="55">
        <v>0</v>
      </c>
      <c r="CP22" s="55">
        <v>0</v>
      </c>
      <c r="CQ22" s="55">
        <v>0</v>
      </c>
      <c r="CR22" s="55">
        <v>0</v>
      </c>
      <c r="CS22" s="55">
        <v>0</v>
      </c>
      <c r="CT22" s="55">
        <v>0</v>
      </c>
      <c r="CU22" s="55">
        <f t="shared" si="87"/>
        <v>0</v>
      </c>
      <c r="CV22" s="55">
        <f t="shared" si="88"/>
        <v>0</v>
      </c>
      <c r="CW22" s="55">
        <f t="shared" si="89"/>
        <v>0</v>
      </c>
      <c r="CX22" s="55">
        <v>0</v>
      </c>
      <c r="CY22" s="55">
        <f t="shared" si="90"/>
        <v>0</v>
      </c>
      <c r="CZ22" s="55">
        <v>0</v>
      </c>
      <c r="DA22" s="55">
        <v>0</v>
      </c>
      <c r="DB22" s="55">
        <v>0</v>
      </c>
      <c r="DC22" s="55">
        <v>0</v>
      </c>
      <c r="DD22" s="55">
        <v>0</v>
      </c>
      <c r="DE22" s="55">
        <v>0</v>
      </c>
      <c r="DF22" s="55">
        <v>0</v>
      </c>
      <c r="DG22" s="55">
        <f t="shared" si="91"/>
        <v>20630</v>
      </c>
      <c r="DH22" s="55">
        <f t="shared" si="92"/>
        <v>37</v>
      </c>
      <c r="DI22" s="55">
        <f t="shared" si="93"/>
        <v>0</v>
      </c>
      <c r="DJ22" s="54">
        <f t="shared" si="127"/>
        <v>-100</v>
      </c>
      <c r="DK22" s="55">
        <f t="shared" si="94"/>
        <v>0</v>
      </c>
      <c r="DL22" s="54">
        <f t="shared" si="128"/>
        <v>-100</v>
      </c>
      <c r="DM22" s="55">
        <v>20630</v>
      </c>
      <c r="DN22" s="55">
        <v>37</v>
      </c>
      <c r="DO22" s="55">
        <v>0</v>
      </c>
      <c r="DP22" s="54">
        <f t="shared" si="114"/>
        <v>-100</v>
      </c>
      <c r="DQ22" s="55">
        <v>0</v>
      </c>
      <c r="DR22" s="54">
        <f t="shared" si="115"/>
        <v>-100</v>
      </c>
      <c r="DS22" s="55">
        <f t="shared" si="95"/>
        <v>0</v>
      </c>
      <c r="DT22" s="55">
        <f t="shared" si="96"/>
        <v>0</v>
      </c>
      <c r="DU22" s="55">
        <f t="shared" si="97"/>
        <v>0</v>
      </c>
      <c r="DV22" s="55">
        <v>0</v>
      </c>
      <c r="DW22" s="55">
        <f t="shared" si="98"/>
        <v>0</v>
      </c>
      <c r="DX22" s="55">
        <v>0</v>
      </c>
      <c r="DY22" s="55">
        <v>20630</v>
      </c>
      <c r="DZ22" s="55">
        <v>37</v>
      </c>
      <c r="EA22" s="55">
        <v>0</v>
      </c>
      <c r="EB22" s="54">
        <f t="shared" si="116"/>
        <v>-100</v>
      </c>
      <c r="EC22" s="55">
        <v>0</v>
      </c>
      <c r="ED22" s="54">
        <f t="shared" si="117"/>
        <v>-100</v>
      </c>
      <c r="EE22" s="55">
        <f t="shared" si="99"/>
        <v>21888</v>
      </c>
      <c r="EF22" s="55">
        <f t="shared" si="100"/>
        <v>40</v>
      </c>
      <c r="EG22" s="55">
        <f t="shared" si="101"/>
        <v>0</v>
      </c>
      <c r="EH22" s="54">
        <f t="shared" ref="EH22:EH25" si="129">ROUND(((EG22/EE22-1)*100),1)</f>
        <v>-100</v>
      </c>
      <c r="EI22" s="55">
        <f t="shared" si="103"/>
        <v>0</v>
      </c>
      <c r="EJ22" s="54">
        <f t="shared" si="120"/>
        <v>-100</v>
      </c>
      <c r="EK22" s="55">
        <v>42518</v>
      </c>
      <c r="EL22" s="55">
        <v>77</v>
      </c>
      <c r="EM22" s="55">
        <v>0</v>
      </c>
      <c r="EN22" s="54">
        <f t="shared" si="118"/>
        <v>-100</v>
      </c>
      <c r="EO22" s="55">
        <v>0</v>
      </c>
      <c r="EP22" s="54">
        <f t="shared" si="119"/>
        <v>-100</v>
      </c>
    </row>
    <row r="23" spans="1:146" s="43" customFormat="1" ht="16.5" customHeight="1">
      <c r="A23" s="42"/>
      <c r="B23" s="46" t="s">
        <v>144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5">
        <v>187370</v>
      </c>
      <c r="L23" s="55">
        <v>324</v>
      </c>
      <c r="M23" s="55">
        <v>189245</v>
      </c>
      <c r="N23" s="55">
        <v>305</v>
      </c>
      <c r="O23" s="55">
        <v>44880</v>
      </c>
      <c r="P23" s="55">
        <v>82</v>
      </c>
      <c r="Q23" s="55">
        <v>0</v>
      </c>
      <c r="R23" s="55">
        <v>0</v>
      </c>
      <c r="S23" s="55">
        <v>25500</v>
      </c>
      <c r="T23" s="55">
        <v>45</v>
      </c>
      <c r="U23" s="55">
        <v>0</v>
      </c>
      <c r="V23" s="55">
        <v>0</v>
      </c>
      <c r="W23" s="55">
        <v>23880</v>
      </c>
      <c r="X23" s="55">
        <v>0</v>
      </c>
      <c r="Y23" s="55">
        <v>45</v>
      </c>
      <c r="Z23" s="55">
        <v>0</v>
      </c>
      <c r="AA23" s="55">
        <f t="shared" si="104"/>
        <v>0</v>
      </c>
      <c r="AB23" s="55">
        <f t="shared" si="105"/>
        <v>0</v>
      </c>
      <c r="AC23" s="55">
        <f t="shared" si="106"/>
        <v>0</v>
      </c>
      <c r="AD23" s="55">
        <v>0</v>
      </c>
      <c r="AE23" s="55">
        <f t="shared" si="107"/>
        <v>0</v>
      </c>
      <c r="AF23" s="55">
        <v>0</v>
      </c>
      <c r="AG23" s="55">
        <v>0</v>
      </c>
      <c r="AH23" s="55">
        <v>0</v>
      </c>
      <c r="AI23" s="55">
        <v>23880</v>
      </c>
      <c r="AJ23" s="55">
        <v>0</v>
      </c>
      <c r="AK23" s="55">
        <v>45</v>
      </c>
      <c r="AL23" s="55">
        <v>0</v>
      </c>
      <c r="AM23" s="55">
        <f t="shared" si="63"/>
        <v>0</v>
      </c>
      <c r="AN23" s="55">
        <f t="shared" si="64"/>
        <v>0</v>
      </c>
      <c r="AO23" s="55">
        <f t="shared" si="65"/>
        <v>0</v>
      </c>
      <c r="AP23" s="55">
        <v>0</v>
      </c>
      <c r="AQ23" s="55">
        <f t="shared" si="66"/>
        <v>0</v>
      </c>
      <c r="AR23" s="55">
        <v>0</v>
      </c>
      <c r="AS23" s="55">
        <v>0</v>
      </c>
      <c r="AT23" s="55">
        <v>0</v>
      </c>
      <c r="AU23" s="55">
        <v>23880</v>
      </c>
      <c r="AV23" s="55">
        <v>0</v>
      </c>
      <c r="AW23" s="55">
        <v>45</v>
      </c>
      <c r="AX23" s="55">
        <v>0</v>
      </c>
      <c r="AY23" s="55">
        <f t="shared" si="67"/>
        <v>0</v>
      </c>
      <c r="AZ23" s="55">
        <f t="shared" si="68"/>
        <v>0</v>
      </c>
      <c r="BA23" s="55">
        <f t="shared" si="69"/>
        <v>0</v>
      </c>
      <c r="BB23" s="55">
        <v>0</v>
      </c>
      <c r="BC23" s="55">
        <f t="shared" si="70"/>
        <v>0</v>
      </c>
      <c r="BD23" s="55">
        <v>0</v>
      </c>
      <c r="BE23" s="55">
        <v>0</v>
      </c>
      <c r="BF23" s="55">
        <v>0</v>
      </c>
      <c r="BG23" s="55">
        <v>23880</v>
      </c>
      <c r="BH23" s="55">
        <v>0</v>
      </c>
      <c r="BI23" s="55">
        <v>45</v>
      </c>
      <c r="BJ23" s="55">
        <v>0</v>
      </c>
      <c r="BK23" s="55">
        <f t="shared" si="73"/>
        <v>0</v>
      </c>
      <c r="BL23" s="55">
        <f t="shared" si="74"/>
        <v>0</v>
      </c>
      <c r="BM23" s="55">
        <f t="shared" si="75"/>
        <v>0</v>
      </c>
      <c r="BN23" s="55">
        <v>0</v>
      </c>
      <c r="BO23" s="55">
        <f t="shared" si="76"/>
        <v>0</v>
      </c>
      <c r="BP23" s="55">
        <v>0</v>
      </c>
      <c r="BQ23" s="55">
        <v>0</v>
      </c>
      <c r="BR23" s="55">
        <v>0</v>
      </c>
      <c r="BS23" s="55">
        <v>23880</v>
      </c>
      <c r="BT23" s="55">
        <v>0</v>
      </c>
      <c r="BU23" s="55">
        <v>45</v>
      </c>
      <c r="BV23" s="55">
        <v>0</v>
      </c>
      <c r="BW23" s="55">
        <f t="shared" si="77"/>
        <v>0</v>
      </c>
      <c r="BX23" s="55">
        <f t="shared" si="78"/>
        <v>0</v>
      </c>
      <c r="BY23" s="55">
        <f t="shared" si="79"/>
        <v>0</v>
      </c>
      <c r="BZ23" s="55">
        <v>0</v>
      </c>
      <c r="CA23" s="55">
        <f t="shared" si="80"/>
        <v>0</v>
      </c>
      <c r="CB23" s="55">
        <v>0</v>
      </c>
      <c r="CC23" s="55">
        <v>0</v>
      </c>
      <c r="CD23" s="55">
        <v>0</v>
      </c>
      <c r="CE23" s="55">
        <v>23880</v>
      </c>
      <c r="CF23" s="55">
        <v>0</v>
      </c>
      <c r="CG23" s="55">
        <v>45</v>
      </c>
      <c r="CH23" s="55">
        <v>0</v>
      </c>
      <c r="CI23" s="55">
        <f t="shared" si="81"/>
        <v>0</v>
      </c>
      <c r="CJ23" s="55">
        <f t="shared" si="82"/>
        <v>0</v>
      </c>
      <c r="CK23" s="55">
        <f t="shared" si="83"/>
        <v>0</v>
      </c>
      <c r="CL23" s="55">
        <v>0</v>
      </c>
      <c r="CM23" s="55">
        <f t="shared" si="85"/>
        <v>0</v>
      </c>
      <c r="CN23" s="55">
        <v>0</v>
      </c>
      <c r="CO23" s="55">
        <v>0</v>
      </c>
      <c r="CP23" s="55">
        <v>0</v>
      </c>
      <c r="CQ23" s="55">
        <v>23880</v>
      </c>
      <c r="CR23" s="55">
        <v>0</v>
      </c>
      <c r="CS23" s="55">
        <v>45</v>
      </c>
      <c r="CT23" s="55">
        <v>0</v>
      </c>
      <c r="CU23" s="55">
        <f t="shared" si="87"/>
        <v>0</v>
      </c>
      <c r="CV23" s="55">
        <f t="shared" si="88"/>
        <v>0</v>
      </c>
      <c r="CW23" s="55">
        <f t="shared" si="89"/>
        <v>0</v>
      </c>
      <c r="CX23" s="55">
        <v>0</v>
      </c>
      <c r="CY23" s="55">
        <f t="shared" si="90"/>
        <v>0</v>
      </c>
      <c r="CZ23" s="55">
        <v>0</v>
      </c>
      <c r="DA23" s="55">
        <v>0</v>
      </c>
      <c r="DB23" s="55">
        <v>0</v>
      </c>
      <c r="DC23" s="55">
        <v>23880</v>
      </c>
      <c r="DD23" s="55">
        <v>0</v>
      </c>
      <c r="DE23" s="55">
        <v>45</v>
      </c>
      <c r="DF23" s="55">
        <v>0</v>
      </c>
      <c r="DG23" s="55">
        <f t="shared" si="91"/>
        <v>25500</v>
      </c>
      <c r="DH23" s="55">
        <f t="shared" si="92"/>
        <v>45</v>
      </c>
      <c r="DI23" s="55">
        <f t="shared" si="93"/>
        <v>0</v>
      </c>
      <c r="DJ23" s="54">
        <f t="shared" si="127"/>
        <v>-100</v>
      </c>
      <c r="DK23" s="55">
        <f t="shared" si="94"/>
        <v>0</v>
      </c>
      <c r="DL23" s="54">
        <f t="shared" si="128"/>
        <v>-100</v>
      </c>
      <c r="DM23" s="55">
        <v>25500</v>
      </c>
      <c r="DN23" s="55">
        <v>45</v>
      </c>
      <c r="DO23" s="55">
        <v>23880</v>
      </c>
      <c r="DP23" s="54">
        <f t="shared" si="114"/>
        <v>-6.4</v>
      </c>
      <c r="DQ23" s="55">
        <v>45</v>
      </c>
      <c r="DR23" s="54">
        <f t="shared" si="115"/>
        <v>0</v>
      </c>
      <c r="DS23" s="55">
        <f t="shared" si="95"/>
        <v>0</v>
      </c>
      <c r="DT23" s="55">
        <f t="shared" si="96"/>
        <v>0</v>
      </c>
      <c r="DU23" s="55">
        <f t="shared" si="97"/>
        <v>0</v>
      </c>
      <c r="DV23" s="55">
        <v>0</v>
      </c>
      <c r="DW23" s="55">
        <f t="shared" si="98"/>
        <v>0</v>
      </c>
      <c r="DX23" s="55">
        <v>0</v>
      </c>
      <c r="DY23" s="55">
        <v>25500</v>
      </c>
      <c r="DZ23" s="55">
        <v>45</v>
      </c>
      <c r="EA23" s="55">
        <v>23880</v>
      </c>
      <c r="EB23" s="54">
        <f t="shared" si="116"/>
        <v>-6.4</v>
      </c>
      <c r="EC23" s="55">
        <v>45</v>
      </c>
      <c r="ED23" s="54">
        <f t="shared" si="117"/>
        <v>0</v>
      </c>
      <c r="EE23" s="55">
        <f t="shared" si="99"/>
        <v>0</v>
      </c>
      <c r="EF23" s="55">
        <f t="shared" si="100"/>
        <v>0</v>
      </c>
      <c r="EG23" s="55">
        <f t="shared" si="101"/>
        <v>0</v>
      </c>
      <c r="EH23" s="55">
        <v>0</v>
      </c>
      <c r="EI23" s="55">
        <f t="shared" si="103"/>
        <v>0</v>
      </c>
      <c r="EJ23" s="55">
        <v>0</v>
      </c>
      <c r="EK23" s="55">
        <v>25500</v>
      </c>
      <c r="EL23" s="55">
        <v>45</v>
      </c>
      <c r="EM23" s="55">
        <v>23880</v>
      </c>
      <c r="EN23" s="54">
        <f t="shared" si="118"/>
        <v>-6.4</v>
      </c>
      <c r="EO23" s="55">
        <v>45</v>
      </c>
      <c r="EP23" s="54">
        <f t="shared" si="119"/>
        <v>0</v>
      </c>
    </row>
    <row r="24" spans="1:146" s="43" customFormat="1" ht="16.5" customHeight="1">
      <c r="A24" s="42"/>
      <c r="B24" s="46" t="s">
        <v>65</v>
      </c>
      <c r="C24" s="55">
        <v>47176</v>
      </c>
      <c r="D24" s="55">
        <v>89</v>
      </c>
      <c r="E24" s="53">
        <v>0</v>
      </c>
      <c r="F24" s="53">
        <v>0</v>
      </c>
      <c r="G24" s="55">
        <v>182814</v>
      </c>
      <c r="H24" s="55">
        <v>363</v>
      </c>
      <c r="I24" s="55">
        <v>336270</v>
      </c>
      <c r="J24" s="55">
        <v>667</v>
      </c>
      <c r="K24" s="55">
        <v>48185</v>
      </c>
      <c r="L24" s="55">
        <v>48</v>
      </c>
      <c r="M24" s="55">
        <v>0</v>
      </c>
      <c r="N24" s="55">
        <v>0</v>
      </c>
      <c r="O24" s="55">
        <v>0</v>
      </c>
      <c r="P24" s="55">
        <v>0</v>
      </c>
      <c r="Q24" s="55">
        <v>23225</v>
      </c>
      <c r="R24" s="55">
        <v>53</v>
      </c>
      <c r="S24" s="55">
        <v>17931</v>
      </c>
      <c r="T24" s="55">
        <v>36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f t="shared" si="104"/>
        <v>0</v>
      </c>
      <c r="AB24" s="55">
        <f t="shared" si="105"/>
        <v>0</v>
      </c>
      <c r="AC24" s="55">
        <f t="shared" si="106"/>
        <v>0</v>
      </c>
      <c r="AD24" s="55">
        <v>0</v>
      </c>
      <c r="AE24" s="55">
        <f t="shared" si="107"/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f t="shared" si="63"/>
        <v>0</v>
      </c>
      <c r="AN24" s="55">
        <f t="shared" si="64"/>
        <v>0</v>
      </c>
      <c r="AO24" s="55">
        <f t="shared" si="65"/>
        <v>23413</v>
      </c>
      <c r="AP24" s="55">
        <v>0</v>
      </c>
      <c r="AQ24" s="55">
        <f t="shared" si="66"/>
        <v>41</v>
      </c>
      <c r="AR24" s="55">
        <v>0</v>
      </c>
      <c r="AS24" s="55">
        <v>0</v>
      </c>
      <c r="AT24" s="55">
        <v>0</v>
      </c>
      <c r="AU24" s="55">
        <v>23413</v>
      </c>
      <c r="AV24" s="55">
        <v>0</v>
      </c>
      <c r="AW24" s="55">
        <v>41</v>
      </c>
      <c r="AX24" s="55">
        <v>0</v>
      </c>
      <c r="AY24" s="55">
        <f t="shared" si="67"/>
        <v>0</v>
      </c>
      <c r="AZ24" s="55">
        <f t="shared" si="68"/>
        <v>0</v>
      </c>
      <c r="BA24" s="55">
        <f t="shared" si="69"/>
        <v>18349</v>
      </c>
      <c r="BB24" s="55">
        <v>0</v>
      </c>
      <c r="BC24" s="55">
        <f t="shared" si="70"/>
        <v>33</v>
      </c>
      <c r="BD24" s="55">
        <v>0</v>
      </c>
      <c r="BE24" s="55">
        <v>0</v>
      </c>
      <c r="BF24" s="55">
        <v>0</v>
      </c>
      <c r="BG24" s="55">
        <v>41762</v>
      </c>
      <c r="BH24" s="55">
        <v>0</v>
      </c>
      <c r="BI24" s="55">
        <v>74</v>
      </c>
      <c r="BJ24" s="55">
        <v>0</v>
      </c>
      <c r="BK24" s="55">
        <f t="shared" si="73"/>
        <v>0</v>
      </c>
      <c r="BL24" s="55">
        <f t="shared" si="74"/>
        <v>0</v>
      </c>
      <c r="BM24" s="55">
        <f t="shared" si="75"/>
        <v>0</v>
      </c>
      <c r="BN24" s="55">
        <v>0</v>
      </c>
      <c r="BO24" s="55">
        <f t="shared" si="76"/>
        <v>0</v>
      </c>
      <c r="BP24" s="55">
        <v>0</v>
      </c>
      <c r="BQ24" s="55">
        <v>0</v>
      </c>
      <c r="BR24" s="55">
        <v>0</v>
      </c>
      <c r="BS24" s="55">
        <v>41762</v>
      </c>
      <c r="BT24" s="55">
        <v>0</v>
      </c>
      <c r="BU24" s="55">
        <v>74</v>
      </c>
      <c r="BV24" s="55">
        <v>0</v>
      </c>
      <c r="BW24" s="55">
        <f t="shared" si="77"/>
        <v>0</v>
      </c>
      <c r="BX24" s="55">
        <f t="shared" si="78"/>
        <v>0</v>
      </c>
      <c r="BY24" s="55">
        <f t="shared" si="79"/>
        <v>0</v>
      </c>
      <c r="BZ24" s="55">
        <v>0</v>
      </c>
      <c r="CA24" s="55">
        <f t="shared" si="80"/>
        <v>0</v>
      </c>
      <c r="CB24" s="55">
        <v>0</v>
      </c>
      <c r="CC24" s="55">
        <v>0</v>
      </c>
      <c r="CD24" s="55">
        <v>0</v>
      </c>
      <c r="CE24" s="55">
        <v>41762</v>
      </c>
      <c r="CF24" s="55">
        <v>0</v>
      </c>
      <c r="CG24" s="55">
        <v>74</v>
      </c>
      <c r="CH24" s="55">
        <v>0</v>
      </c>
      <c r="CI24" s="55">
        <f t="shared" si="81"/>
        <v>0</v>
      </c>
      <c r="CJ24" s="55">
        <f t="shared" si="82"/>
        <v>0</v>
      </c>
      <c r="CK24" s="55">
        <f t="shared" si="83"/>
        <v>0</v>
      </c>
      <c r="CL24" s="55">
        <v>0</v>
      </c>
      <c r="CM24" s="55">
        <f t="shared" si="85"/>
        <v>0</v>
      </c>
      <c r="CN24" s="55">
        <v>0</v>
      </c>
      <c r="CO24" s="55">
        <v>0</v>
      </c>
      <c r="CP24" s="55">
        <v>0</v>
      </c>
      <c r="CQ24" s="55">
        <v>41762</v>
      </c>
      <c r="CR24" s="55">
        <v>0</v>
      </c>
      <c r="CS24" s="55">
        <v>74</v>
      </c>
      <c r="CT24" s="55">
        <v>0</v>
      </c>
      <c r="CU24" s="55">
        <f t="shared" si="87"/>
        <v>0</v>
      </c>
      <c r="CV24" s="55">
        <f t="shared" si="88"/>
        <v>0</v>
      </c>
      <c r="CW24" s="55">
        <f t="shared" si="89"/>
        <v>0</v>
      </c>
      <c r="CX24" s="55">
        <v>0</v>
      </c>
      <c r="CY24" s="55">
        <f t="shared" si="90"/>
        <v>0</v>
      </c>
      <c r="CZ24" s="55">
        <v>0</v>
      </c>
      <c r="DA24" s="55">
        <v>0</v>
      </c>
      <c r="DB24" s="55">
        <v>0</v>
      </c>
      <c r="DC24" s="55">
        <v>41762</v>
      </c>
      <c r="DD24" s="55">
        <v>0</v>
      </c>
      <c r="DE24" s="55">
        <v>74</v>
      </c>
      <c r="DF24" s="55">
        <v>0</v>
      </c>
      <c r="DG24" s="55">
        <f t="shared" si="91"/>
        <v>0</v>
      </c>
      <c r="DH24" s="55">
        <f t="shared" si="92"/>
        <v>0</v>
      </c>
      <c r="DI24" s="55">
        <f t="shared" si="93"/>
        <v>0</v>
      </c>
      <c r="DJ24" s="55">
        <v>0</v>
      </c>
      <c r="DK24" s="55">
        <f t="shared" si="94"/>
        <v>0</v>
      </c>
      <c r="DL24" s="55">
        <v>0</v>
      </c>
      <c r="DM24" s="55">
        <v>0</v>
      </c>
      <c r="DN24" s="55">
        <v>0</v>
      </c>
      <c r="DO24" s="55">
        <v>41762</v>
      </c>
      <c r="DP24" s="55">
        <v>0</v>
      </c>
      <c r="DQ24" s="55">
        <v>74</v>
      </c>
      <c r="DR24" s="55">
        <v>0</v>
      </c>
      <c r="DS24" s="55">
        <f t="shared" si="95"/>
        <v>0</v>
      </c>
      <c r="DT24" s="55">
        <f t="shared" si="96"/>
        <v>0</v>
      </c>
      <c r="DU24" s="55">
        <f t="shared" si="97"/>
        <v>0</v>
      </c>
      <c r="DV24" s="55">
        <v>0</v>
      </c>
      <c r="DW24" s="55">
        <f t="shared" si="98"/>
        <v>0</v>
      </c>
      <c r="DX24" s="55">
        <v>0</v>
      </c>
      <c r="DY24" s="55">
        <v>0</v>
      </c>
      <c r="DZ24" s="55">
        <v>0</v>
      </c>
      <c r="EA24" s="55">
        <v>41762</v>
      </c>
      <c r="EB24" s="55">
        <v>0</v>
      </c>
      <c r="EC24" s="55">
        <v>74</v>
      </c>
      <c r="ED24" s="55">
        <v>0</v>
      </c>
      <c r="EE24" s="55">
        <f t="shared" si="99"/>
        <v>17931</v>
      </c>
      <c r="EF24" s="55">
        <f t="shared" si="100"/>
        <v>36</v>
      </c>
      <c r="EG24" s="55">
        <f t="shared" si="101"/>
        <v>0</v>
      </c>
      <c r="EH24" s="54">
        <f t="shared" si="129"/>
        <v>-100</v>
      </c>
      <c r="EI24" s="55">
        <f t="shared" si="103"/>
        <v>0</v>
      </c>
      <c r="EJ24" s="54">
        <f t="shared" si="120"/>
        <v>-100</v>
      </c>
      <c r="EK24" s="55">
        <v>17931</v>
      </c>
      <c r="EL24" s="55">
        <v>36</v>
      </c>
      <c r="EM24" s="55">
        <v>41762</v>
      </c>
      <c r="EN24" s="54">
        <f t="shared" si="118"/>
        <v>132.9</v>
      </c>
      <c r="EO24" s="55">
        <v>74</v>
      </c>
      <c r="EP24" s="54">
        <f t="shared" si="119"/>
        <v>105.6</v>
      </c>
    </row>
    <row r="25" spans="1:146" s="43" customFormat="1" ht="16.5" customHeight="1">
      <c r="A25" s="42"/>
      <c r="B25" s="46" t="s">
        <v>102</v>
      </c>
      <c r="C25" s="55">
        <v>10076</v>
      </c>
      <c r="D25" s="55">
        <v>18</v>
      </c>
      <c r="E25" s="53">
        <v>0</v>
      </c>
      <c r="F25" s="53">
        <v>0</v>
      </c>
      <c r="G25" s="55">
        <v>0</v>
      </c>
      <c r="H25" s="55">
        <v>0</v>
      </c>
      <c r="I25" s="55">
        <v>26000</v>
      </c>
      <c r="J25" s="55">
        <v>46</v>
      </c>
      <c r="K25" s="55">
        <v>0</v>
      </c>
      <c r="L25" s="55">
        <v>0</v>
      </c>
      <c r="M25" s="55">
        <v>23954</v>
      </c>
      <c r="N25" s="55">
        <v>30</v>
      </c>
      <c r="O25" s="55">
        <v>0</v>
      </c>
      <c r="P25" s="55">
        <v>0</v>
      </c>
      <c r="Q25" s="55">
        <v>13470</v>
      </c>
      <c r="R25" s="55">
        <v>29</v>
      </c>
      <c r="S25" s="55">
        <v>1440</v>
      </c>
      <c r="T25" s="55">
        <v>3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f t="shared" si="104"/>
        <v>0</v>
      </c>
      <c r="AB25" s="55">
        <f t="shared" si="105"/>
        <v>0</v>
      </c>
      <c r="AC25" s="55">
        <f t="shared" si="106"/>
        <v>0</v>
      </c>
      <c r="AD25" s="55">
        <v>0</v>
      </c>
      <c r="AE25" s="55">
        <f t="shared" si="107"/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f t="shared" si="63"/>
        <v>0</v>
      </c>
      <c r="AN25" s="55">
        <f t="shared" si="64"/>
        <v>0</v>
      </c>
      <c r="AO25" s="55">
        <f t="shared" si="65"/>
        <v>0</v>
      </c>
      <c r="AP25" s="55">
        <v>0</v>
      </c>
      <c r="AQ25" s="55">
        <f t="shared" si="66"/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f t="shared" si="67"/>
        <v>0</v>
      </c>
      <c r="AZ25" s="55">
        <f t="shared" si="68"/>
        <v>0</v>
      </c>
      <c r="BA25" s="55">
        <f t="shared" si="69"/>
        <v>0</v>
      </c>
      <c r="BB25" s="55">
        <v>0</v>
      </c>
      <c r="BC25" s="55">
        <f t="shared" si="70"/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f t="shared" si="73"/>
        <v>0</v>
      </c>
      <c r="BL25" s="55">
        <f t="shared" si="74"/>
        <v>0</v>
      </c>
      <c r="BM25" s="55">
        <f t="shared" si="75"/>
        <v>0</v>
      </c>
      <c r="BN25" s="55">
        <v>0</v>
      </c>
      <c r="BO25" s="55">
        <f t="shared" si="76"/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f t="shared" si="77"/>
        <v>0</v>
      </c>
      <c r="BX25" s="55">
        <f t="shared" si="78"/>
        <v>0</v>
      </c>
      <c r="BY25" s="55">
        <f t="shared" si="79"/>
        <v>0</v>
      </c>
      <c r="BZ25" s="55">
        <v>0</v>
      </c>
      <c r="CA25" s="55">
        <f t="shared" si="80"/>
        <v>0</v>
      </c>
      <c r="CB25" s="55">
        <v>0</v>
      </c>
      <c r="CC25" s="55">
        <v>0</v>
      </c>
      <c r="CD25" s="55">
        <v>0</v>
      </c>
      <c r="CE25" s="55">
        <v>0</v>
      </c>
      <c r="CF25" s="55">
        <v>0</v>
      </c>
      <c r="CG25" s="55">
        <v>0</v>
      </c>
      <c r="CH25" s="55">
        <v>0</v>
      </c>
      <c r="CI25" s="55">
        <f t="shared" si="81"/>
        <v>0</v>
      </c>
      <c r="CJ25" s="55">
        <f t="shared" si="82"/>
        <v>0</v>
      </c>
      <c r="CK25" s="55">
        <f t="shared" si="83"/>
        <v>0</v>
      </c>
      <c r="CL25" s="55">
        <v>0</v>
      </c>
      <c r="CM25" s="55">
        <f t="shared" si="85"/>
        <v>0</v>
      </c>
      <c r="CN25" s="55">
        <v>0</v>
      </c>
      <c r="CO25" s="55">
        <v>0</v>
      </c>
      <c r="CP25" s="55">
        <v>0</v>
      </c>
      <c r="CQ25" s="55">
        <v>0</v>
      </c>
      <c r="CR25" s="55">
        <v>0</v>
      </c>
      <c r="CS25" s="55">
        <v>0</v>
      </c>
      <c r="CT25" s="55">
        <v>0</v>
      </c>
      <c r="CU25" s="55">
        <f t="shared" si="87"/>
        <v>0</v>
      </c>
      <c r="CV25" s="55">
        <f t="shared" si="88"/>
        <v>0</v>
      </c>
      <c r="CW25" s="55">
        <f t="shared" si="89"/>
        <v>0</v>
      </c>
      <c r="CX25" s="55">
        <v>0</v>
      </c>
      <c r="CY25" s="55">
        <f t="shared" si="90"/>
        <v>0</v>
      </c>
      <c r="CZ25" s="55">
        <v>0</v>
      </c>
      <c r="DA25" s="55">
        <v>0</v>
      </c>
      <c r="DB25" s="55">
        <v>0</v>
      </c>
      <c r="DC25" s="55">
        <v>0</v>
      </c>
      <c r="DD25" s="55">
        <v>0</v>
      </c>
      <c r="DE25" s="55">
        <v>0</v>
      </c>
      <c r="DF25" s="55">
        <v>0</v>
      </c>
      <c r="DG25" s="55">
        <f t="shared" si="91"/>
        <v>0</v>
      </c>
      <c r="DH25" s="55">
        <f t="shared" si="92"/>
        <v>0</v>
      </c>
      <c r="DI25" s="55">
        <f t="shared" si="93"/>
        <v>0</v>
      </c>
      <c r="DJ25" s="55">
        <v>0</v>
      </c>
      <c r="DK25" s="55">
        <f t="shared" si="94"/>
        <v>0</v>
      </c>
      <c r="DL25" s="55">
        <v>0</v>
      </c>
      <c r="DM25" s="55">
        <v>0</v>
      </c>
      <c r="DN25" s="55">
        <v>0</v>
      </c>
      <c r="DO25" s="55">
        <v>0</v>
      </c>
      <c r="DP25" s="55">
        <v>0</v>
      </c>
      <c r="DQ25" s="55">
        <v>0</v>
      </c>
      <c r="DR25" s="55">
        <v>0</v>
      </c>
      <c r="DS25" s="55">
        <f t="shared" si="95"/>
        <v>0</v>
      </c>
      <c r="DT25" s="55">
        <f t="shared" si="96"/>
        <v>0</v>
      </c>
      <c r="DU25" s="55">
        <f t="shared" si="97"/>
        <v>0</v>
      </c>
      <c r="DV25" s="55">
        <v>0</v>
      </c>
      <c r="DW25" s="55">
        <f t="shared" si="98"/>
        <v>0</v>
      </c>
      <c r="DX25" s="55">
        <v>0</v>
      </c>
      <c r="DY25" s="55">
        <v>0</v>
      </c>
      <c r="DZ25" s="55">
        <v>0</v>
      </c>
      <c r="EA25" s="55">
        <v>0</v>
      </c>
      <c r="EB25" s="55">
        <v>0</v>
      </c>
      <c r="EC25" s="55">
        <v>0</v>
      </c>
      <c r="ED25" s="55">
        <v>0</v>
      </c>
      <c r="EE25" s="55">
        <f t="shared" si="99"/>
        <v>1440</v>
      </c>
      <c r="EF25" s="55">
        <f t="shared" si="100"/>
        <v>3</v>
      </c>
      <c r="EG25" s="55">
        <f t="shared" si="101"/>
        <v>0</v>
      </c>
      <c r="EH25" s="54">
        <f t="shared" si="129"/>
        <v>-100</v>
      </c>
      <c r="EI25" s="55">
        <f t="shared" si="103"/>
        <v>0</v>
      </c>
      <c r="EJ25" s="54">
        <f t="shared" si="120"/>
        <v>-100</v>
      </c>
      <c r="EK25" s="55">
        <v>1440</v>
      </c>
      <c r="EL25" s="55">
        <v>3</v>
      </c>
      <c r="EM25" s="55">
        <v>0</v>
      </c>
      <c r="EN25" s="54">
        <f t="shared" si="118"/>
        <v>-100</v>
      </c>
      <c r="EO25" s="55">
        <v>0</v>
      </c>
      <c r="EP25" s="54">
        <f t="shared" si="119"/>
        <v>-100</v>
      </c>
    </row>
    <row r="26" spans="1:146" s="43" customFormat="1" ht="16.5" customHeight="1">
      <c r="A26" s="42"/>
      <c r="B26" s="46" t="s">
        <v>223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105206</v>
      </c>
      <c r="R26" s="55">
        <v>212</v>
      </c>
      <c r="S26" s="55">
        <v>0</v>
      </c>
      <c r="T26" s="55">
        <v>0</v>
      </c>
      <c r="U26" s="55">
        <v>0</v>
      </c>
      <c r="V26" s="55">
        <v>0</v>
      </c>
      <c r="W26" s="55">
        <v>23741</v>
      </c>
      <c r="X26" s="55">
        <v>0</v>
      </c>
      <c r="Y26" s="55">
        <v>44</v>
      </c>
      <c r="Z26" s="55">
        <v>0</v>
      </c>
      <c r="AA26" s="55">
        <f t="shared" si="104"/>
        <v>0</v>
      </c>
      <c r="AB26" s="55">
        <f t="shared" si="105"/>
        <v>0</v>
      </c>
      <c r="AC26" s="55">
        <f t="shared" si="106"/>
        <v>0</v>
      </c>
      <c r="AD26" s="55">
        <v>0</v>
      </c>
      <c r="AE26" s="55">
        <f t="shared" si="107"/>
        <v>0</v>
      </c>
      <c r="AF26" s="55">
        <v>0</v>
      </c>
      <c r="AG26" s="55">
        <v>0</v>
      </c>
      <c r="AH26" s="55">
        <v>0</v>
      </c>
      <c r="AI26" s="55">
        <v>23741</v>
      </c>
      <c r="AJ26" s="55">
        <v>0</v>
      </c>
      <c r="AK26" s="55">
        <v>44</v>
      </c>
      <c r="AL26" s="55">
        <v>0</v>
      </c>
      <c r="AM26" s="55">
        <f t="shared" si="63"/>
        <v>0</v>
      </c>
      <c r="AN26" s="55">
        <f t="shared" si="64"/>
        <v>0</v>
      </c>
      <c r="AO26" s="55">
        <f t="shared" si="65"/>
        <v>0</v>
      </c>
      <c r="AP26" s="55">
        <v>0</v>
      </c>
      <c r="AQ26" s="55">
        <f t="shared" si="66"/>
        <v>0</v>
      </c>
      <c r="AR26" s="55">
        <v>0</v>
      </c>
      <c r="AS26" s="55">
        <v>0</v>
      </c>
      <c r="AT26" s="55">
        <v>0</v>
      </c>
      <c r="AU26" s="55">
        <v>23741</v>
      </c>
      <c r="AV26" s="55">
        <v>0</v>
      </c>
      <c r="AW26" s="55">
        <v>44</v>
      </c>
      <c r="AX26" s="55">
        <v>0</v>
      </c>
      <c r="AY26" s="55">
        <f t="shared" si="67"/>
        <v>0</v>
      </c>
      <c r="AZ26" s="55">
        <f t="shared" si="68"/>
        <v>0</v>
      </c>
      <c r="BA26" s="55">
        <f t="shared" si="69"/>
        <v>0</v>
      </c>
      <c r="BB26" s="55">
        <v>0</v>
      </c>
      <c r="BC26" s="55">
        <f t="shared" si="70"/>
        <v>0</v>
      </c>
      <c r="BD26" s="55">
        <v>0</v>
      </c>
      <c r="BE26" s="55">
        <v>0</v>
      </c>
      <c r="BF26" s="55">
        <v>0</v>
      </c>
      <c r="BG26" s="55">
        <v>23741</v>
      </c>
      <c r="BH26" s="55">
        <v>0</v>
      </c>
      <c r="BI26" s="55">
        <v>44</v>
      </c>
      <c r="BJ26" s="55">
        <v>0</v>
      </c>
      <c r="BK26" s="55">
        <f t="shared" si="73"/>
        <v>0</v>
      </c>
      <c r="BL26" s="55">
        <f t="shared" si="74"/>
        <v>0</v>
      </c>
      <c r="BM26" s="55">
        <f t="shared" si="75"/>
        <v>23233</v>
      </c>
      <c r="BN26" s="55">
        <v>0</v>
      </c>
      <c r="BO26" s="55">
        <f t="shared" si="76"/>
        <v>36</v>
      </c>
      <c r="BP26" s="55">
        <v>0</v>
      </c>
      <c r="BQ26" s="55">
        <v>0</v>
      </c>
      <c r="BR26" s="55">
        <v>0</v>
      </c>
      <c r="BS26" s="55">
        <v>46974</v>
      </c>
      <c r="BT26" s="55">
        <v>0</v>
      </c>
      <c r="BU26" s="55">
        <v>80</v>
      </c>
      <c r="BV26" s="55">
        <v>0</v>
      </c>
      <c r="BW26" s="55">
        <f t="shared" si="77"/>
        <v>0</v>
      </c>
      <c r="BX26" s="55">
        <f t="shared" si="78"/>
        <v>0</v>
      </c>
      <c r="BY26" s="55">
        <f t="shared" si="79"/>
        <v>0</v>
      </c>
      <c r="BZ26" s="55">
        <v>0</v>
      </c>
      <c r="CA26" s="55">
        <f t="shared" si="80"/>
        <v>0</v>
      </c>
      <c r="CB26" s="55">
        <v>0</v>
      </c>
      <c r="CC26" s="55">
        <v>0</v>
      </c>
      <c r="CD26" s="55">
        <v>0</v>
      </c>
      <c r="CE26" s="55">
        <v>46974</v>
      </c>
      <c r="CF26" s="55">
        <v>0</v>
      </c>
      <c r="CG26" s="55">
        <v>80</v>
      </c>
      <c r="CH26" s="55">
        <v>0</v>
      </c>
      <c r="CI26" s="55">
        <f t="shared" si="81"/>
        <v>0</v>
      </c>
      <c r="CJ26" s="55">
        <f t="shared" si="82"/>
        <v>0</v>
      </c>
      <c r="CK26" s="55">
        <f t="shared" si="83"/>
        <v>0</v>
      </c>
      <c r="CL26" s="55">
        <v>0</v>
      </c>
      <c r="CM26" s="55">
        <f t="shared" si="85"/>
        <v>0</v>
      </c>
      <c r="CN26" s="55">
        <v>0</v>
      </c>
      <c r="CO26" s="55">
        <v>0</v>
      </c>
      <c r="CP26" s="55">
        <v>0</v>
      </c>
      <c r="CQ26" s="55">
        <v>46974</v>
      </c>
      <c r="CR26" s="55">
        <v>0</v>
      </c>
      <c r="CS26" s="55">
        <v>80</v>
      </c>
      <c r="CT26" s="55">
        <v>0</v>
      </c>
      <c r="CU26" s="55">
        <f t="shared" si="87"/>
        <v>0</v>
      </c>
      <c r="CV26" s="55">
        <f t="shared" si="88"/>
        <v>0</v>
      </c>
      <c r="CW26" s="55">
        <f t="shared" si="89"/>
        <v>0</v>
      </c>
      <c r="CX26" s="55">
        <v>0</v>
      </c>
      <c r="CY26" s="55">
        <f t="shared" si="90"/>
        <v>0</v>
      </c>
      <c r="CZ26" s="55">
        <v>0</v>
      </c>
      <c r="DA26" s="55">
        <v>0</v>
      </c>
      <c r="DB26" s="55">
        <v>0</v>
      </c>
      <c r="DC26" s="55">
        <v>46974</v>
      </c>
      <c r="DD26" s="55">
        <v>0</v>
      </c>
      <c r="DE26" s="55">
        <v>80</v>
      </c>
      <c r="DF26" s="55">
        <v>0</v>
      </c>
      <c r="DG26" s="55">
        <f t="shared" si="91"/>
        <v>0</v>
      </c>
      <c r="DH26" s="55">
        <f t="shared" si="92"/>
        <v>0</v>
      </c>
      <c r="DI26" s="55">
        <f t="shared" si="93"/>
        <v>0</v>
      </c>
      <c r="DJ26" s="55">
        <v>0</v>
      </c>
      <c r="DK26" s="55">
        <f t="shared" si="94"/>
        <v>0</v>
      </c>
      <c r="DL26" s="55">
        <v>0</v>
      </c>
      <c r="DM26" s="55">
        <v>0</v>
      </c>
      <c r="DN26" s="55">
        <v>0</v>
      </c>
      <c r="DO26" s="55">
        <v>46974</v>
      </c>
      <c r="DP26" s="55">
        <v>0</v>
      </c>
      <c r="DQ26" s="55">
        <v>80</v>
      </c>
      <c r="DR26" s="55">
        <v>0</v>
      </c>
      <c r="DS26" s="55">
        <f t="shared" si="95"/>
        <v>0</v>
      </c>
      <c r="DT26" s="55">
        <f t="shared" si="96"/>
        <v>0</v>
      </c>
      <c r="DU26" s="55">
        <f t="shared" si="97"/>
        <v>0</v>
      </c>
      <c r="DV26" s="55">
        <v>0</v>
      </c>
      <c r="DW26" s="55">
        <f t="shared" si="98"/>
        <v>0</v>
      </c>
      <c r="DX26" s="55">
        <v>0</v>
      </c>
      <c r="DY26" s="55">
        <v>0</v>
      </c>
      <c r="DZ26" s="55">
        <v>0</v>
      </c>
      <c r="EA26" s="55">
        <v>46974</v>
      </c>
      <c r="EB26" s="55">
        <v>0</v>
      </c>
      <c r="EC26" s="55">
        <v>80</v>
      </c>
      <c r="ED26" s="55">
        <v>0</v>
      </c>
      <c r="EE26" s="55">
        <f t="shared" si="99"/>
        <v>0</v>
      </c>
      <c r="EF26" s="55">
        <f t="shared" si="100"/>
        <v>0</v>
      </c>
      <c r="EG26" s="55">
        <f t="shared" si="101"/>
        <v>23472</v>
      </c>
      <c r="EH26" s="55">
        <v>0</v>
      </c>
      <c r="EI26" s="55">
        <f t="shared" si="103"/>
        <v>40</v>
      </c>
      <c r="EJ26" s="55">
        <v>0</v>
      </c>
      <c r="EK26" s="55">
        <v>0</v>
      </c>
      <c r="EL26" s="55">
        <v>0</v>
      </c>
      <c r="EM26" s="55">
        <v>70446</v>
      </c>
      <c r="EN26" s="55">
        <v>0</v>
      </c>
      <c r="EO26" s="55">
        <v>120</v>
      </c>
      <c r="EP26" s="55">
        <v>0</v>
      </c>
    </row>
    <row r="27" spans="1:146" s="43" customFormat="1" ht="16.5" customHeight="1">
      <c r="A27" s="42"/>
      <c r="B27" s="46" t="s">
        <v>208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5">
        <v>80270</v>
      </c>
      <c r="R27" s="55">
        <v>186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f t="shared" si="104"/>
        <v>0</v>
      </c>
      <c r="AB27" s="55">
        <f t="shared" si="105"/>
        <v>0</v>
      </c>
      <c r="AC27" s="55">
        <f t="shared" si="106"/>
        <v>0</v>
      </c>
      <c r="AD27" s="55">
        <v>0</v>
      </c>
      <c r="AE27" s="55">
        <f t="shared" si="107"/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f t="shared" si="63"/>
        <v>0</v>
      </c>
      <c r="AN27" s="55">
        <f t="shared" si="64"/>
        <v>0</v>
      </c>
      <c r="AO27" s="55">
        <f t="shared" si="65"/>
        <v>0</v>
      </c>
      <c r="AP27" s="55">
        <v>0</v>
      </c>
      <c r="AQ27" s="55">
        <f t="shared" si="66"/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f t="shared" si="67"/>
        <v>0</v>
      </c>
      <c r="AZ27" s="55">
        <f t="shared" si="68"/>
        <v>0</v>
      </c>
      <c r="BA27" s="55">
        <f t="shared" si="69"/>
        <v>0</v>
      </c>
      <c r="BB27" s="55">
        <v>0</v>
      </c>
      <c r="BC27" s="55">
        <f t="shared" si="70"/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f t="shared" si="73"/>
        <v>0</v>
      </c>
      <c r="BL27" s="55">
        <f t="shared" si="74"/>
        <v>0</v>
      </c>
      <c r="BM27" s="55">
        <f t="shared" si="75"/>
        <v>0</v>
      </c>
      <c r="BN27" s="55">
        <v>0</v>
      </c>
      <c r="BO27" s="55">
        <f t="shared" si="76"/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f t="shared" si="77"/>
        <v>0</v>
      </c>
      <c r="BX27" s="55">
        <f t="shared" si="78"/>
        <v>0</v>
      </c>
      <c r="BY27" s="55">
        <f t="shared" si="79"/>
        <v>0</v>
      </c>
      <c r="BZ27" s="55">
        <v>0</v>
      </c>
      <c r="CA27" s="55">
        <f t="shared" si="80"/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f t="shared" si="81"/>
        <v>0</v>
      </c>
      <c r="CJ27" s="55">
        <f t="shared" si="82"/>
        <v>0</v>
      </c>
      <c r="CK27" s="55">
        <f t="shared" si="83"/>
        <v>0</v>
      </c>
      <c r="CL27" s="55">
        <v>0</v>
      </c>
      <c r="CM27" s="55">
        <f t="shared" si="85"/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f t="shared" si="87"/>
        <v>0</v>
      </c>
      <c r="CV27" s="55">
        <f t="shared" si="88"/>
        <v>0</v>
      </c>
      <c r="CW27" s="55">
        <f t="shared" si="89"/>
        <v>0</v>
      </c>
      <c r="CX27" s="55">
        <v>0</v>
      </c>
      <c r="CY27" s="55">
        <f t="shared" si="90"/>
        <v>0</v>
      </c>
      <c r="CZ27" s="55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55">
        <v>0</v>
      </c>
      <c r="DG27" s="55">
        <f t="shared" si="91"/>
        <v>0</v>
      </c>
      <c r="DH27" s="55">
        <f t="shared" si="92"/>
        <v>0</v>
      </c>
      <c r="DI27" s="55">
        <f t="shared" si="93"/>
        <v>0</v>
      </c>
      <c r="DJ27" s="55">
        <v>0</v>
      </c>
      <c r="DK27" s="55">
        <f t="shared" si="94"/>
        <v>0</v>
      </c>
      <c r="DL27" s="55">
        <v>0</v>
      </c>
      <c r="DM27" s="55">
        <v>0</v>
      </c>
      <c r="DN27" s="55">
        <v>0</v>
      </c>
      <c r="DO27" s="55">
        <v>0</v>
      </c>
      <c r="DP27" s="55">
        <v>0</v>
      </c>
      <c r="DQ27" s="55">
        <v>0</v>
      </c>
      <c r="DR27" s="55">
        <v>0</v>
      </c>
      <c r="DS27" s="55">
        <f t="shared" si="95"/>
        <v>0</v>
      </c>
      <c r="DT27" s="55">
        <f t="shared" si="96"/>
        <v>0</v>
      </c>
      <c r="DU27" s="55">
        <f t="shared" si="97"/>
        <v>0</v>
      </c>
      <c r="DV27" s="55">
        <v>0</v>
      </c>
      <c r="DW27" s="55">
        <f t="shared" si="98"/>
        <v>0</v>
      </c>
      <c r="DX27" s="55">
        <v>0</v>
      </c>
      <c r="DY27" s="55">
        <v>0</v>
      </c>
      <c r="DZ27" s="55">
        <v>0</v>
      </c>
      <c r="EA27" s="55">
        <v>0</v>
      </c>
      <c r="EB27" s="55">
        <v>0</v>
      </c>
      <c r="EC27" s="55">
        <v>0</v>
      </c>
      <c r="ED27" s="55">
        <v>0</v>
      </c>
      <c r="EE27" s="55">
        <f t="shared" si="99"/>
        <v>0</v>
      </c>
      <c r="EF27" s="55">
        <f t="shared" si="100"/>
        <v>0</v>
      </c>
      <c r="EG27" s="55">
        <f t="shared" si="101"/>
        <v>0</v>
      </c>
      <c r="EH27" s="55">
        <v>0</v>
      </c>
      <c r="EI27" s="55">
        <f t="shared" si="103"/>
        <v>0</v>
      </c>
      <c r="EJ27" s="55">
        <v>0</v>
      </c>
      <c r="EK27" s="55">
        <v>0</v>
      </c>
      <c r="EL27" s="55">
        <v>0</v>
      </c>
      <c r="EM27" s="55">
        <v>0</v>
      </c>
      <c r="EN27" s="55">
        <v>0</v>
      </c>
      <c r="EO27" s="55">
        <v>0</v>
      </c>
      <c r="EP27" s="55">
        <v>0</v>
      </c>
    </row>
    <row r="28" spans="1:146" s="43" customFormat="1" ht="16.5" customHeight="1">
      <c r="A28" s="42"/>
      <c r="B28" s="46" t="s">
        <v>103</v>
      </c>
      <c r="C28" s="53">
        <v>0</v>
      </c>
      <c r="D28" s="53">
        <v>0</v>
      </c>
      <c r="E28" s="53">
        <v>259740</v>
      </c>
      <c r="F28" s="53">
        <v>286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17680</v>
      </c>
      <c r="N28" s="55">
        <v>29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f t="shared" si="104"/>
        <v>0</v>
      </c>
      <c r="AB28" s="55">
        <f t="shared" si="105"/>
        <v>0</v>
      </c>
      <c r="AC28" s="55">
        <f t="shared" si="106"/>
        <v>0</v>
      </c>
      <c r="AD28" s="55">
        <v>0</v>
      </c>
      <c r="AE28" s="55">
        <f t="shared" si="107"/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f t="shared" si="63"/>
        <v>0</v>
      </c>
      <c r="AN28" s="55">
        <f t="shared" si="64"/>
        <v>0</v>
      </c>
      <c r="AO28" s="55">
        <f t="shared" si="65"/>
        <v>0</v>
      </c>
      <c r="AP28" s="55">
        <v>0</v>
      </c>
      <c r="AQ28" s="55">
        <f t="shared" si="66"/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f t="shared" si="67"/>
        <v>0</v>
      </c>
      <c r="AZ28" s="55">
        <f t="shared" si="68"/>
        <v>0</v>
      </c>
      <c r="BA28" s="55">
        <f t="shared" si="69"/>
        <v>0</v>
      </c>
      <c r="BB28" s="55">
        <v>0</v>
      </c>
      <c r="BC28" s="55">
        <f t="shared" si="70"/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f t="shared" si="73"/>
        <v>0</v>
      </c>
      <c r="BL28" s="55">
        <f t="shared" si="74"/>
        <v>0</v>
      </c>
      <c r="BM28" s="55">
        <f t="shared" si="75"/>
        <v>0</v>
      </c>
      <c r="BN28" s="55">
        <v>0</v>
      </c>
      <c r="BO28" s="55">
        <f t="shared" si="76"/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f t="shared" si="77"/>
        <v>0</v>
      </c>
      <c r="BX28" s="55">
        <f t="shared" si="78"/>
        <v>0</v>
      </c>
      <c r="BY28" s="55">
        <f t="shared" si="79"/>
        <v>0</v>
      </c>
      <c r="BZ28" s="55">
        <v>0</v>
      </c>
      <c r="CA28" s="55">
        <f t="shared" si="80"/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f t="shared" si="81"/>
        <v>0</v>
      </c>
      <c r="CJ28" s="55">
        <f t="shared" si="82"/>
        <v>0</v>
      </c>
      <c r="CK28" s="55">
        <f t="shared" si="83"/>
        <v>0</v>
      </c>
      <c r="CL28" s="55">
        <v>0</v>
      </c>
      <c r="CM28" s="55">
        <f t="shared" si="85"/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f t="shared" si="87"/>
        <v>0</v>
      </c>
      <c r="CV28" s="55">
        <f t="shared" si="88"/>
        <v>0</v>
      </c>
      <c r="CW28" s="55">
        <f t="shared" si="89"/>
        <v>0</v>
      </c>
      <c r="CX28" s="55">
        <v>0</v>
      </c>
      <c r="CY28" s="55">
        <f t="shared" si="90"/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f t="shared" si="91"/>
        <v>0</v>
      </c>
      <c r="DH28" s="55">
        <f t="shared" si="92"/>
        <v>0</v>
      </c>
      <c r="DI28" s="55">
        <f t="shared" si="93"/>
        <v>0</v>
      </c>
      <c r="DJ28" s="55">
        <v>0</v>
      </c>
      <c r="DK28" s="55">
        <f t="shared" si="94"/>
        <v>0</v>
      </c>
      <c r="DL28" s="55">
        <v>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5">
        <v>0</v>
      </c>
      <c r="DS28" s="55">
        <f t="shared" si="95"/>
        <v>0</v>
      </c>
      <c r="DT28" s="55">
        <f t="shared" si="96"/>
        <v>0</v>
      </c>
      <c r="DU28" s="55">
        <f t="shared" si="97"/>
        <v>0</v>
      </c>
      <c r="DV28" s="55">
        <v>0</v>
      </c>
      <c r="DW28" s="55">
        <f t="shared" si="98"/>
        <v>0</v>
      </c>
      <c r="DX28" s="55">
        <v>0</v>
      </c>
      <c r="DY28" s="55">
        <v>0</v>
      </c>
      <c r="DZ28" s="55">
        <v>0</v>
      </c>
      <c r="EA28" s="55">
        <v>0</v>
      </c>
      <c r="EB28" s="55">
        <v>0</v>
      </c>
      <c r="EC28" s="55">
        <v>0</v>
      </c>
      <c r="ED28" s="55">
        <v>0</v>
      </c>
      <c r="EE28" s="55">
        <f t="shared" si="99"/>
        <v>0</v>
      </c>
      <c r="EF28" s="55">
        <f t="shared" si="100"/>
        <v>0</v>
      </c>
      <c r="EG28" s="55">
        <f t="shared" si="101"/>
        <v>0</v>
      </c>
      <c r="EH28" s="55">
        <v>0</v>
      </c>
      <c r="EI28" s="55">
        <f t="shared" si="103"/>
        <v>0</v>
      </c>
      <c r="EJ28" s="55">
        <v>0</v>
      </c>
      <c r="EK28" s="55">
        <v>0</v>
      </c>
      <c r="EL28" s="55">
        <v>0</v>
      </c>
      <c r="EM28" s="55">
        <v>0</v>
      </c>
      <c r="EN28" s="55">
        <v>0</v>
      </c>
      <c r="EO28" s="55">
        <v>0</v>
      </c>
      <c r="EP28" s="55">
        <v>0</v>
      </c>
    </row>
    <row r="29" spans="1:146" s="43" customFormat="1" ht="16.5" customHeight="1">
      <c r="A29" s="42"/>
      <c r="B29" s="46" t="s">
        <v>194</v>
      </c>
      <c r="C29" s="53">
        <v>0</v>
      </c>
      <c r="D29" s="53">
        <v>0</v>
      </c>
      <c r="E29" s="53">
        <v>0</v>
      </c>
      <c r="F29" s="53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135320</v>
      </c>
      <c r="N29" s="55">
        <v>231</v>
      </c>
      <c r="O29" s="55">
        <v>19812</v>
      </c>
      <c r="P29" s="55">
        <v>42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f t="shared" si="104"/>
        <v>0</v>
      </c>
      <c r="AB29" s="55">
        <f t="shared" si="105"/>
        <v>0</v>
      </c>
      <c r="AC29" s="55">
        <f t="shared" si="106"/>
        <v>0</v>
      </c>
      <c r="AD29" s="55">
        <v>0</v>
      </c>
      <c r="AE29" s="55">
        <f t="shared" si="107"/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f t="shared" si="63"/>
        <v>0</v>
      </c>
      <c r="AN29" s="55">
        <f t="shared" si="64"/>
        <v>0</v>
      </c>
      <c r="AO29" s="55">
        <f t="shared" si="65"/>
        <v>0</v>
      </c>
      <c r="AP29" s="55">
        <v>0</v>
      </c>
      <c r="AQ29" s="55">
        <f t="shared" si="66"/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f t="shared" si="67"/>
        <v>0</v>
      </c>
      <c r="AZ29" s="55">
        <f t="shared" si="68"/>
        <v>0</v>
      </c>
      <c r="BA29" s="55">
        <f t="shared" si="69"/>
        <v>0</v>
      </c>
      <c r="BB29" s="55">
        <v>0</v>
      </c>
      <c r="BC29" s="55">
        <f t="shared" si="70"/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f t="shared" si="73"/>
        <v>0</v>
      </c>
      <c r="BL29" s="55">
        <f t="shared" si="74"/>
        <v>0</v>
      </c>
      <c r="BM29" s="55">
        <f t="shared" si="75"/>
        <v>0</v>
      </c>
      <c r="BN29" s="55">
        <v>0</v>
      </c>
      <c r="BO29" s="55">
        <f t="shared" si="76"/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f t="shared" si="77"/>
        <v>0</v>
      </c>
      <c r="BX29" s="55">
        <f t="shared" si="78"/>
        <v>0</v>
      </c>
      <c r="BY29" s="55">
        <f t="shared" si="79"/>
        <v>0</v>
      </c>
      <c r="BZ29" s="55">
        <v>0</v>
      </c>
      <c r="CA29" s="55">
        <f t="shared" si="80"/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f t="shared" si="81"/>
        <v>0</v>
      </c>
      <c r="CJ29" s="55">
        <f t="shared" si="82"/>
        <v>0</v>
      </c>
      <c r="CK29" s="55">
        <f t="shared" si="83"/>
        <v>0</v>
      </c>
      <c r="CL29" s="55">
        <v>0</v>
      </c>
      <c r="CM29" s="55">
        <f t="shared" si="85"/>
        <v>0</v>
      </c>
      <c r="CN29" s="55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f t="shared" si="87"/>
        <v>0</v>
      </c>
      <c r="CV29" s="55">
        <f t="shared" si="88"/>
        <v>0</v>
      </c>
      <c r="CW29" s="55">
        <f t="shared" si="89"/>
        <v>0</v>
      </c>
      <c r="CX29" s="55">
        <v>0</v>
      </c>
      <c r="CY29" s="55">
        <f t="shared" si="90"/>
        <v>0</v>
      </c>
      <c r="CZ29" s="55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f t="shared" si="91"/>
        <v>0</v>
      </c>
      <c r="DH29" s="55">
        <f t="shared" si="92"/>
        <v>0</v>
      </c>
      <c r="DI29" s="55">
        <f t="shared" si="93"/>
        <v>0</v>
      </c>
      <c r="DJ29" s="55">
        <v>0</v>
      </c>
      <c r="DK29" s="55">
        <f t="shared" si="94"/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0</v>
      </c>
      <c r="DR29" s="55">
        <v>0</v>
      </c>
      <c r="DS29" s="55">
        <f t="shared" si="95"/>
        <v>0</v>
      </c>
      <c r="DT29" s="55">
        <f t="shared" si="96"/>
        <v>0</v>
      </c>
      <c r="DU29" s="55">
        <f t="shared" si="97"/>
        <v>0</v>
      </c>
      <c r="DV29" s="55">
        <v>0</v>
      </c>
      <c r="DW29" s="55">
        <f t="shared" si="98"/>
        <v>0</v>
      </c>
      <c r="DX29" s="55">
        <v>0</v>
      </c>
      <c r="DY29" s="55">
        <v>0</v>
      </c>
      <c r="DZ29" s="55">
        <v>0</v>
      </c>
      <c r="EA29" s="55">
        <v>0</v>
      </c>
      <c r="EB29" s="55">
        <v>0</v>
      </c>
      <c r="EC29" s="55">
        <v>0</v>
      </c>
      <c r="ED29" s="55">
        <v>0</v>
      </c>
      <c r="EE29" s="55">
        <f t="shared" si="99"/>
        <v>0</v>
      </c>
      <c r="EF29" s="55">
        <f t="shared" si="100"/>
        <v>0</v>
      </c>
      <c r="EG29" s="55">
        <f t="shared" si="101"/>
        <v>0</v>
      </c>
      <c r="EH29" s="55">
        <v>0</v>
      </c>
      <c r="EI29" s="55">
        <f t="shared" si="103"/>
        <v>0</v>
      </c>
      <c r="EJ29" s="55">
        <v>0</v>
      </c>
      <c r="EK29" s="55">
        <v>0</v>
      </c>
      <c r="EL29" s="55">
        <v>0</v>
      </c>
      <c r="EM29" s="55">
        <v>0</v>
      </c>
      <c r="EN29" s="55">
        <v>0</v>
      </c>
      <c r="EO29" s="55">
        <v>0</v>
      </c>
      <c r="EP29" s="55">
        <v>0</v>
      </c>
    </row>
    <row r="30" spans="1:146" s="43" customFormat="1" ht="16.5" customHeight="1">
      <c r="A30" s="42"/>
      <c r="B30" s="46" t="s">
        <v>98</v>
      </c>
      <c r="C30" s="55">
        <v>21260</v>
      </c>
      <c r="D30" s="55">
        <v>41</v>
      </c>
      <c r="E30" s="53">
        <v>0</v>
      </c>
      <c r="F30" s="53">
        <v>0</v>
      </c>
      <c r="G30" s="55">
        <v>0</v>
      </c>
      <c r="H30" s="55">
        <v>0</v>
      </c>
      <c r="I30" s="55">
        <v>0</v>
      </c>
      <c r="J30" s="55">
        <v>0</v>
      </c>
      <c r="K30" s="55">
        <v>130850</v>
      </c>
      <c r="L30" s="55">
        <v>147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f t="shared" si="104"/>
        <v>0</v>
      </c>
      <c r="AB30" s="55">
        <f t="shared" si="105"/>
        <v>0</v>
      </c>
      <c r="AC30" s="55">
        <f t="shared" si="106"/>
        <v>0</v>
      </c>
      <c r="AD30" s="55">
        <v>0</v>
      </c>
      <c r="AE30" s="55">
        <f t="shared" si="107"/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f t="shared" si="63"/>
        <v>0</v>
      </c>
      <c r="AN30" s="55">
        <f t="shared" si="64"/>
        <v>0</v>
      </c>
      <c r="AO30" s="55">
        <f t="shared" si="65"/>
        <v>0</v>
      </c>
      <c r="AP30" s="55">
        <v>0</v>
      </c>
      <c r="AQ30" s="55">
        <f t="shared" si="66"/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f t="shared" si="67"/>
        <v>0</v>
      </c>
      <c r="AZ30" s="55">
        <f t="shared" si="68"/>
        <v>0</v>
      </c>
      <c r="BA30" s="55">
        <f t="shared" si="69"/>
        <v>0</v>
      </c>
      <c r="BB30" s="55">
        <v>0</v>
      </c>
      <c r="BC30" s="55">
        <f t="shared" si="70"/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f t="shared" si="73"/>
        <v>0</v>
      </c>
      <c r="BL30" s="55">
        <f t="shared" si="74"/>
        <v>0</v>
      </c>
      <c r="BM30" s="55">
        <f t="shared" si="75"/>
        <v>0</v>
      </c>
      <c r="BN30" s="55">
        <v>0</v>
      </c>
      <c r="BO30" s="55">
        <f t="shared" si="76"/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f t="shared" si="77"/>
        <v>0</v>
      </c>
      <c r="BX30" s="55">
        <f t="shared" si="78"/>
        <v>0</v>
      </c>
      <c r="BY30" s="55">
        <f t="shared" si="79"/>
        <v>0</v>
      </c>
      <c r="BZ30" s="55">
        <v>0</v>
      </c>
      <c r="CA30" s="55">
        <f t="shared" si="80"/>
        <v>0</v>
      </c>
      <c r="CB30" s="55">
        <v>0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5">
        <v>0</v>
      </c>
      <c r="CI30" s="55">
        <f t="shared" si="81"/>
        <v>0</v>
      </c>
      <c r="CJ30" s="55">
        <f t="shared" si="82"/>
        <v>0</v>
      </c>
      <c r="CK30" s="55">
        <f t="shared" si="83"/>
        <v>0</v>
      </c>
      <c r="CL30" s="55">
        <v>0</v>
      </c>
      <c r="CM30" s="55">
        <f t="shared" si="85"/>
        <v>0</v>
      </c>
      <c r="CN30" s="55">
        <v>0</v>
      </c>
      <c r="CO30" s="55">
        <v>0</v>
      </c>
      <c r="CP30" s="55">
        <v>0</v>
      </c>
      <c r="CQ30" s="55">
        <v>0</v>
      </c>
      <c r="CR30" s="55">
        <v>0</v>
      </c>
      <c r="CS30" s="55">
        <v>0</v>
      </c>
      <c r="CT30" s="55">
        <v>0</v>
      </c>
      <c r="CU30" s="55">
        <f t="shared" si="87"/>
        <v>0</v>
      </c>
      <c r="CV30" s="55">
        <f t="shared" si="88"/>
        <v>0</v>
      </c>
      <c r="CW30" s="55">
        <f t="shared" si="89"/>
        <v>19446</v>
      </c>
      <c r="CX30" s="55">
        <v>0</v>
      </c>
      <c r="CY30" s="55">
        <f t="shared" si="90"/>
        <v>30</v>
      </c>
      <c r="CZ30" s="55">
        <v>0</v>
      </c>
      <c r="DA30" s="55">
        <v>0</v>
      </c>
      <c r="DB30" s="55">
        <v>0</v>
      </c>
      <c r="DC30" s="55">
        <v>19446</v>
      </c>
      <c r="DD30" s="55">
        <v>0</v>
      </c>
      <c r="DE30" s="55">
        <v>30</v>
      </c>
      <c r="DF30" s="55">
        <v>0</v>
      </c>
      <c r="DG30" s="55">
        <f t="shared" si="91"/>
        <v>0</v>
      </c>
      <c r="DH30" s="55">
        <f t="shared" si="92"/>
        <v>0</v>
      </c>
      <c r="DI30" s="55">
        <f t="shared" si="93"/>
        <v>0</v>
      </c>
      <c r="DJ30" s="55">
        <v>0</v>
      </c>
      <c r="DK30" s="55">
        <f t="shared" si="94"/>
        <v>0</v>
      </c>
      <c r="DL30" s="55">
        <v>0</v>
      </c>
      <c r="DM30" s="55">
        <v>0</v>
      </c>
      <c r="DN30" s="55">
        <v>0</v>
      </c>
      <c r="DO30" s="55">
        <v>19446</v>
      </c>
      <c r="DP30" s="55">
        <v>0</v>
      </c>
      <c r="DQ30" s="55">
        <v>30</v>
      </c>
      <c r="DR30" s="55">
        <v>0</v>
      </c>
      <c r="DS30" s="55">
        <f t="shared" si="95"/>
        <v>0</v>
      </c>
      <c r="DT30" s="55">
        <f t="shared" si="96"/>
        <v>0</v>
      </c>
      <c r="DU30" s="55">
        <f t="shared" si="97"/>
        <v>0</v>
      </c>
      <c r="DV30" s="55">
        <v>0</v>
      </c>
      <c r="DW30" s="55">
        <f t="shared" si="98"/>
        <v>0</v>
      </c>
      <c r="DX30" s="55">
        <v>0</v>
      </c>
      <c r="DY30" s="55">
        <v>0</v>
      </c>
      <c r="DZ30" s="55">
        <v>0</v>
      </c>
      <c r="EA30" s="55">
        <v>19446</v>
      </c>
      <c r="EB30" s="55">
        <v>0</v>
      </c>
      <c r="EC30" s="55">
        <v>30</v>
      </c>
      <c r="ED30" s="55">
        <v>0</v>
      </c>
      <c r="EE30" s="55">
        <f t="shared" si="99"/>
        <v>0</v>
      </c>
      <c r="EF30" s="55">
        <f t="shared" si="100"/>
        <v>0</v>
      </c>
      <c r="EG30" s="55">
        <f t="shared" si="101"/>
        <v>0</v>
      </c>
      <c r="EH30" s="55">
        <v>0</v>
      </c>
      <c r="EI30" s="55">
        <f t="shared" si="103"/>
        <v>0</v>
      </c>
      <c r="EJ30" s="55">
        <v>0</v>
      </c>
      <c r="EK30" s="55">
        <v>0</v>
      </c>
      <c r="EL30" s="55">
        <v>0</v>
      </c>
      <c r="EM30" s="55">
        <v>19446</v>
      </c>
      <c r="EN30" s="55">
        <v>0</v>
      </c>
      <c r="EO30" s="55">
        <v>30</v>
      </c>
      <c r="EP30" s="55">
        <v>0</v>
      </c>
    </row>
    <row r="31" spans="1:146" s="43" customFormat="1" ht="16.5" customHeight="1">
      <c r="A31" s="42"/>
      <c r="B31" s="46" t="s">
        <v>60</v>
      </c>
      <c r="C31" s="53">
        <v>117820</v>
      </c>
      <c r="D31" s="53">
        <v>256</v>
      </c>
      <c r="E31" s="53">
        <v>2107281</v>
      </c>
      <c r="F31" s="53">
        <v>2554</v>
      </c>
      <c r="G31" s="55">
        <v>1233438</v>
      </c>
      <c r="H31" s="55">
        <v>2089</v>
      </c>
      <c r="I31" s="55">
        <v>823285</v>
      </c>
      <c r="J31" s="55">
        <v>1637</v>
      </c>
      <c r="K31" s="55">
        <v>743663</v>
      </c>
      <c r="L31" s="55">
        <v>1163</v>
      </c>
      <c r="M31" s="55">
        <v>807557</v>
      </c>
      <c r="N31" s="55">
        <v>1408</v>
      </c>
      <c r="O31" s="55">
        <v>743772</v>
      </c>
      <c r="P31" s="55">
        <v>1617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f t="shared" si="104"/>
        <v>0</v>
      </c>
      <c r="AB31" s="55">
        <f t="shared" si="105"/>
        <v>0</v>
      </c>
      <c r="AC31" s="55">
        <f t="shared" si="106"/>
        <v>0</v>
      </c>
      <c r="AD31" s="55">
        <v>0</v>
      </c>
      <c r="AE31" s="55">
        <f t="shared" si="107"/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f t="shared" si="63"/>
        <v>0</v>
      </c>
      <c r="AN31" s="55">
        <f t="shared" si="64"/>
        <v>0</v>
      </c>
      <c r="AO31" s="55">
        <f t="shared" si="65"/>
        <v>0</v>
      </c>
      <c r="AP31" s="55">
        <v>0</v>
      </c>
      <c r="AQ31" s="55">
        <f t="shared" si="66"/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f t="shared" si="67"/>
        <v>0</v>
      </c>
      <c r="AZ31" s="55">
        <f t="shared" si="68"/>
        <v>0</v>
      </c>
      <c r="BA31" s="55">
        <f t="shared" si="69"/>
        <v>0</v>
      </c>
      <c r="BB31" s="55">
        <v>0</v>
      </c>
      <c r="BC31" s="55">
        <f t="shared" si="70"/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f t="shared" si="73"/>
        <v>0</v>
      </c>
      <c r="BL31" s="55">
        <f t="shared" si="74"/>
        <v>0</v>
      </c>
      <c r="BM31" s="55">
        <f t="shared" si="75"/>
        <v>0</v>
      </c>
      <c r="BN31" s="55">
        <v>0</v>
      </c>
      <c r="BO31" s="55">
        <f t="shared" si="76"/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f t="shared" si="77"/>
        <v>0</v>
      </c>
      <c r="BX31" s="55">
        <f t="shared" si="78"/>
        <v>0</v>
      </c>
      <c r="BY31" s="55">
        <f t="shared" si="79"/>
        <v>0</v>
      </c>
      <c r="BZ31" s="55">
        <v>0</v>
      </c>
      <c r="CA31" s="55">
        <f t="shared" si="80"/>
        <v>0</v>
      </c>
      <c r="CB31" s="55">
        <v>0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</v>
      </c>
      <c r="CI31" s="55">
        <f t="shared" si="81"/>
        <v>0</v>
      </c>
      <c r="CJ31" s="55">
        <f t="shared" si="82"/>
        <v>0</v>
      </c>
      <c r="CK31" s="55">
        <f t="shared" si="83"/>
        <v>0</v>
      </c>
      <c r="CL31" s="55">
        <v>0</v>
      </c>
      <c r="CM31" s="55">
        <f t="shared" si="85"/>
        <v>0</v>
      </c>
      <c r="CN31" s="55">
        <v>0</v>
      </c>
      <c r="CO31" s="55">
        <v>0</v>
      </c>
      <c r="CP31" s="55">
        <v>0</v>
      </c>
      <c r="CQ31" s="55">
        <v>0</v>
      </c>
      <c r="CR31" s="55">
        <v>0</v>
      </c>
      <c r="CS31" s="55">
        <v>0</v>
      </c>
      <c r="CT31" s="55">
        <v>0</v>
      </c>
      <c r="CU31" s="55">
        <f t="shared" si="87"/>
        <v>0</v>
      </c>
      <c r="CV31" s="55">
        <f t="shared" si="88"/>
        <v>0</v>
      </c>
      <c r="CW31" s="55">
        <f t="shared" si="89"/>
        <v>0</v>
      </c>
      <c r="CX31" s="55">
        <v>0</v>
      </c>
      <c r="CY31" s="55">
        <f t="shared" si="90"/>
        <v>0</v>
      </c>
      <c r="CZ31" s="55">
        <v>0</v>
      </c>
      <c r="DA31" s="55">
        <v>0</v>
      </c>
      <c r="DB31" s="55">
        <v>0</v>
      </c>
      <c r="DC31" s="55">
        <v>0</v>
      </c>
      <c r="DD31" s="55">
        <v>0</v>
      </c>
      <c r="DE31" s="55">
        <v>0</v>
      </c>
      <c r="DF31" s="55">
        <v>0</v>
      </c>
      <c r="DG31" s="55">
        <f t="shared" si="91"/>
        <v>0</v>
      </c>
      <c r="DH31" s="55">
        <f t="shared" si="92"/>
        <v>0</v>
      </c>
      <c r="DI31" s="55">
        <f t="shared" si="93"/>
        <v>0</v>
      </c>
      <c r="DJ31" s="55">
        <v>0</v>
      </c>
      <c r="DK31" s="55">
        <f t="shared" si="94"/>
        <v>0</v>
      </c>
      <c r="DL31" s="55">
        <v>0</v>
      </c>
      <c r="DM31" s="55">
        <v>0</v>
      </c>
      <c r="DN31" s="55">
        <v>0</v>
      </c>
      <c r="DO31" s="55">
        <v>0</v>
      </c>
      <c r="DP31" s="55">
        <v>0</v>
      </c>
      <c r="DQ31" s="55">
        <v>0</v>
      </c>
      <c r="DR31" s="55">
        <v>0</v>
      </c>
      <c r="DS31" s="55">
        <f t="shared" si="95"/>
        <v>0</v>
      </c>
      <c r="DT31" s="55">
        <f t="shared" si="96"/>
        <v>0</v>
      </c>
      <c r="DU31" s="55">
        <f t="shared" si="97"/>
        <v>0</v>
      </c>
      <c r="DV31" s="55">
        <v>0</v>
      </c>
      <c r="DW31" s="55">
        <f t="shared" si="98"/>
        <v>0</v>
      </c>
      <c r="DX31" s="55">
        <v>0</v>
      </c>
      <c r="DY31" s="55">
        <v>0</v>
      </c>
      <c r="DZ31" s="55">
        <v>0</v>
      </c>
      <c r="EA31" s="55">
        <v>0</v>
      </c>
      <c r="EB31" s="55">
        <v>0</v>
      </c>
      <c r="EC31" s="55">
        <v>0</v>
      </c>
      <c r="ED31" s="55">
        <v>0</v>
      </c>
      <c r="EE31" s="55">
        <f t="shared" si="99"/>
        <v>0</v>
      </c>
      <c r="EF31" s="55">
        <f t="shared" si="100"/>
        <v>0</v>
      </c>
      <c r="EG31" s="55">
        <f t="shared" si="101"/>
        <v>0</v>
      </c>
      <c r="EH31" s="55">
        <v>0</v>
      </c>
      <c r="EI31" s="55">
        <f t="shared" si="103"/>
        <v>0</v>
      </c>
      <c r="EJ31" s="55">
        <v>0</v>
      </c>
      <c r="EK31" s="55">
        <v>0</v>
      </c>
      <c r="EL31" s="55">
        <v>0</v>
      </c>
      <c r="EM31" s="55">
        <v>0</v>
      </c>
      <c r="EN31" s="55">
        <v>0</v>
      </c>
      <c r="EO31" s="55">
        <v>0</v>
      </c>
      <c r="EP31" s="55">
        <v>0</v>
      </c>
    </row>
    <row r="32" spans="1:146" s="43" customFormat="1" ht="16.5" customHeight="1">
      <c r="A32" s="42"/>
      <c r="B32" s="46" t="s">
        <v>93</v>
      </c>
      <c r="C32" s="55">
        <v>0</v>
      </c>
      <c r="D32" s="55">
        <v>0</v>
      </c>
      <c r="E32" s="55">
        <v>1957500</v>
      </c>
      <c r="F32" s="55">
        <v>3742</v>
      </c>
      <c r="G32" s="55">
        <v>4795265</v>
      </c>
      <c r="H32" s="55">
        <v>9849</v>
      </c>
      <c r="I32" s="55">
        <v>488740</v>
      </c>
      <c r="J32" s="55">
        <v>955</v>
      </c>
      <c r="K32" s="55">
        <v>1668280</v>
      </c>
      <c r="L32" s="55">
        <v>2923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f t="shared" si="104"/>
        <v>0</v>
      </c>
      <c r="AB32" s="55">
        <f t="shared" si="105"/>
        <v>0</v>
      </c>
      <c r="AC32" s="55">
        <f t="shared" si="106"/>
        <v>0</v>
      </c>
      <c r="AD32" s="55">
        <v>0</v>
      </c>
      <c r="AE32" s="55">
        <f t="shared" si="107"/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f t="shared" si="63"/>
        <v>0</v>
      </c>
      <c r="AN32" s="55">
        <f t="shared" si="64"/>
        <v>0</v>
      </c>
      <c r="AO32" s="55">
        <f t="shared" si="65"/>
        <v>0</v>
      </c>
      <c r="AP32" s="55">
        <v>0</v>
      </c>
      <c r="AQ32" s="55">
        <f t="shared" si="66"/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f t="shared" si="67"/>
        <v>0</v>
      </c>
      <c r="AZ32" s="55">
        <f t="shared" si="68"/>
        <v>0</v>
      </c>
      <c r="BA32" s="55">
        <f t="shared" si="69"/>
        <v>0</v>
      </c>
      <c r="BB32" s="55">
        <v>0</v>
      </c>
      <c r="BC32" s="55">
        <f t="shared" si="70"/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f t="shared" si="73"/>
        <v>0</v>
      </c>
      <c r="BL32" s="55">
        <f t="shared" si="74"/>
        <v>0</v>
      </c>
      <c r="BM32" s="55">
        <f t="shared" si="75"/>
        <v>0</v>
      </c>
      <c r="BN32" s="55">
        <v>0</v>
      </c>
      <c r="BO32" s="55">
        <f t="shared" si="76"/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f t="shared" si="77"/>
        <v>0</v>
      </c>
      <c r="BX32" s="55">
        <f t="shared" si="78"/>
        <v>0</v>
      </c>
      <c r="BY32" s="55">
        <f t="shared" si="79"/>
        <v>0</v>
      </c>
      <c r="BZ32" s="55">
        <v>0</v>
      </c>
      <c r="CA32" s="55">
        <f t="shared" si="80"/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f t="shared" si="81"/>
        <v>0</v>
      </c>
      <c r="CJ32" s="55">
        <f t="shared" si="82"/>
        <v>0</v>
      </c>
      <c r="CK32" s="55">
        <f t="shared" si="83"/>
        <v>0</v>
      </c>
      <c r="CL32" s="55">
        <v>0</v>
      </c>
      <c r="CM32" s="55">
        <f t="shared" si="85"/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f t="shared" si="87"/>
        <v>0</v>
      </c>
      <c r="CV32" s="55">
        <f t="shared" si="88"/>
        <v>0</v>
      </c>
      <c r="CW32" s="55">
        <f t="shared" si="89"/>
        <v>0</v>
      </c>
      <c r="CX32" s="55">
        <v>0</v>
      </c>
      <c r="CY32" s="55">
        <f t="shared" si="90"/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f t="shared" si="91"/>
        <v>0</v>
      </c>
      <c r="DH32" s="55">
        <f t="shared" si="92"/>
        <v>0</v>
      </c>
      <c r="DI32" s="55">
        <f t="shared" si="93"/>
        <v>0</v>
      </c>
      <c r="DJ32" s="55">
        <v>0</v>
      </c>
      <c r="DK32" s="55">
        <f t="shared" si="94"/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0</v>
      </c>
      <c r="DS32" s="55">
        <f t="shared" si="95"/>
        <v>0</v>
      </c>
      <c r="DT32" s="55">
        <f t="shared" si="96"/>
        <v>0</v>
      </c>
      <c r="DU32" s="55">
        <f t="shared" si="97"/>
        <v>0</v>
      </c>
      <c r="DV32" s="55">
        <v>0</v>
      </c>
      <c r="DW32" s="55">
        <f t="shared" si="98"/>
        <v>0</v>
      </c>
      <c r="DX32" s="55">
        <v>0</v>
      </c>
      <c r="DY32" s="55">
        <v>0</v>
      </c>
      <c r="DZ32" s="55">
        <v>0</v>
      </c>
      <c r="EA32" s="55">
        <v>0</v>
      </c>
      <c r="EB32" s="55">
        <v>0</v>
      </c>
      <c r="EC32" s="55">
        <v>0</v>
      </c>
      <c r="ED32" s="55">
        <v>0</v>
      </c>
      <c r="EE32" s="55">
        <f t="shared" si="99"/>
        <v>0</v>
      </c>
      <c r="EF32" s="55">
        <f t="shared" si="100"/>
        <v>0</v>
      </c>
      <c r="EG32" s="55">
        <f t="shared" si="101"/>
        <v>0</v>
      </c>
      <c r="EH32" s="55">
        <v>0</v>
      </c>
      <c r="EI32" s="55">
        <f t="shared" si="103"/>
        <v>0</v>
      </c>
      <c r="EJ32" s="55">
        <v>0</v>
      </c>
      <c r="EK32" s="55">
        <v>0</v>
      </c>
      <c r="EL32" s="55">
        <v>0</v>
      </c>
      <c r="EM32" s="55">
        <v>0</v>
      </c>
      <c r="EN32" s="55">
        <v>0</v>
      </c>
      <c r="EO32" s="55">
        <v>0</v>
      </c>
      <c r="EP32" s="55">
        <v>0</v>
      </c>
    </row>
    <row r="33" spans="1:146" s="43" customFormat="1" ht="16.5" customHeight="1">
      <c r="A33" s="42"/>
      <c r="B33" s="46" t="s">
        <v>95</v>
      </c>
      <c r="C33" s="53">
        <v>21940</v>
      </c>
      <c r="D33" s="53">
        <v>49</v>
      </c>
      <c r="E33" s="53">
        <v>0</v>
      </c>
      <c r="F33" s="53">
        <v>0</v>
      </c>
      <c r="G33" s="55">
        <v>0</v>
      </c>
      <c r="H33" s="55">
        <v>0</v>
      </c>
      <c r="I33" s="55">
        <v>38378</v>
      </c>
      <c r="J33" s="55">
        <v>74</v>
      </c>
      <c r="K33" s="55">
        <v>34477</v>
      </c>
      <c r="L33" s="55">
        <v>59</v>
      </c>
      <c r="M33" s="55">
        <v>16003</v>
      </c>
      <c r="N33" s="55">
        <v>26</v>
      </c>
      <c r="O33" s="55">
        <v>71306</v>
      </c>
      <c r="P33" s="55">
        <v>138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f t="shared" si="104"/>
        <v>0</v>
      </c>
      <c r="AB33" s="55">
        <f t="shared" si="105"/>
        <v>0</v>
      </c>
      <c r="AC33" s="55">
        <f t="shared" si="106"/>
        <v>0</v>
      </c>
      <c r="AD33" s="55">
        <v>0</v>
      </c>
      <c r="AE33" s="55">
        <f t="shared" si="107"/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f t="shared" si="63"/>
        <v>0</v>
      </c>
      <c r="AN33" s="55">
        <f t="shared" si="64"/>
        <v>0</v>
      </c>
      <c r="AO33" s="55">
        <f t="shared" si="65"/>
        <v>0</v>
      </c>
      <c r="AP33" s="55">
        <v>0</v>
      </c>
      <c r="AQ33" s="55">
        <f t="shared" si="66"/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f t="shared" si="67"/>
        <v>0</v>
      </c>
      <c r="AZ33" s="55">
        <f t="shared" si="68"/>
        <v>0</v>
      </c>
      <c r="BA33" s="55">
        <f t="shared" si="69"/>
        <v>0</v>
      </c>
      <c r="BB33" s="55">
        <v>0</v>
      </c>
      <c r="BC33" s="55">
        <f t="shared" si="70"/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f t="shared" si="73"/>
        <v>0</v>
      </c>
      <c r="BL33" s="55">
        <f t="shared" si="74"/>
        <v>0</v>
      </c>
      <c r="BM33" s="55">
        <f t="shared" si="75"/>
        <v>0</v>
      </c>
      <c r="BN33" s="55">
        <v>0</v>
      </c>
      <c r="BO33" s="55">
        <f t="shared" si="76"/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f t="shared" si="77"/>
        <v>0</v>
      </c>
      <c r="BX33" s="55">
        <f t="shared" si="78"/>
        <v>0</v>
      </c>
      <c r="BY33" s="55">
        <f t="shared" si="79"/>
        <v>0</v>
      </c>
      <c r="BZ33" s="55">
        <v>0</v>
      </c>
      <c r="CA33" s="55">
        <f t="shared" si="80"/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f t="shared" si="81"/>
        <v>0</v>
      </c>
      <c r="CJ33" s="55">
        <f t="shared" si="82"/>
        <v>0</v>
      </c>
      <c r="CK33" s="55">
        <f t="shared" si="83"/>
        <v>0</v>
      </c>
      <c r="CL33" s="55">
        <v>0</v>
      </c>
      <c r="CM33" s="55">
        <f t="shared" si="85"/>
        <v>0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f t="shared" si="87"/>
        <v>0</v>
      </c>
      <c r="CV33" s="55">
        <f t="shared" si="88"/>
        <v>0</v>
      </c>
      <c r="CW33" s="55">
        <f t="shared" si="89"/>
        <v>0</v>
      </c>
      <c r="CX33" s="55">
        <v>0</v>
      </c>
      <c r="CY33" s="55">
        <f t="shared" si="90"/>
        <v>0</v>
      </c>
      <c r="CZ33" s="55">
        <v>0</v>
      </c>
      <c r="DA33" s="55">
        <v>0</v>
      </c>
      <c r="DB33" s="55">
        <v>0</v>
      </c>
      <c r="DC33" s="55">
        <v>0</v>
      </c>
      <c r="DD33" s="55">
        <v>0</v>
      </c>
      <c r="DE33" s="55">
        <v>0</v>
      </c>
      <c r="DF33" s="55">
        <v>0</v>
      </c>
      <c r="DG33" s="55">
        <f t="shared" si="91"/>
        <v>0</v>
      </c>
      <c r="DH33" s="55">
        <f t="shared" si="92"/>
        <v>0</v>
      </c>
      <c r="DI33" s="55">
        <f t="shared" si="93"/>
        <v>0</v>
      </c>
      <c r="DJ33" s="55">
        <v>0</v>
      </c>
      <c r="DK33" s="55">
        <f t="shared" si="94"/>
        <v>0</v>
      </c>
      <c r="DL33" s="55">
        <v>0</v>
      </c>
      <c r="DM33" s="55">
        <v>0</v>
      </c>
      <c r="DN33" s="55">
        <v>0</v>
      </c>
      <c r="DO33" s="55">
        <v>0</v>
      </c>
      <c r="DP33" s="55">
        <v>0</v>
      </c>
      <c r="DQ33" s="55">
        <v>0</v>
      </c>
      <c r="DR33" s="55">
        <v>0</v>
      </c>
      <c r="DS33" s="55">
        <f t="shared" si="95"/>
        <v>0</v>
      </c>
      <c r="DT33" s="55">
        <f t="shared" si="96"/>
        <v>0</v>
      </c>
      <c r="DU33" s="55">
        <f t="shared" si="97"/>
        <v>0</v>
      </c>
      <c r="DV33" s="55">
        <v>0</v>
      </c>
      <c r="DW33" s="55">
        <f t="shared" si="98"/>
        <v>0</v>
      </c>
      <c r="DX33" s="55">
        <v>0</v>
      </c>
      <c r="DY33" s="55">
        <v>0</v>
      </c>
      <c r="DZ33" s="55">
        <v>0</v>
      </c>
      <c r="EA33" s="55">
        <v>0</v>
      </c>
      <c r="EB33" s="55">
        <v>0</v>
      </c>
      <c r="EC33" s="55">
        <v>0</v>
      </c>
      <c r="ED33" s="55">
        <v>0</v>
      </c>
      <c r="EE33" s="55">
        <f t="shared" si="99"/>
        <v>0</v>
      </c>
      <c r="EF33" s="55">
        <f t="shared" si="100"/>
        <v>0</v>
      </c>
      <c r="EG33" s="55">
        <f t="shared" si="101"/>
        <v>0</v>
      </c>
      <c r="EH33" s="55">
        <v>0</v>
      </c>
      <c r="EI33" s="55">
        <f t="shared" si="103"/>
        <v>0</v>
      </c>
      <c r="EJ33" s="55">
        <v>0</v>
      </c>
      <c r="EK33" s="55">
        <v>0</v>
      </c>
      <c r="EL33" s="55">
        <v>0</v>
      </c>
      <c r="EM33" s="55">
        <v>0</v>
      </c>
      <c r="EN33" s="55">
        <v>0</v>
      </c>
      <c r="EO33" s="55">
        <v>0</v>
      </c>
      <c r="EP33" s="55">
        <v>0</v>
      </c>
    </row>
    <row r="34" spans="1:146" s="43" customFormat="1" ht="16.5" customHeight="1">
      <c r="A34" s="42"/>
      <c r="B34" s="46" t="s">
        <v>101</v>
      </c>
      <c r="C34" s="53">
        <v>249510</v>
      </c>
      <c r="D34" s="53">
        <v>572</v>
      </c>
      <c r="E34" s="53">
        <v>848380</v>
      </c>
      <c r="F34" s="53">
        <v>1642</v>
      </c>
      <c r="G34" s="55">
        <v>206030</v>
      </c>
      <c r="H34" s="55">
        <v>444</v>
      </c>
      <c r="I34" s="55">
        <v>211560</v>
      </c>
      <c r="J34" s="55">
        <v>426</v>
      </c>
      <c r="K34" s="55">
        <v>1132494</v>
      </c>
      <c r="L34" s="55">
        <v>2090</v>
      </c>
      <c r="M34" s="55">
        <v>348720</v>
      </c>
      <c r="N34" s="55">
        <v>598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f t="shared" si="104"/>
        <v>0</v>
      </c>
      <c r="AB34" s="55">
        <f t="shared" si="105"/>
        <v>0</v>
      </c>
      <c r="AC34" s="55">
        <f t="shared" si="106"/>
        <v>0</v>
      </c>
      <c r="AD34" s="55">
        <v>0</v>
      </c>
      <c r="AE34" s="55">
        <f t="shared" si="107"/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f t="shared" si="63"/>
        <v>0</v>
      </c>
      <c r="AN34" s="55">
        <f t="shared" si="64"/>
        <v>0</v>
      </c>
      <c r="AO34" s="55">
        <f t="shared" si="65"/>
        <v>0</v>
      </c>
      <c r="AP34" s="55">
        <v>0</v>
      </c>
      <c r="AQ34" s="55">
        <f t="shared" si="66"/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f t="shared" si="67"/>
        <v>0</v>
      </c>
      <c r="AZ34" s="55">
        <f t="shared" si="68"/>
        <v>0</v>
      </c>
      <c r="BA34" s="55">
        <f t="shared" si="69"/>
        <v>0</v>
      </c>
      <c r="BB34" s="55">
        <v>0</v>
      </c>
      <c r="BC34" s="55">
        <f t="shared" si="70"/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f t="shared" si="73"/>
        <v>0</v>
      </c>
      <c r="BL34" s="55">
        <f t="shared" si="74"/>
        <v>0</v>
      </c>
      <c r="BM34" s="55">
        <f t="shared" si="75"/>
        <v>0</v>
      </c>
      <c r="BN34" s="55">
        <v>0</v>
      </c>
      <c r="BO34" s="55">
        <f t="shared" si="76"/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f t="shared" si="77"/>
        <v>0</v>
      </c>
      <c r="BX34" s="55">
        <f t="shared" si="78"/>
        <v>0</v>
      </c>
      <c r="BY34" s="55">
        <f t="shared" si="79"/>
        <v>0</v>
      </c>
      <c r="BZ34" s="55">
        <v>0</v>
      </c>
      <c r="CA34" s="55">
        <f t="shared" si="80"/>
        <v>0</v>
      </c>
      <c r="CB34" s="55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f t="shared" si="81"/>
        <v>0</v>
      </c>
      <c r="CJ34" s="55">
        <f t="shared" si="82"/>
        <v>0</v>
      </c>
      <c r="CK34" s="55">
        <f t="shared" si="83"/>
        <v>0</v>
      </c>
      <c r="CL34" s="55">
        <v>0</v>
      </c>
      <c r="CM34" s="55">
        <f t="shared" si="85"/>
        <v>0</v>
      </c>
      <c r="CN34" s="55">
        <v>0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f t="shared" si="87"/>
        <v>0</v>
      </c>
      <c r="CV34" s="55">
        <f t="shared" si="88"/>
        <v>0</v>
      </c>
      <c r="CW34" s="55">
        <f t="shared" si="89"/>
        <v>0</v>
      </c>
      <c r="CX34" s="55">
        <v>0</v>
      </c>
      <c r="CY34" s="55">
        <f t="shared" si="90"/>
        <v>0</v>
      </c>
      <c r="CZ34" s="55">
        <v>0</v>
      </c>
      <c r="DA34" s="55">
        <v>0</v>
      </c>
      <c r="DB34" s="55">
        <v>0</v>
      </c>
      <c r="DC34" s="55">
        <v>0</v>
      </c>
      <c r="DD34" s="55">
        <v>0</v>
      </c>
      <c r="DE34" s="55">
        <v>0</v>
      </c>
      <c r="DF34" s="55">
        <v>0</v>
      </c>
      <c r="DG34" s="55">
        <f t="shared" si="91"/>
        <v>0</v>
      </c>
      <c r="DH34" s="55">
        <f t="shared" si="92"/>
        <v>0</v>
      </c>
      <c r="DI34" s="55">
        <f t="shared" si="93"/>
        <v>0</v>
      </c>
      <c r="DJ34" s="55">
        <v>0</v>
      </c>
      <c r="DK34" s="55">
        <f t="shared" si="94"/>
        <v>0</v>
      </c>
      <c r="DL34" s="55">
        <v>0</v>
      </c>
      <c r="DM34" s="55">
        <v>0</v>
      </c>
      <c r="DN34" s="55">
        <v>0</v>
      </c>
      <c r="DO34" s="55">
        <v>0</v>
      </c>
      <c r="DP34" s="55">
        <v>0</v>
      </c>
      <c r="DQ34" s="55">
        <v>0</v>
      </c>
      <c r="DR34" s="55">
        <v>0</v>
      </c>
      <c r="DS34" s="55">
        <f t="shared" si="95"/>
        <v>0</v>
      </c>
      <c r="DT34" s="55">
        <f t="shared" si="96"/>
        <v>0</v>
      </c>
      <c r="DU34" s="55">
        <f t="shared" si="97"/>
        <v>0</v>
      </c>
      <c r="DV34" s="55">
        <v>0</v>
      </c>
      <c r="DW34" s="55">
        <f t="shared" si="98"/>
        <v>0</v>
      </c>
      <c r="DX34" s="55">
        <v>0</v>
      </c>
      <c r="DY34" s="55">
        <v>0</v>
      </c>
      <c r="DZ34" s="55">
        <v>0</v>
      </c>
      <c r="EA34" s="55">
        <v>0</v>
      </c>
      <c r="EB34" s="55">
        <v>0</v>
      </c>
      <c r="EC34" s="55">
        <v>0</v>
      </c>
      <c r="ED34" s="55">
        <v>0</v>
      </c>
      <c r="EE34" s="55">
        <f t="shared" si="99"/>
        <v>0</v>
      </c>
      <c r="EF34" s="55">
        <f t="shared" si="100"/>
        <v>0</v>
      </c>
      <c r="EG34" s="55">
        <f t="shared" si="101"/>
        <v>0</v>
      </c>
      <c r="EH34" s="55">
        <v>0</v>
      </c>
      <c r="EI34" s="55">
        <f t="shared" si="103"/>
        <v>0</v>
      </c>
      <c r="EJ34" s="55">
        <v>0</v>
      </c>
      <c r="EK34" s="55">
        <v>0</v>
      </c>
      <c r="EL34" s="55">
        <v>0</v>
      </c>
      <c r="EM34" s="55">
        <v>0</v>
      </c>
      <c r="EN34" s="55">
        <v>0</v>
      </c>
      <c r="EO34" s="55">
        <v>0</v>
      </c>
      <c r="EP34" s="55">
        <v>0</v>
      </c>
    </row>
    <row r="35" spans="1:146" s="43" customFormat="1" ht="16.5" customHeight="1">
      <c r="A35" s="42"/>
      <c r="B35" s="46" t="s">
        <v>80</v>
      </c>
      <c r="C35" s="53">
        <v>0</v>
      </c>
      <c r="D35" s="53">
        <v>0</v>
      </c>
      <c r="E35" s="53">
        <v>0</v>
      </c>
      <c r="F35" s="53">
        <v>0</v>
      </c>
      <c r="G35" s="55">
        <v>0</v>
      </c>
      <c r="H35" s="55">
        <v>0</v>
      </c>
      <c r="I35" s="55">
        <v>205577</v>
      </c>
      <c r="J35" s="55">
        <v>425</v>
      </c>
      <c r="K35" s="55">
        <v>363259</v>
      </c>
      <c r="L35" s="55">
        <v>646</v>
      </c>
      <c r="M35" s="55">
        <v>112621</v>
      </c>
      <c r="N35" s="55">
        <v>200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f t="shared" si="104"/>
        <v>0</v>
      </c>
      <c r="AB35" s="55">
        <f t="shared" si="105"/>
        <v>0</v>
      </c>
      <c r="AC35" s="55">
        <f t="shared" si="106"/>
        <v>0</v>
      </c>
      <c r="AD35" s="56">
        <v>0</v>
      </c>
      <c r="AE35" s="55">
        <f t="shared" si="107"/>
        <v>0</v>
      </c>
      <c r="AF35" s="56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f t="shared" si="63"/>
        <v>0</v>
      </c>
      <c r="AN35" s="55">
        <f t="shared" si="64"/>
        <v>0</v>
      </c>
      <c r="AO35" s="55">
        <f t="shared" si="65"/>
        <v>0</v>
      </c>
      <c r="AP35" s="56">
        <v>0</v>
      </c>
      <c r="AQ35" s="55">
        <f t="shared" si="66"/>
        <v>0</v>
      </c>
      <c r="AR35" s="56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f t="shared" si="67"/>
        <v>0</v>
      </c>
      <c r="AZ35" s="55">
        <f t="shared" si="68"/>
        <v>0</v>
      </c>
      <c r="BA35" s="55">
        <f t="shared" si="69"/>
        <v>0</v>
      </c>
      <c r="BB35" s="56">
        <v>0</v>
      </c>
      <c r="BC35" s="55">
        <f t="shared" si="70"/>
        <v>0</v>
      </c>
      <c r="BD35" s="56">
        <v>0</v>
      </c>
      <c r="BE35" s="55">
        <v>0</v>
      </c>
      <c r="BF35" s="55">
        <v>0</v>
      </c>
      <c r="BG35" s="55">
        <v>0</v>
      </c>
      <c r="BH35" s="55">
        <v>0</v>
      </c>
      <c r="BI35" s="55">
        <v>0</v>
      </c>
      <c r="BJ35" s="55">
        <v>0</v>
      </c>
      <c r="BK35" s="55">
        <f t="shared" si="73"/>
        <v>0</v>
      </c>
      <c r="BL35" s="55">
        <f t="shared" si="74"/>
        <v>0</v>
      </c>
      <c r="BM35" s="55">
        <f t="shared" si="75"/>
        <v>0</v>
      </c>
      <c r="BN35" s="56">
        <v>0</v>
      </c>
      <c r="BO35" s="55">
        <f t="shared" si="76"/>
        <v>0</v>
      </c>
      <c r="BP35" s="56">
        <v>0</v>
      </c>
      <c r="BQ35" s="55">
        <v>0</v>
      </c>
      <c r="BR35" s="55">
        <v>0</v>
      </c>
      <c r="BS35" s="55">
        <v>0</v>
      </c>
      <c r="BT35" s="55">
        <v>0</v>
      </c>
      <c r="BU35" s="55">
        <v>0</v>
      </c>
      <c r="BV35" s="55">
        <v>0</v>
      </c>
      <c r="BW35" s="55">
        <f t="shared" si="77"/>
        <v>0</v>
      </c>
      <c r="BX35" s="55">
        <f t="shared" si="78"/>
        <v>0</v>
      </c>
      <c r="BY35" s="55">
        <f t="shared" si="79"/>
        <v>0</v>
      </c>
      <c r="BZ35" s="56">
        <v>0</v>
      </c>
      <c r="CA35" s="55">
        <f t="shared" si="80"/>
        <v>0</v>
      </c>
      <c r="CB35" s="56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f t="shared" si="81"/>
        <v>0</v>
      </c>
      <c r="CJ35" s="55">
        <f t="shared" si="82"/>
        <v>0</v>
      </c>
      <c r="CK35" s="55">
        <f t="shared" si="83"/>
        <v>0</v>
      </c>
      <c r="CL35" s="56">
        <v>0</v>
      </c>
      <c r="CM35" s="55">
        <f t="shared" si="85"/>
        <v>0</v>
      </c>
      <c r="CN35" s="56">
        <v>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f t="shared" si="87"/>
        <v>0</v>
      </c>
      <c r="CV35" s="55">
        <f t="shared" si="88"/>
        <v>0</v>
      </c>
      <c r="CW35" s="55">
        <f t="shared" si="89"/>
        <v>0</v>
      </c>
      <c r="CX35" s="56">
        <v>0</v>
      </c>
      <c r="CY35" s="55">
        <f t="shared" si="90"/>
        <v>0</v>
      </c>
      <c r="CZ35" s="56">
        <v>0</v>
      </c>
      <c r="DA35" s="55">
        <v>0</v>
      </c>
      <c r="DB35" s="55">
        <v>0</v>
      </c>
      <c r="DC35" s="55">
        <v>0</v>
      </c>
      <c r="DD35" s="55">
        <v>0</v>
      </c>
      <c r="DE35" s="55">
        <v>0</v>
      </c>
      <c r="DF35" s="55">
        <v>0</v>
      </c>
      <c r="DG35" s="55">
        <f t="shared" si="91"/>
        <v>0</v>
      </c>
      <c r="DH35" s="55">
        <f t="shared" si="92"/>
        <v>0</v>
      </c>
      <c r="DI35" s="55">
        <f t="shared" si="93"/>
        <v>0</v>
      </c>
      <c r="DJ35" s="56">
        <v>0</v>
      </c>
      <c r="DK35" s="55">
        <f t="shared" si="94"/>
        <v>0</v>
      </c>
      <c r="DL35" s="56">
        <v>0</v>
      </c>
      <c r="DM35" s="55">
        <v>0</v>
      </c>
      <c r="DN35" s="55">
        <v>0</v>
      </c>
      <c r="DO35" s="55">
        <v>0</v>
      </c>
      <c r="DP35" s="55">
        <v>0</v>
      </c>
      <c r="DQ35" s="55">
        <v>0</v>
      </c>
      <c r="DR35" s="55">
        <v>0</v>
      </c>
      <c r="DS35" s="55">
        <f t="shared" si="95"/>
        <v>0</v>
      </c>
      <c r="DT35" s="55">
        <f t="shared" si="96"/>
        <v>0</v>
      </c>
      <c r="DU35" s="55">
        <f t="shared" si="97"/>
        <v>0</v>
      </c>
      <c r="DV35" s="56">
        <v>0</v>
      </c>
      <c r="DW35" s="55">
        <f t="shared" si="98"/>
        <v>0</v>
      </c>
      <c r="DX35" s="56">
        <v>0</v>
      </c>
      <c r="DY35" s="55">
        <v>0</v>
      </c>
      <c r="DZ35" s="55">
        <v>0</v>
      </c>
      <c r="EA35" s="55">
        <v>0</v>
      </c>
      <c r="EB35" s="55">
        <v>0</v>
      </c>
      <c r="EC35" s="55">
        <v>0</v>
      </c>
      <c r="ED35" s="55">
        <v>0</v>
      </c>
      <c r="EE35" s="55">
        <f t="shared" si="99"/>
        <v>0</v>
      </c>
      <c r="EF35" s="55">
        <f t="shared" si="100"/>
        <v>0</v>
      </c>
      <c r="EG35" s="55">
        <f t="shared" si="101"/>
        <v>0</v>
      </c>
      <c r="EH35" s="56">
        <v>0</v>
      </c>
      <c r="EI35" s="55">
        <f t="shared" si="103"/>
        <v>0</v>
      </c>
      <c r="EJ35" s="56">
        <v>0</v>
      </c>
      <c r="EK35" s="55">
        <v>0</v>
      </c>
      <c r="EL35" s="55">
        <v>0</v>
      </c>
      <c r="EM35" s="55">
        <v>0</v>
      </c>
      <c r="EN35" s="55">
        <v>0</v>
      </c>
      <c r="EO35" s="55">
        <v>0</v>
      </c>
      <c r="EP35" s="55">
        <v>0</v>
      </c>
    </row>
    <row r="36" spans="1:146" s="43" customFormat="1" ht="16.5" customHeight="1">
      <c r="A36" s="42"/>
      <c r="B36" s="46" t="s">
        <v>82</v>
      </c>
      <c r="C36" s="53">
        <v>0</v>
      </c>
      <c r="D36" s="53">
        <v>0</v>
      </c>
      <c r="E36" s="53">
        <v>0</v>
      </c>
      <c r="F36" s="53">
        <v>0</v>
      </c>
      <c r="G36" s="55">
        <v>0</v>
      </c>
      <c r="H36" s="55">
        <v>0</v>
      </c>
      <c r="I36" s="55">
        <v>69075</v>
      </c>
      <c r="J36" s="55">
        <v>138</v>
      </c>
      <c r="K36" s="55">
        <v>49060</v>
      </c>
      <c r="L36" s="55">
        <v>83</v>
      </c>
      <c r="M36" s="55">
        <v>30921</v>
      </c>
      <c r="N36" s="55">
        <v>47</v>
      </c>
      <c r="O36" s="55">
        <v>22417</v>
      </c>
      <c r="P36" s="55">
        <v>47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f t="shared" si="104"/>
        <v>0</v>
      </c>
      <c r="AB36" s="55">
        <f t="shared" si="105"/>
        <v>0</v>
      </c>
      <c r="AC36" s="55">
        <f t="shared" si="106"/>
        <v>0</v>
      </c>
      <c r="AD36" s="56">
        <v>0</v>
      </c>
      <c r="AE36" s="55">
        <f t="shared" si="107"/>
        <v>0</v>
      </c>
      <c r="AF36" s="56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f t="shared" si="63"/>
        <v>0</v>
      </c>
      <c r="AN36" s="55">
        <f t="shared" si="64"/>
        <v>0</v>
      </c>
      <c r="AO36" s="55">
        <f t="shared" si="65"/>
        <v>0</v>
      </c>
      <c r="AP36" s="56">
        <v>0</v>
      </c>
      <c r="AQ36" s="55">
        <f t="shared" si="66"/>
        <v>0</v>
      </c>
      <c r="AR36" s="56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f t="shared" si="67"/>
        <v>0</v>
      </c>
      <c r="AZ36" s="55">
        <f t="shared" si="68"/>
        <v>0</v>
      </c>
      <c r="BA36" s="55">
        <f t="shared" si="69"/>
        <v>0</v>
      </c>
      <c r="BB36" s="56">
        <v>0</v>
      </c>
      <c r="BC36" s="55">
        <f t="shared" si="70"/>
        <v>0</v>
      </c>
      <c r="BD36" s="56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f t="shared" si="73"/>
        <v>0</v>
      </c>
      <c r="BL36" s="55">
        <f t="shared" si="74"/>
        <v>0</v>
      </c>
      <c r="BM36" s="55">
        <f t="shared" si="75"/>
        <v>22941</v>
      </c>
      <c r="BN36" s="56">
        <v>0</v>
      </c>
      <c r="BO36" s="55">
        <f t="shared" si="76"/>
        <v>38</v>
      </c>
      <c r="BP36" s="56">
        <v>0</v>
      </c>
      <c r="BQ36" s="55">
        <v>0</v>
      </c>
      <c r="BR36" s="55">
        <v>0</v>
      </c>
      <c r="BS36" s="55">
        <v>22941</v>
      </c>
      <c r="BT36" s="55">
        <v>0</v>
      </c>
      <c r="BU36" s="55">
        <v>38</v>
      </c>
      <c r="BV36" s="55">
        <v>0</v>
      </c>
      <c r="BW36" s="55">
        <f t="shared" si="77"/>
        <v>0</v>
      </c>
      <c r="BX36" s="55">
        <f t="shared" si="78"/>
        <v>0</v>
      </c>
      <c r="BY36" s="55">
        <f t="shared" si="79"/>
        <v>0</v>
      </c>
      <c r="BZ36" s="56">
        <v>0</v>
      </c>
      <c r="CA36" s="55">
        <f t="shared" si="80"/>
        <v>0</v>
      </c>
      <c r="CB36" s="56">
        <v>0</v>
      </c>
      <c r="CC36" s="55">
        <v>0</v>
      </c>
      <c r="CD36" s="55">
        <v>0</v>
      </c>
      <c r="CE36" s="55">
        <v>22941</v>
      </c>
      <c r="CF36" s="55">
        <v>0</v>
      </c>
      <c r="CG36" s="55">
        <v>38</v>
      </c>
      <c r="CH36" s="55">
        <v>0</v>
      </c>
      <c r="CI36" s="55">
        <f t="shared" si="81"/>
        <v>0</v>
      </c>
      <c r="CJ36" s="55">
        <f t="shared" si="82"/>
        <v>0</v>
      </c>
      <c r="CK36" s="55">
        <f t="shared" si="83"/>
        <v>22985</v>
      </c>
      <c r="CL36" s="56">
        <v>0</v>
      </c>
      <c r="CM36" s="55">
        <f t="shared" si="85"/>
        <v>38</v>
      </c>
      <c r="CN36" s="56">
        <v>0</v>
      </c>
      <c r="CO36" s="55">
        <v>0</v>
      </c>
      <c r="CP36" s="55">
        <v>0</v>
      </c>
      <c r="CQ36" s="55">
        <v>45926</v>
      </c>
      <c r="CR36" s="55">
        <v>0</v>
      </c>
      <c r="CS36" s="55">
        <v>76</v>
      </c>
      <c r="CT36" s="55">
        <v>0</v>
      </c>
      <c r="CU36" s="55">
        <f t="shared" si="87"/>
        <v>0</v>
      </c>
      <c r="CV36" s="55">
        <f t="shared" si="88"/>
        <v>0</v>
      </c>
      <c r="CW36" s="55">
        <f t="shared" si="89"/>
        <v>0</v>
      </c>
      <c r="CX36" s="56">
        <v>0</v>
      </c>
      <c r="CY36" s="55">
        <f t="shared" si="90"/>
        <v>0</v>
      </c>
      <c r="CZ36" s="56">
        <v>0</v>
      </c>
      <c r="DA36" s="55">
        <v>0</v>
      </c>
      <c r="DB36" s="55">
        <v>0</v>
      </c>
      <c r="DC36" s="55">
        <v>45926</v>
      </c>
      <c r="DD36" s="55">
        <v>0</v>
      </c>
      <c r="DE36" s="55">
        <v>76</v>
      </c>
      <c r="DF36" s="55">
        <v>0</v>
      </c>
      <c r="DG36" s="55">
        <f t="shared" si="91"/>
        <v>0</v>
      </c>
      <c r="DH36" s="55">
        <f t="shared" si="92"/>
        <v>0</v>
      </c>
      <c r="DI36" s="55">
        <f t="shared" si="93"/>
        <v>23285</v>
      </c>
      <c r="DJ36" s="56">
        <v>0</v>
      </c>
      <c r="DK36" s="55">
        <f t="shared" si="94"/>
        <v>43</v>
      </c>
      <c r="DL36" s="56">
        <v>0</v>
      </c>
      <c r="DM36" s="55">
        <v>0</v>
      </c>
      <c r="DN36" s="55">
        <v>0</v>
      </c>
      <c r="DO36" s="55">
        <v>69211</v>
      </c>
      <c r="DP36" s="55">
        <v>0</v>
      </c>
      <c r="DQ36" s="55">
        <v>119</v>
      </c>
      <c r="DR36" s="55">
        <v>0</v>
      </c>
      <c r="DS36" s="55">
        <f t="shared" si="95"/>
        <v>0</v>
      </c>
      <c r="DT36" s="55">
        <f t="shared" si="96"/>
        <v>0</v>
      </c>
      <c r="DU36" s="55">
        <f t="shared" si="97"/>
        <v>16983</v>
      </c>
      <c r="DV36" s="56">
        <v>0</v>
      </c>
      <c r="DW36" s="55">
        <f t="shared" si="98"/>
        <v>31</v>
      </c>
      <c r="DX36" s="56">
        <v>0</v>
      </c>
      <c r="DY36" s="55">
        <v>0</v>
      </c>
      <c r="DZ36" s="55">
        <v>0</v>
      </c>
      <c r="EA36" s="55">
        <v>86194</v>
      </c>
      <c r="EB36" s="55">
        <v>0</v>
      </c>
      <c r="EC36" s="55">
        <v>150</v>
      </c>
      <c r="ED36" s="55">
        <v>0</v>
      </c>
      <c r="EE36" s="55">
        <f t="shared" si="99"/>
        <v>0</v>
      </c>
      <c r="EF36" s="55">
        <f t="shared" si="100"/>
        <v>0</v>
      </c>
      <c r="EG36" s="55">
        <f t="shared" si="101"/>
        <v>22434</v>
      </c>
      <c r="EH36" s="56">
        <v>0</v>
      </c>
      <c r="EI36" s="55">
        <f t="shared" si="103"/>
        <v>37</v>
      </c>
      <c r="EJ36" s="56">
        <v>0</v>
      </c>
      <c r="EK36" s="55">
        <v>0</v>
      </c>
      <c r="EL36" s="55">
        <v>0</v>
      </c>
      <c r="EM36" s="55">
        <v>108628</v>
      </c>
      <c r="EN36" s="55">
        <v>0</v>
      </c>
      <c r="EO36" s="55">
        <v>187</v>
      </c>
      <c r="EP36" s="55">
        <v>0</v>
      </c>
    </row>
    <row r="37" spans="1:146" s="43" customFormat="1" ht="16.5" customHeight="1">
      <c r="A37" s="42"/>
      <c r="B37" s="28" t="s">
        <v>8</v>
      </c>
      <c r="C37" s="57">
        <f t="shared" ref="C37:W37" si="130">C38-SUM(C15:C36)</f>
        <v>440791</v>
      </c>
      <c r="D37" s="32">
        <f t="shared" si="130"/>
        <v>573</v>
      </c>
      <c r="E37" s="57">
        <f t="shared" si="130"/>
        <v>3196554</v>
      </c>
      <c r="F37" s="57">
        <f t="shared" si="130"/>
        <v>3703</v>
      </c>
      <c r="G37" s="58">
        <f t="shared" si="130"/>
        <v>2104422</v>
      </c>
      <c r="H37" s="32">
        <f t="shared" si="130"/>
        <v>2817</v>
      </c>
      <c r="I37" s="57">
        <f t="shared" si="130"/>
        <v>65221</v>
      </c>
      <c r="J37" s="57">
        <f t="shared" si="130"/>
        <v>128</v>
      </c>
      <c r="K37" s="58">
        <f t="shared" si="130"/>
        <v>0</v>
      </c>
      <c r="L37" s="57">
        <f t="shared" si="130"/>
        <v>0</v>
      </c>
      <c r="M37" s="58">
        <f t="shared" si="130"/>
        <v>0</v>
      </c>
      <c r="N37" s="57">
        <f t="shared" si="130"/>
        <v>0</v>
      </c>
      <c r="O37" s="58">
        <f t="shared" si="130"/>
        <v>0</v>
      </c>
      <c r="P37" s="57">
        <f t="shared" si="130"/>
        <v>0</v>
      </c>
      <c r="Q37" s="57">
        <f>Q38-SUM(Q15:Q36)</f>
        <v>3</v>
      </c>
      <c r="R37" s="57">
        <f>R38-SUM(R15:R36)</f>
        <v>0</v>
      </c>
      <c r="S37" s="58">
        <f>S38-SUM(S15:S36)</f>
        <v>0</v>
      </c>
      <c r="T37" s="57">
        <f>T38-SUM(T15:T36)</f>
        <v>0</v>
      </c>
      <c r="U37" s="58">
        <f t="shared" ref="U37" si="131">U38-SUM(U15:U36)</f>
        <v>0</v>
      </c>
      <c r="V37" s="57">
        <f>V38-SUM(V15:V36)</f>
        <v>0</v>
      </c>
      <c r="W37" s="58">
        <f t="shared" si="130"/>
        <v>0</v>
      </c>
      <c r="X37" s="57">
        <v>0</v>
      </c>
      <c r="Y37" s="57">
        <f>Y38-SUM(Y15:Y36)</f>
        <v>0</v>
      </c>
      <c r="Z37" s="58">
        <v>0</v>
      </c>
      <c r="AA37" s="57">
        <f>AA38-SUM(AA15:AA36)</f>
        <v>0</v>
      </c>
      <c r="AB37" s="57">
        <f>AB38-SUM(AB15:AB36)</f>
        <v>0</v>
      </c>
      <c r="AC37" s="58">
        <f>AC38-SUM(AC15:AC36)</f>
        <v>0</v>
      </c>
      <c r="AD37" s="58">
        <v>0</v>
      </c>
      <c r="AE37" s="57">
        <f>AE38-SUM(AE15:AE36)</f>
        <v>0</v>
      </c>
      <c r="AF37" s="58">
        <v>0</v>
      </c>
      <c r="AG37" s="58">
        <f>AG38-SUM(AG15:AG36)</f>
        <v>0</v>
      </c>
      <c r="AH37" s="57">
        <f>AH38-SUM(AH15:AH36)</f>
        <v>0</v>
      </c>
      <c r="AI37" s="58">
        <f>AI38-SUM(AI15:AI36)</f>
        <v>0</v>
      </c>
      <c r="AJ37" s="57">
        <v>0</v>
      </c>
      <c r="AK37" s="57">
        <f>AK38-SUM(AK15:AK36)</f>
        <v>0</v>
      </c>
      <c r="AL37" s="58">
        <v>0</v>
      </c>
      <c r="AM37" s="57">
        <f>AM38-SUM(AM15:AM36)</f>
        <v>0</v>
      </c>
      <c r="AN37" s="57">
        <f>AN38-SUM(AN15:AN36)</f>
        <v>0</v>
      </c>
      <c r="AO37" s="58">
        <f>AO38-SUM(AO15:AO36)</f>
        <v>2</v>
      </c>
      <c r="AP37" s="58">
        <v>0</v>
      </c>
      <c r="AQ37" s="57">
        <f>AQ38-SUM(AQ15:AQ36)</f>
        <v>0</v>
      </c>
      <c r="AR37" s="58">
        <v>0</v>
      </c>
      <c r="AS37" s="58">
        <f>AS38-SUM(AS15:AS36)</f>
        <v>0</v>
      </c>
      <c r="AT37" s="57">
        <f>AT38-SUM(AT15:AT36)</f>
        <v>0</v>
      </c>
      <c r="AU37" s="58">
        <f>AU38-SUM(AU15:AU36)</f>
        <v>2</v>
      </c>
      <c r="AV37" s="57">
        <v>0</v>
      </c>
      <c r="AW37" s="57">
        <f>AW38-SUM(AW15:AW36)</f>
        <v>0</v>
      </c>
      <c r="AX37" s="58">
        <v>0</v>
      </c>
      <c r="AY37" s="57">
        <f>AY38-SUM(AY15:AY36)</f>
        <v>0</v>
      </c>
      <c r="AZ37" s="57">
        <f>AZ38-SUM(AZ15:AZ36)</f>
        <v>0</v>
      </c>
      <c r="BA37" s="58">
        <f>BA38-SUM(BA15:BA36)</f>
        <v>1</v>
      </c>
      <c r="BB37" s="58">
        <v>0</v>
      </c>
      <c r="BC37" s="57">
        <f>BC38-SUM(BC15:BC36)</f>
        <v>0</v>
      </c>
      <c r="BD37" s="58">
        <v>0</v>
      </c>
      <c r="BE37" s="58">
        <f>BE38-SUM(BE15:BE36)</f>
        <v>0</v>
      </c>
      <c r="BF37" s="57">
        <f>BF38-SUM(BF15:BF36)</f>
        <v>0</v>
      </c>
      <c r="BG37" s="58">
        <f>BG38-SUM(BG15:BG36)</f>
        <v>3</v>
      </c>
      <c r="BH37" s="57">
        <v>0</v>
      </c>
      <c r="BI37" s="57">
        <f>BI38-SUM(BI15:BI36)</f>
        <v>0</v>
      </c>
      <c r="BJ37" s="58">
        <v>0</v>
      </c>
      <c r="BK37" s="57">
        <f>BK38-SUM(BK15:BK36)</f>
        <v>0</v>
      </c>
      <c r="BL37" s="57">
        <f>BL38-SUM(BL15:BL36)</f>
        <v>0</v>
      </c>
      <c r="BM37" s="58">
        <f>BM38-SUM(BM15:BM36)</f>
        <v>0</v>
      </c>
      <c r="BN37" s="58">
        <v>0</v>
      </c>
      <c r="BO37" s="57">
        <f>BO38-SUM(BO15:BO36)</f>
        <v>0</v>
      </c>
      <c r="BP37" s="58">
        <v>0</v>
      </c>
      <c r="BQ37" s="58">
        <f>BQ38-SUM(BQ15:BQ36)</f>
        <v>0</v>
      </c>
      <c r="BR37" s="57">
        <f>BR38-SUM(BR15:BR36)</f>
        <v>0</v>
      </c>
      <c r="BS37" s="58">
        <f>BS38-SUM(BS15:BS36)</f>
        <v>3</v>
      </c>
      <c r="BT37" s="57">
        <v>0</v>
      </c>
      <c r="BU37" s="57">
        <f>BU38-SUM(BU15:BU36)</f>
        <v>0</v>
      </c>
      <c r="BV37" s="58">
        <v>0</v>
      </c>
      <c r="BW37" s="57">
        <f>BW38-SUM(BW15:BW36)</f>
        <v>0</v>
      </c>
      <c r="BX37" s="57">
        <f>BX38-SUM(BX15:BX36)</f>
        <v>0</v>
      </c>
      <c r="BY37" s="58">
        <f>BY38-SUM(BY15:BY36)</f>
        <v>0</v>
      </c>
      <c r="BZ37" s="58">
        <v>0</v>
      </c>
      <c r="CA37" s="57">
        <f>CA38-SUM(CA15:CA36)</f>
        <v>0</v>
      </c>
      <c r="CB37" s="58">
        <v>0</v>
      </c>
      <c r="CC37" s="58">
        <f>CC38-SUM(CC15:CC36)</f>
        <v>0</v>
      </c>
      <c r="CD37" s="57">
        <f>CD38-SUM(CD15:CD36)</f>
        <v>0</v>
      </c>
      <c r="CE37" s="58">
        <f>CE38-SUM(CE15:CE36)</f>
        <v>3</v>
      </c>
      <c r="CF37" s="57">
        <v>0</v>
      </c>
      <c r="CG37" s="57">
        <f>CG38-SUM(CG15:CG36)</f>
        <v>0</v>
      </c>
      <c r="CH37" s="58">
        <v>0</v>
      </c>
      <c r="CI37" s="57">
        <f>CI38-SUM(CI15:CI36)</f>
        <v>0</v>
      </c>
      <c r="CJ37" s="57">
        <f>CJ38-SUM(CJ15:CJ36)</f>
        <v>0</v>
      </c>
      <c r="CK37" s="58">
        <f>CK38-SUM(CK15:CK36)</f>
        <v>0</v>
      </c>
      <c r="CL37" s="58">
        <v>0</v>
      </c>
      <c r="CM37" s="57">
        <f>CM38-SUM(CM15:CM36)</f>
        <v>0</v>
      </c>
      <c r="CN37" s="58">
        <v>0</v>
      </c>
      <c r="CO37" s="58">
        <f>CO38-SUM(CO15:CO36)</f>
        <v>0</v>
      </c>
      <c r="CP37" s="57">
        <f>CP38-SUM(CP15:CP36)</f>
        <v>0</v>
      </c>
      <c r="CQ37" s="58">
        <f>CQ38-SUM(CQ15:CQ36)</f>
        <v>3</v>
      </c>
      <c r="CR37" s="57">
        <v>0</v>
      </c>
      <c r="CS37" s="57">
        <f>CS38-SUM(CS15:CS36)</f>
        <v>0</v>
      </c>
      <c r="CT37" s="58">
        <v>0</v>
      </c>
      <c r="CU37" s="57">
        <f>CU38-SUM(CU15:CU36)</f>
        <v>0</v>
      </c>
      <c r="CV37" s="57">
        <f>CV38-SUM(CV15:CV36)</f>
        <v>0</v>
      </c>
      <c r="CW37" s="58">
        <f>CW38-SUM(CW15:CW36)</f>
        <v>0</v>
      </c>
      <c r="CX37" s="58">
        <v>0</v>
      </c>
      <c r="CY37" s="57">
        <f>CY38-SUM(CY15:CY36)</f>
        <v>0</v>
      </c>
      <c r="CZ37" s="58">
        <v>0</v>
      </c>
      <c r="DA37" s="58">
        <f>DA38-SUM(DA15:DA36)</f>
        <v>0</v>
      </c>
      <c r="DB37" s="57">
        <f>DB38-SUM(DB15:DB36)</f>
        <v>0</v>
      </c>
      <c r="DC37" s="58">
        <f>DC38-SUM(DC15:DC36)</f>
        <v>3</v>
      </c>
      <c r="DD37" s="57">
        <v>0</v>
      </c>
      <c r="DE37" s="57">
        <f>DE38-SUM(DE15:DE36)</f>
        <v>0</v>
      </c>
      <c r="DF37" s="58">
        <v>0</v>
      </c>
      <c r="DG37" s="57">
        <f>DG38-SUM(DG15:DG36)</f>
        <v>0</v>
      </c>
      <c r="DH37" s="57">
        <f>DH38-SUM(DH15:DH36)</f>
        <v>0</v>
      </c>
      <c r="DI37" s="58">
        <f>DI38-SUM(DI15:DI36)</f>
        <v>0</v>
      </c>
      <c r="DJ37" s="58">
        <v>0</v>
      </c>
      <c r="DK37" s="57">
        <f>DK38-SUM(DK15:DK36)</f>
        <v>0</v>
      </c>
      <c r="DL37" s="58">
        <v>0</v>
      </c>
      <c r="DM37" s="58">
        <f>DM38-SUM(DM15:DM36)</f>
        <v>0</v>
      </c>
      <c r="DN37" s="57">
        <f>DN38-SUM(DN15:DN36)</f>
        <v>0</v>
      </c>
      <c r="DO37" s="58">
        <f>DO38-SUM(DO15:DO36)</f>
        <v>3</v>
      </c>
      <c r="DP37" s="57">
        <v>0</v>
      </c>
      <c r="DQ37" s="57">
        <f>DQ38-SUM(DQ15:DQ36)</f>
        <v>0</v>
      </c>
      <c r="DR37" s="58">
        <v>0</v>
      </c>
      <c r="DS37" s="57">
        <f>DS38-SUM(DS15:DS36)</f>
        <v>0</v>
      </c>
      <c r="DT37" s="57">
        <f>DT38-SUM(DT15:DT36)</f>
        <v>0</v>
      </c>
      <c r="DU37" s="58">
        <f>DU38-SUM(DU15:DU36)</f>
        <v>0</v>
      </c>
      <c r="DV37" s="58">
        <v>0</v>
      </c>
      <c r="DW37" s="57">
        <f>DW38-SUM(DW15:DW36)</f>
        <v>0</v>
      </c>
      <c r="DX37" s="58">
        <v>0</v>
      </c>
      <c r="DY37" s="58">
        <f>DY38-SUM(DY15:DY36)</f>
        <v>0</v>
      </c>
      <c r="DZ37" s="57">
        <f>DZ38-SUM(DZ15:DZ36)</f>
        <v>0</v>
      </c>
      <c r="EA37" s="58">
        <f>EA38-SUM(EA15:EA36)</f>
        <v>3</v>
      </c>
      <c r="EB37" s="57">
        <v>0</v>
      </c>
      <c r="EC37" s="57">
        <f>EC38-SUM(EC15:EC36)</f>
        <v>0</v>
      </c>
      <c r="ED37" s="58">
        <v>0</v>
      </c>
      <c r="EE37" s="57">
        <f>EE38-SUM(EE15:EE36)</f>
        <v>0</v>
      </c>
      <c r="EF37" s="57">
        <f>EF38-SUM(EF15:EF36)</f>
        <v>0</v>
      </c>
      <c r="EG37" s="58">
        <f>EG38-SUM(EG15:EG36)</f>
        <v>0</v>
      </c>
      <c r="EH37" s="58">
        <v>0</v>
      </c>
      <c r="EI37" s="57">
        <f>EI38-SUM(EI15:EI36)</f>
        <v>0</v>
      </c>
      <c r="EJ37" s="58">
        <v>0</v>
      </c>
      <c r="EK37" s="58">
        <f>EK38-SUM(EK15:EK36)</f>
        <v>0</v>
      </c>
      <c r="EL37" s="57">
        <f>EL38-SUM(EL15:EL36)</f>
        <v>0</v>
      </c>
      <c r="EM37" s="58">
        <f>EM38-SUM(EM15:EM36)</f>
        <v>3</v>
      </c>
      <c r="EN37" s="57">
        <v>0</v>
      </c>
      <c r="EO37" s="57">
        <f>EO38-SUM(EO15:EO36)</f>
        <v>0</v>
      </c>
      <c r="EP37" s="58">
        <v>0</v>
      </c>
    </row>
    <row r="38" spans="1:146" s="10" customFormat="1" ht="16.5" customHeight="1">
      <c r="A38" s="9"/>
      <c r="B38" s="30" t="s">
        <v>6</v>
      </c>
      <c r="C38" s="60">
        <v>5131797</v>
      </c>
      <c r="D38" s="60">
        <v>16951</v>
      </c>
      <c r="E38" s="60">
        <v>15735010</v>
      </c>
      <c r="F38" s="60">
        <v>28253</v>
      </c>
      <c r="G38" s="58">
        <v>10350677</v>
      </c>
      <c r="H38" s="57">
        <v>23685</v>
      </c>
      <c r="I38" s="60">
        <v>10226210</v>
      </c>
      <c r="J38" s="60">
        <v>19509</v>
      </c>
      <c r="K38" s="58">
        <v>13620168</v>
      </c>
      <c r="L38" s="57">
        <v>22499</v>
      </c>
      <c r="M38" s="58">
        <v>5270392</v>
      </c>
      <c r="N38" s="57">
        <v>11062</v>
      </c>
      <c r="O38" s="58">
        <v>5208672</v>
      </c>
      <c r="P38" s="57">
        <v>13408</v>
      </c>
      <c r="Q38" s="57">
        <v>6728169</v>
      </c>
      <c r="R38" s="57">
        <v>14949</v>
      </c>
      <c r="S38" s="58">
        <v>10411578</v>
      </c>
      <c r="T38" s="57">
        <v>17162</v>
      </c>
      <c r="U38" s="58">
        <v>534624</v>
      </c>
      <c r="V38" s="57">
        <v>1143</v>
      </c>
      <c r="W38" s="58">
        <v>116187</v>
      </c>
      <c r="X38" s="47">
        <f t="shared" ref="X38" si="132">ROUND(((W38/U38-1)*100),1)</f>
        <v>-78.3</v>
      </c>
      <c r="Y38" s="57">
        <v>211</v>
      </c>
      <c r="Z38" s="59">
        <f t="shared" ref="Z38" si="133">ROUND(((Y38/V38-1)*100),1)</f>
        <v>-81.5</v>
      </c>
      <c r="AA38" s="60">
        <f t="shared" ref="AA38:AC38" si="134">AG38-U38</f>
        <v>907087</v>
      </c>
      <c r="AB38" s="60">
        <f t="shared" si="134"/>
        <v>1737</v>
      </c>
      <c r="AC38" s="58">
        <f t="shared" si="134"/>
        <v>289726</v>
      </c>
      <c r="AD38" s="47">
        <f t="shared" ref="AD38" si="135">ROUND(((AC38/AA38-1)*100),1)</f>
        <v>-68.099999999999994</v>
      </c>
      <c r="AE38" s="57">
        <f t="shared" si="62"/>
        <v>749</v>
      </c>
      <c r="AF38" s="59">
        <f t="shared" ref="AF38" si="136">ROUND(((AE38/AB38-1)*100),1)</f>
        <v>-56.9</v>
      </c>
      <c r="AG38" s="58">
        <v>1441711</v>
      </c>
      <c r="AH38" s="57">
        <v>2880</v>
      </c>
      <c r="AI38" s="58">
        <v>405913</v>
      </c>
      <c r="AJ38" s="47">
        <f t="shared" ref="AJ38" si="137">ROUND(((AI38/AG38-1)*100),1)</f>
        <v>-71.8</v>
      </c>
      <c r="AK38" s="57">
        <v>960</v>
      </c>
      <c r="AL38" s="59">
        <f t="shared" ref="AL38" si="138">ROUND(((AK38/AH38-1)*100),1)</f>
        <v>-66.7</v>
      </c>
      <c r="AM38" s="60">
        <f t="shared" ref="AM38" si="139">AS38-AG38</f>
        <v>1151586</v>
      </c>
      <c r="AN38" s="60">
        <f t="shared" ref="AN38" si="140">AT38-AH38</f>
        <v>2019</v>
      </c>
      <c r="AO38" s="58">
        <f t="shared" ref="AO38" si="141">AU38-AI38</f>
        <v>402574</v>
      </c>
      <c r="AP38" s="47">
        <f t="shared" ref="AP38" si="142">ROUND(((AO38/AM38-1)*100),1)</f>
        <v>-65</v>
      </c>
      <c r="AQ38" s="57">
        <f t="shared" ref="AQ38" si="143">AW38-AK38</f>
        <v>884</v>
      </c>
      <c r="AR38" s="59">
        <f t="shared" ref="AR38" si="144">ROUND(((AQ38/AN38-1)*100),1)</f>
        <v>-56.2</v>
      </c>
      <c r="AS38" s="58">
        <v>2593297</v>
      </c>
      <c r="AT38" s="57">
        <v>4899</v>
      </c>
      <c r="AU38" s="58">
        <v>808487</v>
      </c>
      <c r="AV38" s="47">
        <f t="shared" ref="AV38" si="145">ROUND(((AU38/AS38-1)*100),1)</f>
        <v>-68.8</v>
      </c>
      <c r="AW38" s="57">
        <v>1844</v>
      </c>
      <c r="AX38" s="59">
        <f t="shared" ref="AX38" si="146">ROUND(((AW38/AT38-1)*100),1)</f>
        <v>-62.4</v>
      </c>
      <c r="AY38" s="60">
        <f t="shared" ref="AY38" si="147">BE38-AS38</f>
        <v>662367</v>
      </c>
      <c r="AZ38" s="60">
        <f t="shared" ref="AZ38" si="148">BF38-AT38</f>
        <v>1299</v>
      </c>
      <c r="BA38" s="58">
        <f t="shared" ref="BA38" si="149">BG38-AU38</f>
        <v>386758</v>
      </c>
      <c r="BB38" s="47">
        <f t="shared" ref="BB38" si="150">ROUND(((BA38/AY38-1)*100),1)</f>
        <v>-41.6</v>
      </c>
      <c r="BC38" s="57">
        <f t="shared" ref="BC38" si="151">BI38-AW38</f>
        <v>874</v>
      </c>
      <c r="BD38" s="59">
        <f t="shared" ref="BD38" si="152">ROUND(((BC38/AZ38-1)*100),1)</f>
        <v>-32.700000000000003</v>
      </c>
      <c r="BE38" s="58">
        <v>3255664</v>
      </c>
      <c r="BF38" s="57">
        <v>6198</v>
      </c>
      <c r="BG38" s="58">
        <v>1195245</v>
      </c>
      <c r="BH38" s="47">
        <f t="shared" ref="BH38" si="153">ROUND(((BG38/BE38-1)*100),1)</f>
        <v>-63.3</v>
      </c>
      <c r="BI38" s="57">
        <v>2718</v>
      </c>
      <c r="BJ38" s="59">
        <f t="shared" ref="BJ38" si="154">ROUND(((BI38/BF38-1)*100),1)</f>
        <v>-56.1</v>
      </c>
      <c r="BK38" s="60">
        <f t="shared" ref="BK38" si="155">BQ38-BE38</f>
        <v>2166047</v>
      </c>
      <c r="BL38" s="60">
        <f t="shared" ref="BL38" si="156">BR38-BF38</f>
        <v>2583</v>
      </c>
      <c r="BM38" s="58">
        <f t="shared" ref="BM38" si="157">BS38-BG38</f>
        <v>262271</v>
      </c>
      <c r="BN38" s="47">
        <f t="shared" ref="BN38" si="158">ROUND(((BM38/BK38-1)*100),1)</f>
        <v>-87.9</v>
      </c>
      <c r="BO38" s="57">
        <f t="shared" ref="BO38" si="159">BU38-BI38</f>
        <v>409</v>
      </c>
      <c r="BP38" s="59">
        <f t="shared" ref="BP38" si="160">ROUND(((BO38/BL38-1)*100),1)</f>
        <v>-84.2</v>
      </c>
      <c r="BQ38" s="58">
        <v>5421711</v>
      </c>
      <c r="BR38" s="57">
        <v>8781</v>
      </c>
      <c r="BS38" s="58">
        <v>1457516</v>
      </c>
      <c r="BT38" s="47">
        <f t="shared" ref="BT38" si="161">ROUND(((BS38/BQ38-1)*100),1)</f>
        <v>-73.099999999999994</v>
      </c>
      <c r="BU38" s="57">
        <v>3127</v>
      </c>
      <c r="BV38" s="59">
        <f t="shared" ref="BV38" si="162">ROUND(((BU38/BR38-1)*100),1)</f>
        <v>-64.400000000000006</v>
      </c>
      <c r="BW38" s="60">
        <f t="shared" ref="BW38" si="163">CC38-BQ38</f>
        <v>1731422</v>
      </c>
      <c r="BX38" s="60">
        <f t="shared" ref="BX38" si="164">CD38-BR38</f>
        <v>2633</v>
      </c>
      <c r="BY38" s="58">
        <f t="shared" ref="BY38" si="165">CE38-BS38</f>
        <v>207001</v>
      </c>
      <c r="BZ38" s="47">
        <f t="shared" ref="BZ38" si="166">ROUND(((BY38/BW38-1)*100),1)</f>
        <v>-88</v>
      </c>
      <c r="CA38" s="57">
        <f t="shared" ref="CA38" si="167">CG38-BU38</f>
        <v>524</v>
      </c>
      <c r="CB38" s="59">
        <f t="shared" ref="CB38" si="168">ROUND(((CA38/BX38-1)*100),1)</f>
        <v>-80.099999999999994</v>
      </c>
      <c r="CC38" s="58">
        <v>7153133</v>
      </c>
      <c r="CD38" s="57">
        <v>11414</v>
      </c>
      <c r="CE38" s="58">
        <v>1664517</v>
      </c>
      <c r="CF38" s="47">
        <f t="shared" ref="CF38" si="169">ROUND(((CE38/CC38-1)*100),1)</f>
        <v>-76.7</v>
      </c>
      <c r="CG38" s="57">
        <v>3651</v>
      </c>
      <c r="CH38" s="59">
        <f t="shared" ref="CH38" si="170">ROUND(((CG38/CD38-1)*100),1)</f>
        <v>-68</v>
      </c>
      <c r="CI38" s="60">
        <f t="shared" ref="CI38" si="171">CO38-CC38</f>
        <v>1652781</v>
      </c>
      <c r="CJ38" s="60">
        <f t="shared" ref="CJ38" si="172">CP38-CD38</f>
        <v>2011</v>
      </c>
      <c r="CK38" s="58">
        <f t="shared" ref="CK38" si="173">CQ38-CE38</f>
        <v>489740</v>
      </c>
      <c r="CL38" s="47">
        <f t="shared" ref="CL38" si="174">ROUND(((CK38/CI38-1)*100),1)</f>
        <v>-70.400000000000006</v>
      </c>
      <c r="CM38" s="57">
        <f t="shared" ref="CM38" si="175">CS38-CG38</f>
        <v>960</v>
      </c>
      <c r="CN38" s="59">
        <f t="shared" ref="CN38" si="176">ROUND(((CM38/CJ38-1)*100),1)</f>
        <v>-52.3</v>
      </c>
      <c r="CO38" s="58">
        <v>8805914</v>
      </c>
      <c r="CP38" s="57">
        <v>13425</v>
      </c>
      <c r="CQ38" s="58">
        <v>2154257</v>
      </c>
      <c r="CR38" s="47">
        <f t="shared" ref="CR38" si="177">ROUND(((CQ38/CO38-1)*100),1)</f>
        <v>-75.5</v>
      </c>
      <c r="CS38" s="57">
        <v>4611</v>
      </c>
      <c r="CT38" s="59">
        <f t="shared" ref="CT38" si="178">ROUND(((CS38/CP38-1)*100),1)</f>
        <v>-65.7</v>
      </c>
      <c r="CU38" s="60">
        <f t="shared" ref="CU38" si="179">DA38-CO38</f>
        <v>350187</v>
      </c>
      <c r="CV38" s="60">
        <f t="shared" ref="CV38" si="180">DB38-CP38</f>
        <v>743</v>
      </c>
      <c r="CW38" s="58">
        <f t="shared" ref="CW38" si="181">DC38-CQ38</f>
        <v>243169</v>
      </c>
      <c r="CX38" s="47">
        <f t="shared" ref="CX38" si="182">ROUND(((CW38/CU38-1)*100),1)</f>
        <v>-30.6</v>
      </c>
      <c r="CY38" s="57">
        <f t="shared" ref="CY38" si="183">DE38-CS38</f>
        <v>591</v>
      </c>
      <c r="CZ38" s="59">
        <f t="shared" ref="CZ38" si="184">ROUND(((CY38/CV38-1)*100),1)</f>
        <v>-20.5</v>
      </c>
      <c r="DA38" s="58">
        <v>9156101</v>
      </c>
      <c r="DB38" s="57">
        <v>14168</v>
      </c>
      <c r="DC38" s="58">
        <v>2397426</v>
      </c>
      <c r="DD38" s="47">
        <f t="shared" ref="DD38" si="185">ROUND(((DC38/DA38-1)*100),1)</f>
        <v>-73.8</v>
      </c>
      <c r="DE38" s="57">
        <v>5202</v>
      </c>
      <c r="DF38" s="59">
        <f t="shared" ref="DF38" si="186">ROUND(((DE38/DB38-1)*100),1)</f>
        <v>-63.3</v>
      </c>
      <c r="DG38" s="60">
        <f t="shared" ref="DG38" si="187">DM38-DA38</f>
        <v>210854</v>
      </c>
      <c r="DH38" s="60">
        <f t="shared" ref="DH38" si="188">DN38-DB38</f>
        <v>392</v>
      </c>
      <c r="DI38" s="58">
        <f t="shared" ref="DI38" si="189">DO38-DC38</f>
        <v>619700</v>
      </c>
      <c r="DJ38" s="47">
        <f t="shared" ref="DJ38" si="190">ROUND(((DI38/DG38-1)*100),1)</f>
        <v>193.9</v>
      </c>
      <c r="DK38" s="57">
        <f t="shared" ref="DK38" si="191">DQ38-DE38</f>
        <v>1332</v>
      </c>
      <c r="DL38" s="59">
        <f t="shared" ref="DL38" si="192">ROUND(((DK38/DH38-1)*100),1)</f>
        <v>239.8</v>
      </c>
      <c r="DM38" s="58">
        <v>9366955</v>
      </c>
      <c r="DN38" s="57">
        <v>14560</v>
      </c>
      <c r="DO38" s="58">
        <v>3017126</v>
      </c>
      <c r="DP38" s="47">
        <f t="shared" ref="DP38" si="193">ROUND(((DO38/DM38-1)*100),1)</f>
        <v>-67.8</v>
      </c>
      <c r="DQ38" s="57">
        <v>6534</v>
      </c>
      <c r="DR38" s="59">
        <f t="shared" ref="DR38" si="194">ROUND(((DQ38/DN38-1)*100),1)</f>
        <v>-55.1</v>
      </c>
      <c r="DS38" s="60">
        <f t="shared" ref="DS38" si="195">DY38-DM38</f>
        <v>333762</v>
      </c>
      <c r="DT38" s="60">
        <f t="shared" ref="DT38" si="196">DZ38-DN38</f>
        <v>818</v>
      </c>
      <c r="DU38" s="58">
        <f t="shared" ref="DU38" si="197">EA38-DO38</f>
        <v>91504</v>
      </c>
      <c r="DV38" s="47">
        <f t="shared" ref="DV38" si="198">ROUND(((DU38/DS38-1)*100),1)</f>
        <v>-72.599999999999994</v>
      </c>
      <c r="DW38" s="57">
        <f t="shared" ref="DW38" si="199">EC38-DQ38</f>
        <v>158</v>
      </c>
      <c r="DX38" s="59">
        <f t="shared" ref="DX38" si="200">ROUND(((DW38/DT38-1)*100),1)</f>
        <v>-80.7</v>
      </c>
      <c r="DY38" s="58">
        <v>9700717</v>
      </c>
      <c r="DZ38" s="57">
        <v>15378</v>
      </c>
      <c r="EA38" s="58">
        <v>3108630</v>
      </c>
      <c r="EB38" s="47">
        <f t="shared" ref="EB38" si="201">ROUND(((EA38/DY38-1)*100),1)</f>
        <v>-68</v>
      </c>
      <c r="EC38" s="57">
        <v>6692</v>
      </c>
      <c r="ED38" s="59">
        <f t="shared" ref="ED38" si="202">ROUND(((EC38/DZ38-1)*100),1)</f>
        <v>-56.5</v>
      </c>
      <c r="EE38" s="60">
        <f t="shared" ref="EE38" si="203">EK38-DY38</f>
        <v>449848</v>
      </c>
      <c r="EF38" s="60">
        <f t="shared" ref="EF38" si="204">EL38-DZ38</f>
        <v>1085</v>
      </c>
      <c r="EG38" s="58">
        <f t="shared" ref="EG38" si="205">EM38-EA38</f>
        <v>191081</v>
      </c>
      <c r="EH38" s="47">
        <f t="shared" ref="EH38" si="206">ROUND(((EG38/EE38-1)*100),1)</f>
        <v>-57.5</v>
      </c>
      <c r="EI38" s="57">
        <f t="shared" ref="EI38" si="207">EO38-EC38</f>
        <v>717</v>
      </c>
      <c r="EJ38" s="59">
        <f t="shared" ref="EJ38" si="208">ROUND(((EI38/EF38-1)*100),1)</f>
        <v>-33.9</v>
      </c>
      <c r="EK38" s="58">
        <v>10150565</v>
      </c>
      <c r="EL38" s="57">
        <v>16463</v>
      </c>
      <c r="EM38" s="58">
        <v>3299711</v>
      </c>
      <c r="EN38" s="47">
        <f t="shared" ref="EN38" si="209">ROUND(((EM38/EK38-1)*100),1)</f>
        <v>-67.5</v>
      </c>
      <c r="EO38" s="57">
        <v>7409</v>
      </c>
      <c r="EP38" s="59">
        <f t="shared" ref="EP38" si="210">ROUND(((EO38/EL38-1)*100),1)</f>
        <v>-55</v>
      </c>
    </row>
    <row r="39" spans="1:146">
      <c r="A39" s="48" t="s">
        <v>20</v>
      </c>
    </row>
    <row r="41" spans="1:146" s="49" customFormat="1" ht="17.25" customHeight="1">
      <c r="A41" s="49" t="s">
        <v>232</v>
      </c>
      <c r="C41" s="50"/>
      <c r="D41" s="50"/>
      <c r="E41" s="50"/>
      <c r="F41" s="50"/>
      <c r="U41" s="50"/>
      <c r="V41" s="50"/>
      <c r="AA41" s="50"/>
      <c r="AB41" s="50"/>
      <c r="AG41" s="50"/>
      <c r="AH41" s="50"/>
      <c r="AM41" s="50"/>
      <c r="AN41" s="50"/>
      <c r="AS41" s="50"/>
      <c r="AT41" s="50"/>
      <c r="AY41" s="50"/>
      <c r="AZ41" s="50"/>
      <c r="BE41" s="50"/>
      <c r="BF41" s="50"/>
      <c r="BK41" s="50"/>
      <c r="BL41" s="50"/>
      <c r="BQ41" s="50"/>
      <c r="BR41" s="50"/>
      <c r="BW41" s="50"/>
      <c r="BX41" s="50"/>
      <c r="CC41" s="50"/>
      <c r="CD41" s="50"/>
      <c r="CI41" s="50"/>
      <c r="CJ41" s="50"/>
      <c r="CO41" s="50"/>
      <c r="CP41" s="50"/>
      <c r="CU41" s="50"/>
      <c r="CV41" s="50"/>
      <c r="DA41" s="50"/>
      <c r="DB41" s="50"/>
      <c r="DG41" s="50"/>
      <c r="DH41" s="50"/>
      <c r="DM41" s="50"/>
      <c r="DN41" s="50"/>
      <c r="DS41" s="50"/>
      <c r="DT41" s="50"/>
      <c r="DY41" s="50"/>
      <c r="DZ41" s="50"/>
      <c r="EE41" s="50"/>
      <c r="EF41" s="50"/>
      <c r="EK41" s="50"/>
      <c r="EL41" s="50"/>
    </row>
    <row r="42" spans="1:146" s="48" customFormat="1" ht="15.75" customHeight="1">
      <c r="F42" s="51"/>
      <c r="U42" s="51"/>
      <c r="V42" s="51"/>
      <c r="Z42" s="51" t="s">
        <v>15</v>
      </c>
      <c r="AA42" s="51"/>
      <c r="AB42" s="51"/>
      <c r="AF42" s="51"/>
      <c r="AG42" s="51"/>
      <c r="AH42" s="51"/>
      <c r="AL42" s="51" t="s">
        <v>15</v>
      </c>
      <c r="AM42" s="51"/>
      <c r="AN42" s="51"/>
      <c r="AR42" s="51"/>
      <c r="AS42" s="51"/>
      <c r="AT42" s="51"/>
      <c r="AX42" s="51" t="s">
        <v>12</v>
      </c>
      <c r="AY42" s="51"/>
      <c r="AZ42" s="51"/>
      <c r="BD42" s="51"/>
      <c r="BE42" s="51"/>
      <c r="BF42" s="51"/>
      <c r="BJ42" s="51" t="s">
        <v>12</v>
      </c>
      <c r="BK42" s="51"/>
      <c r="BL42" s="51"/>
      <c r="BP42" s="51"/>
      <c r="BQ42" s="51"/>
      <c r="BR42" s="51"/>
      <c r="BV42" s="51" t="s">
        <v>12</v>
      </c>
      <c r="BW42" s="51"/>
      <c r="BX42" s="51"/>
      <c r="CB42" s="51"/>
      <c r="CC42" s="51"/>
      <c r="CD42" s="51"/>
      <c r="CH42" s="51" t="s">
        <v>12</v>
      </c>
      <c r="CI42" s="51"/>
      <c r="CJ42" s="51"/>
      <c r="CN42" s="51"/>
      <c r="CO42" s="51"/>
      <c r="CP42" s="51"/>
      <c r="CT42" s="51" t="s">
        <v>12</v>
      </c>
      <c r="CU42" s="51"/>
      <c r="CV42" s="51"/>
      <c r="CZ42" s="51"/>
      <c r="DA42" s="51"/>
      <c r="DB42" s="51"/>
      <c r="DF42" s="51" t="s">
        <v>12</v>
      </c>
      <c r="DG42" s="51"/>
      <c r="DH42" s="51"/>
      <c r="DL42" s="51"/>
      <c r="DM42" s="51"/>
      <c r="DN42" s="51"/>
      <c r="DR42" s="51" t="s">
        <v>12</v>
      </c>
      <c r="DS42" s="51"/>
      <c r="DT42" s="51"/>
      <c r="DX42" s="51"/>
      <c r="DY42" s="51"/>
      <c r="DZ42" s="51"/>
      <c r="ED42" s="51" t="s">
        <v>12</v>
      </c>
      <c r="EE42" s="51"/>
      <c r="EF42" s="51"/>
      <c r="EJ42" s="51"/>
      <c r="EK42" s="51"/>
      <c r="EL42" s="51"/>
      <c r="EP42" s="51" t="s">
        <v>12</v>
      </c>
    </row>
    <row r="43" spans="1:146" s="6" customFormat="1" ht="18" customHeight="1">
      <c r="A43" s="83" t="s">
        <v>0</v>
      </c>
      <c r="B43" s="83"/>
      <c r="C43" s="83" t="s">
        <v>26</v>
      </c>
      <c r="D43" s="83"/>
      <c r="E43" s="83" t="s">
        <v>2</v>
      </c>
      <c r="F43" s="83"/>
      <c r="G43" s="83" t="s">
        <v>19</v>
      </c>
      <c r="H43" s="83"/>
      <c r="I43" s="83" t="s">
        <v>21</v>
      </c>
      <c r="J43" s="83"/>
      <c r="K43" s="83" t="s">
        <v>146</v>
      </c>
      <c r="L43" s="83"/>
      <c r="M43" s="83" t="s">
        <v>173</v>
      </c>
      <c r="N43" s="83"/>
      <c r="O43" s="83" t="s">
        <v>204</v>
      </c>
      <c r="P43" s="83"/>
      <c r="Q43" s="83" t="s">
        <v>233</v>
      </c>
      <c r="R43" s="83"/>
      <c r="S43" s="83" t="s">
        <v>257</v>
      </c>
      <c r="T43" s="83"/>
      <c r="U43" s="83" t="s">
        <v>1</v>
      </c>
      <c r="V43" s="83"/>
      <c r="W43" s="83"/>
      <c r="X43" s="83"/>
      <c r="Y43" s="83"/>
      <c r="Z43" s="83"/>
      <c r="AA43" s="83" t="s">
        <v>28</v>
      </c>
      <c r="AB43" s="83"/>
      <c r="AC43" s="83"/>
      <c r="AD43" s="83"/>
      <c r="AE43" s="83"/>
      <c r="AF43" s="83"/>
      <c r="AG43" s="83" t="s">
        <v>29</v>
      </c>
      <c r="AH43" s="83"/>
      <c r="AI43" s="83"/>
      <c r="AJ43" s="83"/>
      <c r="AK43" s="83"/>
      <c r="AL43" s="83"/>
      <c r="AM43" s="83" t="s">
        <v>291</v>
      </c>
      <c r="AN43" s="83"/>
      <c r="AO43" s="83"/>
      <c r="AP43" s="83"/>
      <c r="AQ43" s="83"/>
      <c r="AR43" s="83"/>
      <c r="AS43" s="83" t="s">
        <v>292</v>
      </c>
      <c r="AT43" s="83"/>
      <c r="AU43" s="83"/>
      <c r="AV43" s="83"/>
      <c r="AW43" s="83"/>
      <c r="AX43" s="83"/>
      <c r="AY43" s="83" t="s">
        <v>294</v>
      </c>
      <c r="AZ43" s="83"/>
      <c r="BA43" s="83"/>
      <c r="BB43" s="83"/>
      <c r="BC43" s="83"/>
      <c r="BD43" s="83"/>
      <c r="BE43" s="83" t="s">
        <v>295</v>
      </c>
      <c r="BF43" s="83"/>
      <c r="BG43" s="83"/>
      <c r="BH43" s="83"/>
      <c r="BI43" s="83"/>
      <c r="BJ43" s="83"/>
      <c r="BK43" s="83" t="s">
        <v>297</v>
      </c>
      <c r="BL43" s="83"/>
      <c r="BM43" s="83"/>
      <c r="BN43" s="83"/>
      <c r="BO43" s="83"/>
      <c r="BP43" s="83"/>
      <c r="BQ43" s="83" t="s">
        <v>298</v>
      </c>
      <c r="BR43" s="83"/>
      <c r="BS43" s="83"/>
      <c r="BT43" s="83"/>
      <c r="BU43" s="83"/>
      <c r="BV43" s="83"/>
      <c r="BW43" s="83" t="s">
        <v>301</v>
      </c>
      <c r="BX43" s="83"/>
      <c r="BY43" s="83"/>
      <c r="BZ43" s="83"/>
      <c r="CA43" s="83"/>
      <c r="CB43" s="83"/>
      <c r="CC43" s="83" t="s">
        <v>302</v>
      </c>
      <c r="CD43" s="83"/>
      <c r="CE43" s="83"/>
      <c r="CF43" s="83"/>
      <c r="CG43" s="83"/>
      <c r="CH43" s="83"/>
      <c r="CI43" s="83" t="s">
        <v>311</v>
      </c>
      <c r="CJ43" s="83"/>
      <c r="CK43" s="83"/>
      <c r="CL43" s="83"/>
      <c r="CM43" s="83"/>
      <c r="CN43" s="83"/>
      <c r="CO43" s="83" t="s">
        <v>310</v>
      </c>
      <c r="CP43" s="83"/>
      <c r="CQ43" s="83"/>
      <c r="CR43" s="83"/>
      <c r="CS43" s="83"/>
      <c r="CT43" s="83"/>
      <c r="CU43" s="83" t="s">
        <v>313</v>
      </c>
      <c r="CV43" s="83"/>
      <c r="CW43" s="83"/>
      <c r="CX43" s="83"/>
      <c r="CY43" s="83"/>
      <c r="CZ43" s="83"/>
      <c r="DA43" s="83" t="s">
        <v>314</v>
      </c>
      <c r="DB43" s="83"/>
      <c r="DC43" s="83"/>
      <c r="DD43" s="83"/>
      <c r="DE43" s="83"/>
      <c r="DF43" s="83"/>
      <c r="DG43" s="83" t="s">
        <v>325</v>
      </c>
      <c r="DH43" s="83"/>
      <c r="DI43" s="83"/>
      <c r="DJ43" s="83"/>
      <c r="DK43" s="83"/>
      <c r="DL43" s="83"/>
      <c r="DM43" s="83" t="s">
        <v>326</v>
      </c>
      <c r="DN43" s="83"/>
      <c r="DO43" s="83"/>
      <c r="DP43" s="83"/>
      <c r="DQ43" s="83"/>
      <c r="DR43" s="83"/>
      <c r="DS43" s="83" t="s">
        <v>328</v>
      </c>
      <c r="DT43" s="83"/>
      <c r="DU43" s="83"/>
      <c r="DV43" s="83"/>
      <c r="DW43" s="83"/>
      <c r="DX43" s="83"/>
      <c r="DY43" s="83" t="s">
        <v>329</v>
      </c>
      <c r="DZ43" s="83"/>
      <c r="EA43" s="83"/>
      <c r="EB43" s="83"/>
      <c r="EC43" s="83"/>
      <c r="ED43" s="83"/>
      <c r="EE43" s="83" t="s">
        <v>331</v>
      </c>
      <c r="EF43" s="83"/>
      <c r="EG43" s="83"/>
      <c r="EH43" s="83"/>
      <c r="EI43" s="83"/>
      <c r="EJ43" s="83"/>
      <c r="EK43" s="83" t="s">
        <v>332</v>
      </c>
      <c r="EL43" s="83"/>
      <c r="EM43" s="83"/>
      <c r="EN43" s="83"/>
      <c r="EO43" s="83"/>
      <c r="EP43" s="83"/>
    </row>
    <row r="44" spans="1:146" s="6" customFormat="1" ht="18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 t="s">
        <v>280</v>
      </c>
      <c r="V44" s="83"/>
      <c r="W44" s="83" t="s">
        <v>283</v>
      </c>
      <c r="X44" s="83"/>
      <c r="Y44" s="83"/>
      <c r="Z44" s="83"/>
      <c r="AA44" s="83" t="s">
        <v>280</v>
      </c>
      <c r="AB44" s="83"/>
      <c r="AC44" s="83" t="s">
        <v>259</v>
      </c>
      <c r="AD44" s="83"/>
      <c r="AE44" s="83"/>
      <c r="AF44" s="83"/>
      <c r="AG44" s="83" t="s">
        <v>280</v>
      </c>
      <c r="AH44" s="83"/>
      <c r="AI44" s="83" t="s">
        <v>259</v>
      </c>
      <c r="AJ44" s="83"/>
      <c r="AK44" s="83"/>
      <c r="AL44" s="83"/>
      <c r="AM44" s="83" t="s">
        <v>280</v>
      </c>
      <c r="AN44" s="83"/>
      <c r="AO44" s="83" t="s">
        <v>259</v>
      </c>
      <c r="AP44" s="83"/>
      <c r="AQ44" s="83"/>
      <c r="AR44" s="83"/>
      <c r="AS44" s="83" t="s">
        <v>280</v>
      </c>
      <c r="AT44" s="83"/>
      <c r="AU44" s="83" t="s">
        <v>259</v>
      </c>
      <c r="AV44" s="83"/>
      <c r="AW44" s="83"/>
      <c r="AX44" s="83"/>
      <c r="AY44" s="83" t="s">
        <v>258</v>
      </c>
      <c r="AZ44" s="83"/>
      <c r="BA44" s="83" t="s">
        <v>259</v>
      </c>
      <c r="BB44" s="83"/>
      <c r="BC44" s="83"/>
      <c r="BD44" s="83"/>
      <c r="BE44" s="83" t="s">
        <v>258</v>
      </c>
      <c r="BF44" s="83"/>
      <c r="BG44" s="83" t="s">
        <v>259</v>
      </c>
      <c r="BH44" s="83"/>
      <c r="BI44" s="83"/>
      <c r="BJ44" s="83"/>
      <c r="BK44" s="83" t="s">
        <v>258</v>
      </c>
      <c r="BL44" s="83"/>
      <c r="BM44" s="83" t="s">
        <v>259</v>
      </c>
      <c r="BN44" s="83"/>
      <c r="BO44" s="83"/>
      <c r="BP44" s="83"/>
      <c r="BQ44" s="83" t="s">
        <v>258</v>
      </c>
      <c r="BR44" s="83"/>
      <c r="BS44" s="83" t="s">
        <v>259</v>
      </c>
      <c r="BT44" s="83"/>
      <c r="BU44" s="83"/>
      <c r="BV44" s="83"/>
      <c r="BW44" s="83" t="s">
        <v>258</v>
      </c>
      <c r="BX44" s="83"/>
      <c r="BY44" s="83" t="s">
        <v>259</v>
      </c>
      <c r="BZ44" s="83"/>
      <c r="CA44" s="83"/>
      <c r="CB44" s="83"/>
      <c r="CC44" s="83" t="s">
        <v>258</v>
      </c>
      <c r="CD44" s="83"/>
      <c r="CE44" s="83" t="s">
        <v>259</v>
      </c>
      <c r="CF44" s="83"/>
      <c r="CG44" s="83"/>
      <c r="CH44" s="83"/>
      <c r="CI44" s="83" t="s">
        <v>258</v>
      </c>
      <c r="CJ44" s="83"/>
      <c r="CK44" s="83" t="s">
        <v>259</v>
      </c>
      <c r="CL44" s="83"/>
      <c r="CM44" s="83"/>
      <c r="CN44" s="83"/>
      <c r="CO44" s="83" t="s">
        <v>258</v>
      </c>
      <c r="CP44" s="83"/>
      <c r="CQ44" s="83" t="s">
        <v>259</v>
      </c>
      <c r="CR44" s="83"/>
      <c r="CS44" s="83"/>
      <c r="CT44" s="83"/>
      <c r="CU44" s="83" t="s">
        <v>258</v>
      </c>
      <c r="CV44" s="83"/>
      <c r="CW44" s="83" t="s">
        <v>259</v>
      </c>
      <c r="CX44" s="83"/>
      <c r="CY44" s="83"/>
      <c r="CZ44" s="83"/>
      <c r="DA44" s="83" t="s">
        <v>258</v>
      </c>
      <c r="DB44" s="83"/>
      <c r="DC44" s="83" t="s">
        <v>259</v>
      </c>
      <c r="DD44" s="83"/>
      <c r="DE44" s="83"/>
      <c r="DF44" s="83"/>
      <c r="DG44" s="83" t="s">
        <v>258</v>
      </c>
      <c r="DH44" s="83"/>
      <c r="DI44" s="83" t="s">
        <v>259</v>
      </c>
      <c r="DJ44" s="83"/>
      <c r="DK44" s="83"/>
      <c r="DL44" s="83"/>
      <c r="DM44" s="83" t="s">
        <v>258</v>
      </c>
      <c r="DN44" s="83"/>
      <c r="DO44" s="83" t="s">
        <v>259</v>
      </c>
      <c r="DP44" s="83"/>
      <c r="DQ44" s="83"/>
      <c r="DR44" s="83"/>
      <c r="DS44" s="83" t="s">
        <v>258</v>
      </c>
      <c r="DT44" s="83"/>
      <c r="DU44" s="83" t="s">
        <v>259</v>
      </c>
      <c r="DV44" s="83"/>
      <c r="DW44" s="83"/>
      <c r="DX44" s="83"/>
      <c r="DY44" s="83" t="s">
        <v>258</v>
      </c>
      <c r="DZ44" s="83"/>
      <c r="EA44" s="83" t="s">
        <v>259</v>
      </c>
      <c r="EB44" s="83"/>
      <c r="EC44" s="83"/>
      <c r="ED44" s="83"/>
      <c r="EE44" s="83" t="s">
        <v>258</v>
      </c>
      <c r="EF44" s="83"/>
      <c r="EG44" s="83" t="s">
        <v>259</v>
      </c>
      <c r="EH44" s="83"/>
      <c r="EI44" s="83"/>
      <c r="EJ44" s="83"/>
      <c r="EK44" s="83" t="s">
        <v>258</v>
      </c>
      <c r="EL44" s="83"/>
      <c r="EM44" s="83" t="s">
        <v>259</v>
      </c>
      <c r="EN44" s="83"/>
      <c r="EO44" s="83"/>
      <c r="EP44" s="83"/>
    </row>
    <row r="45" spans="1:146" s="6" customFormat="1" ht="18" customHeight="1">
      <c r="A45" s="83"/>
      <c r="B45" s="83"/>
      <c r="C45" s="74" t="s">
        <v>30</v>
      </c>
      <c r="D45" s="74" t="s">
        <v>31</v>
      </c>
      <c r="E45" s="74" t="s">
        <v>30</v>
      </c>
      <c r="F45" s="74" t="s">
        <v>31</v>
      </c>
      <c r="G45" s="74" t="s">
        <v>32</v>
      </c>
      <c r="H45" s="74" t="s">
        <v>31</v>
      </c>
      <c r="I45" s="74" t="s">
        <v>32</v>
      </c>
      <c r="J45" s="74" t="s">
        <v>31</v>
      </c>
      <c r="K45" s="74" t="s">
        <v>24</v>
      </c>
      <c r="L45" s="74" t="s">
        <v>23</v>
      </c>
      <c r="M45" s="74" t="s">
        <v>24</v>
      </c>
      <c r="N45" s="74" t="s">
        <v>23</v>
      </c>
      <c r="O45" s="74" t="s">
        <v>24</v>
      </c>
      <c r="P45" s="74" t="s">
        <v>23</v>
      </c>
      <c r="Q45" s="74" t="s">
        <v>24</v>
      </c>
      <c r="R45" s="74" t="s">
        <v>23</v>
      </c>
      <c r="S45" s="74" t="s">
        <v>24</v>
      </c>
      <c r="T45" s="74" t="s">
        <v>23</v>
      </c>
      <c r="U45" s="74" t="s">
        <v>30</v>
      </c>
      <c r="V45" s="74" t="s">
        <v>31</v>
      </c>
      <c r="W45" s="74" t="s">
        <v>32</v>
      </c>
      <c r="X45" s="74" t="s">
        <v>33</v>
      </c>
      <c r="Y45" s="74" t="s">
        <v>31</v>
      </c>
      <c r="Z45" s="74" t="s">
        <v>3</v>
      </c>
      <c r="AA45" s="74" t="s">
        <v>22</v>
      </c>
      <c r="AB45" s="74" t="s">
        <v>23</v>
      </c>
      <c r="AC45" s="74" t="s">
        <v>24</v>
      </c>
      <c r="AD45" s="74" t="s">
        <v>25</v>
      </c>
      <c r="AE45" s="74" t="s">
        <v>23</v>
      </c>
      <c r="AF45" s="74" t="s">
        <v>3</v>
      </c>
      <c r="AG45" s="74" t="s">
        <v>22</v>
      </c>
      <c r="AH45" s="74" t="s">
        <v>23</v>
      </c>
      <c r="AI45" s="74" t="s">
        <v>24</v>
      </c>
      <c r="AJ45" s="74" t="s">
        <v>25</v>
      </c>
      <c r="AK45" s="74" t="s">
        <v>23</v>
      </c>
      <c r="AL45" s="74" t="s">
        <v>3</v>
      </c>
      <c r="AM45" s="74" t="s">
        <v>22</v>
      </c>
      <c r="AN45" s="74" t="s">
        <v>23</v>
      </c>
      <c r="AO45" s="74" t="s">
        <v>24</v>
      </c>
      <c r="AP45" s="74" t="s">
        <v>25</v>
      </c>
      <c r="AQ45" s="74" t="s">
        <v>23</v>
      </c>
      <c r="AR45" s="74" t="s">
        <v>3</v>
      </c>
      <c r="AS45" s="74" t="s">
        <v>22</v>
      </c>
      <c r="AT45" s="74" t="s">
        <v>23</v>
      </c>
      <c r="AU45" s="74" t="s">
        <v>24</v>
      </c>
      <c r="AV45" s="74" t="s">
        <v>25</v>
      </c>
      <c r="AW45" s="74" t="s">
        <v>23</v>
      </c>
      <c r="AX45" s="74" t="s">
        <v>3</v>
      </c>
      <c r="AY45" s="74" t="s">
        <v>22</v>
      </c>
      <c r="AZ45" s="74" t="s">
        <v>23</v>
      </c>
      <c r="BA45" s="74" t="s">
        <v>24</v>
      </c>
      <c r="BB45" s="74" t="s">
        <v>25</v>
      </c>
      <c r="BC45" s="74" t="s">
        <v>23</v>
      </c>
      <c r="BD45" s="74" t="s">
        <v>3</v>
      </c>
      <c r="BE45" s="74" t="s">
        <v>22</v>
      </c>
      <c r="BF45" s="74" t="s">
        <v>23</v>
      </c>
      <c r="BG45" s="74" t="s">
        <v>24</v>
      </c>
      <c r="BH45" s="74" t="s">
        <v>25</v>
      </c>
      <c r="BI45" s="74" t="s">
        <v>23</v>
      </c>
      <c r="BJ45" s="74" t="s">
        <v>3</v>
      </c>
      <c r="BK45" s="74" t="s">
        <v>22</v>
      </c>
      <c r="BL45" s="74" t="s">
        <v>23</v>
      </c>
      <c r="BM45" s="74" t="s">
        <v>24</v>
      </c>
      <c r="BN45" s="74" t="s">
        <v>25</v>
      </c>
      <c r="BO45" s="74" t="s">
        <v>23</v>
      </c>
      <c r="BP45" s="74" t="s">
        <v>3</v>
      </c>
      <c r="BQ45" s="74" t="s">
        <v>22</v>
      </c>
      <c r="BR45" s="74" t="s">
        <v>23</v>
      </c>
      <c r="BS45" s="74" t="s">
        <v>24</v>
      </c>
      <c r="BT45" s="74" t="s">
        <v>25</v>
      </c>
      <c r="BU45" s="74" t="s">
        <v>23</v>
      </c>
      <c r="BV45" s="74" t="s">
        <v>3</v>
      </c>
      <c r="BW45" s="74" t="s">
        <v>22</v>
      </c>
      <c r="BX45" s="74" t="s">
        <v>23</v>
      </c>
      <c r="BY45" s="74" t="s">
        <v>24</v>
      </c>
      <c r="BZ45" s="74" t="s">
        <v>25</v>
      </c>
      <c r="CA45" s="74" t="s">
        <v>23</v>
      </c>
      <c r="CB45" s="74" t="s">
        <v>3</v>
      </c>
      <c r="CC45" s="74" t="s">
        <v>22</v>
      </c>
      <c r="CD45" s="74" t="s">
        <v>23</v>
      </c>
      <c r="CE45" s="74" t="s">
        <v>24</v>
      </c>
      <c r="CF45" s="74" t="s">
        <v>25</v>
      </c>
      <c r="CG45" s="74" t="s">
        <v>23</v>
      </c>
      <c r="CH45" s="74" t="s">
        <v>3</v>
      </c>
      <c r="CI45" s="74" t="s">
        <v>22</v>
      </c>
      <c r="CJ45" s="74" t="s">
        <v>23</v>
      </c>
      <c r="CK45" s="74" t="s">
        <v>24</v>
      </c>
      <c r="CL45" s="74" t="s">
        <v>25</v>
      </c>
      <c r="CM45" s="74" t="s">
        <v>23</v>
      </c>
      <c r="CN45" s="74" t="s">
        <v>3</v>
      </c>
      <c r="CO45" s="74" t="s">
        <v>22</v>
      </c>
      <c r="CP45" s="74" t="s">
        <v>23</v>
      </c>
      <c r="CQ45" s="74" t="s">
        <v>24</v>
      </c>
      <c r="CR45" s="74" t="s">
        <v>25</v>
      </c>
      <c r="CS45" s="74" t="s">
        <v>23</v>
      </c>
      <c r="CT45" s="74" t="s">
        <v>3</v>
      </c>
      <c r="CU45" s="75" t="s">
        <v>22</v>
      </c>
      <c r="CV45" s="75" t="s">
        <v>23</v>
      </c>
      <c r="CW45" s="75" t="s">
        <v>24</v>
      </c>
      <c r="CX45" s="75" t="s">
        <v>25</v>
      </c>
      <c r="CY45" s="75" t="s">
        <v>23</v>
      </c>
      <c r="CZ45" s="75" t="s">
        <v>3</v>
      </c>
      <c r="DA45" s="75" t="s">
        <v>22</v>
      </c>
      <c r="DB45" s="75" t="s">
        <v>23</v>
      </c>
      <c r="DC45" s="75" t="s">
        <v>24</v>
      </c>
      <c r="DD45" s="75" t="s">
        <v>25</v>
      </c>
      <c r="DE45" s="75" t="s">
        <v>23</v>
      </c>
      <c r="DF45" s="75" t="s">
        <v>3</v>
      </c>
      <c r="DG45" s="80" t="s">
        <v>22</v>
      </c>
      <c r="DH45" s="80" t="s">
        <v>23</v>
      </c>
      <c r="DI45" s="80" t="s">
        <v>24</v>
      </c>
      <c r="DJ45" s="80" t="s">
        <v>25</v>
      </c>
      <c r="DK45" s="80" t="s">
        <v>23</v>
      </c>
      <c r="DL45" s="80" t="s">
        <v>3</v>
      </c>
      <c r="DM45" s="80" t="s">
        <v>22</v>
      </c>
      <c r="DN45" s="80" t="s">
        <v>23</v>
      </c>
      <c r="DO45" s="80" t="s">
        <v>24</v>
      </c>
      <c r="DP45" s="80" t="s">
        <v>25</v>
      </c>
      <c r="DQ45" s="80" t="s">
        <v>23</v>
      </c>
      <c r="DR45" s="80" t="s">
        <v>3</v>
      </c>
      <c r="DS45" s="81" t="s">
        <v>22</v>
      </c>
      <c r="DT45" s="81" t="s">
        <v>23</v>
      </c>
      <c r="DU45" s="81" t="s">
        <v>24</v>
      </c>
      <c r="DV45" s="81" t="s">
        <v>25</v>
      </c>
      <c r="DW45" s="81" t="s">
        <v>23</v>
      </c>
      <c r="DX45" s="81" t="s">
        <v>3</v>
      </c>
      <c r="DY45" s="81" t="s">
        <v>22</v>
      </c>
      <c r="DZ45" s="81" t="s">
        <v>23</v>
      </c>
      <c r="EA45" s="81" t="s">
        <v>24</v>
      </c>
      <c r="EB45" s="81" t="s">
        <v>25</v>
      </c>
      <c r="EC45" s="81" t="s">
        <v>23</v>
      </c>
      <c r="ED45" s="81" t="s">
        <v>3</v>
      </c>
      <c r="EE45" s="82" t="s">
        <v>22</v>
      </c>
      <c r="EF45" s="82" t="s">
        <v>23</v>
      </c>
      <c r="EG45" s="82" t="s">
        <v>24</v>
      </c>
      <c r="EH45" s="82" t="s">
        <v>25</v>
      </c>
      <c r="EI45" s="82" t="s">
        <v>23</v>
      </c>
      <c r="EJ45" s="82" t="s">
        <v>3</v>
      </c>
      <c r="EK45" s="82" t="s">
        <v>22</v>
      </c>
      <c r="EL45" s="82" t="s">
        <v>23</v>
      </c>
      <c r="EM45" s="82" t="s">
        <v>24</v>
      </c>
      <c r="EN45" s="82" t="s">
        <v>25</v>
      </c>
      <c r="EO45" s="82" t="s">
        <v>23</v>
      </c>
      <c r="EP45" s="82" t="s">
        <v>3</v>
      </c>
    </row>
    <row r="46" spans="1:146" s="43" customFormat="1" ht="16.5" customHeight="1">
      <c r="A46" s="42"/>
      <c r="B46" s="13" t="s">
        <v>34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5">
        <v>0</v>
      </c>
      <c r="Y46" s="53">
        <v>0</v>
      </c>
      <c r="Z46" s="55">
        <v>0</v>
      </c>
      <c r="AA46" s="53">
        <f>AG46-U46</f>
        <v>0</v>
      </c>
      <c r="AB46" s="53">
        <f t="shared" ref="AB46:AE47" si="211">AH46-V46</f>
        <v>0</v>
      </c>
      <c r="AC46" s="53">
        <f t="shared" si="211"/>
        <v>0</v>
      </c>
      <c r="AD46" s="55">
        <v>0</v>
      </c>
      <c r="AE46" s="53">
        <f t="shared" si="211"/>
        <v>0</v>
      </c>
      <c r="AF46" s="55">
        <v>0</v>
      </c>
      <c r="AG46" s="53">
        <v>0</v>
      </c>
      <c r="AH46" s="53">
        <v>0</v>
      </c>
      <c r="AI46" s="53">
        <v>0</v>
      </c>
      <c r="AJ46" s="55">
        <v>0</v>
      </c>
      <c r="AK46" s="53">
        <v>0</v>
      </c>
      <c r="AL46" s="55">
        <v>0</v>
      </c>
      <c r="AM46" s="53">
        <f>AS46-AG46</f>
        <v>0</v>
      </c>
      <c r="AN46" s="53">
        <f t="shared" ref="AN46:AN47" si="212">AT46-AH46</f>
        <v>0</v>
      </c>
      <c r="AO46" s="53">
        <f t="shared" ref="AO46:AO47" si="213">AU46-AI46</f>
        <v>0</v>
      </c>
      <c r="AP46" s="55">
        <v>0</v>
      </c>
      <c r="AQ46" s="53">
        <f t="shared" ref="AQ46:AQ47" si="214">AW46-AK46</f>
        <v>0</v>
      </c>
      <c r="AR46" s="55">
        <v>0</v>
      </c>
      <c r="AS46" s="53">
        <v>0</v>
      </c>
      <c r="AT46" s="53">
        <v>0</v>
      </c>
      <c r="AU46" s="53">
        <v>0</v>
      </c>
      <c r="AV46" s="55">
        <v>0</v>
      </c>
      <c r="AW46" s="53">
        <v>0</v>
      </c>
      <c r="AX46" s="55">
        <v>0</v>
      </c>
      <c r="AY46" s="53">
        <f>BE46-AS46</f>
        <v>0</v>
      </c>
      <c r="AZ46" s="53">
        <f t="shared" ref="AZ46:AZ47" si="215">BF46-AT46</f>
        <v>0</v>
      </c>
      <c r="BA46" s="53">
        <f t="shared" ref="BA46:BA47" si="216">BG46-AU46</f>
        <v>0</v>
      </c>
      <c r="BB46" s="55">
        <v>0</v>
      </c>
      <c r="BC46" s="53">
        <f t="shared" ref="BC46:BC47" si="217">BI46-AW46</f>
        <v>0</v>
      </c>
      <c r="BD46" s="55">
        <v>0</v>
      </c>
      <c r="BE46" s="53">
        <v>0</v>
      </c>
      <c r="BF46" s="53">
        <v>0</v>
      </c>
      <c r="BG46" s="53">
        <v>0</v>
      </c>
      <c r="BH46" s="55">
        <v>0</v>
      </c>
      <c r="BI46" s="53">
        <v>0</v>
      </c>
      <c r="BJ46" s="55">
        <v>0</v>
      </c>
      <c r="BK46" s="53">
        <f>BQ46-BE46</f>
        <v>0</v>
      </c>
      <c r="BL46" s="53">
        <f t="shared" ref="BL46:BL47" si="218">BR46-BF46</f>
        <v>0</v>
      </c>
      <c r="BM46" s="53">
        <f t="shared" ref="BM46:BM47" si="219">BS46-BG46</f>
        <v>0</v>
      </c>
      <c r="BN46" s="55">
        <v>0</v>
      </c>
      <c r="BO46" s="53">
        <f t="shared" ref="BO46:BO47" si="220">BU46-BI46</f>
        <v>0</v>
      </c>
      <c r="BP46" s="55">
        <v>0</v>
      </c>
      <c r="BQ46" s="53">
        <v>0</v>
      </c>
      <c r="BR46" s="53">
        <v>0</v>
      </c>
      <c r="BS46" s="53">
        <v>0</v>
      </c>
      <c r="BT46" s="55">
        <v>0</v>
      </c>
      <c r="BU46" s="53">
        <v>0</v>
      </c>
      <c r="BV46" s="55">
        <v>0</v>
      </c>
      <c r="BW46" s="53">
        <f>CC46-BQ46</f>
        <v>0</v>
      </c>
      <c r="BX46" s="53">
        <f t="shared" ref="BX46:BX47" si="221">CD46-BR46</f>
        <v>0</v>
      </c>
      <c r="BY46" s="53">
        <f t="shared" ref="BY46:BY47" si="222">CE46-BS46</f>
        <v>0</v>
      </c>
      <c r="BZ46" s="55">
        <v>0</v>
      </c>
      <c r="CA46" s="53">
        <f t="shared" ref="CA46:CA47" si="223">CG46-BU46</f>
        <v>0</v>
      </c>
      <c r="CB46" s="55">
        <v>0</v>
      </c>
      <c r="CC46" s="53">
        <v>0</v>
      </c>
      <c r="CD46" s="53">
        <v>0</v>
      </c>
      <c r="CE46" s="53">
        <v>0</v>
      </c>
      <c r="CF46" s="55">
        <v>0</v>
      </c>
      <c r="CG46" s="53">
        <v>0</v>
      </c>
      <c r="CH46" s="55">
        <v>0</v>
      </c>
      <c r="CI46" s="53">
        <f>CO46-CC46</f>
        <v>0</v>
      </c>
      <c r="CJ46" s="53">
        <f t="shared" ref="CJ46:CJ47" si="224">CP46-CD46</f>
        <v>0</v>
      </c>
      <c r="CK46" s="53">
        <f t="shared" ref="CK46:CK47" si="225">CQ46-CE46</f>
        <v>0</v>
      </c>
      <c r="CL46" s="55">
        <v>0</v>
      </c>
      <c r="CM46" s="53">
        <f t="shared" ref="CM46:CM47" si="226">CS46-CG46</f>
        <v>0</v>
      </c>
      <c r="CN46" s="55">
        <v>0</v>
      </c>
      <c r="CO46" s="53">
        <v>0</v>
      </c>
      <c r="CP46" s="53">
        <v>0</v>
      </c>
      <c r="CQ46" s="53">
        <v>0</v>
      </c>
      <c r="CR46" s="55">
        <v>0</v>
      </c>
      <c r="CS46" s="53">
        <v>0</v>
      </c>
      <c r="CT46" s="55">
        <v>0</v>
      </c>
      <c r="CU46" s="53">
        <f>DA46-CO46</f>
        <v>0</v>
      </c>
      <c r="CV46" s="53">
        <f t="shared" ref="CV46:CV47" si="227">DB46-CP46</f>
        <v>0</v>
      </c>
      <c r="CW46" s="53">
        <f t="shared" ref="CW46:CW47" si="228">DC46-CQ46</f>
        <v>0</v>
      </c>
      <c r="CX46" s="55">
        <v>0</v>
      </c>
      <c r="CY46" s="53">
        <f t="shared" ref="CY46:CY47" si="229">DE46-CS46</f>
        <v>0</v>
      </c>
      <c r="CZ46" s="55">
        <v>0</v>
      </c>
      <c r="DA46" s="53">
        <v>0</v>
      </c>
      <c r="DB46" s="53">
        <v>0</v>
      </c>
      <c r="DC46" s="53">
        <v>0</v>
      </c>
      <c r="DD46" s="55">
        <v>0</v>
      </c>
      <c r="DE46" s="53">
        <v>0</v>
      </c>
      <c r="DF46" s="55">
        <v>0</v>
      </c>
      <c r="DG46" s="53">
        <f>DM46-DA46</f>
        <v>0</v>
      </c>
      <c r="DH46" s="53">
        <f t="shared" ref="DH46:DH47" si="230">DN46-DB46</f>
        <v>0</v>
      </c>
      <c r="DI46" s="53">
        <f t="shared" ref="DI46:DI47" si="231">DO46-DC46</f>
        <v>0</v>
      </c>
      <c r="DJ46" s="55">
        <v>0</v>
      </c>
      <c r="DK46" s="53">
        <f t="shared" ref="DK46:DK47" si="232">DQ46-DE46</f>
        <v>0</v>
      </c>
      <c r="DL46" s="55">
        <v>0</v>
      </c>
      <c r="DM46" s="53">
        <v>0</v>
      </c>
      <c r="DN46" s="53">
        <v>0</v>
      </c>
      <c r="DO46" s="53">
        <v>0</v>
      </c>
      <c r="DP46" s="55">
        <v>0</v>
      </c>
      <c r="DQ46" s="53">
        <v>0</v>
      </c>
      <c r="DR46" s="55">
        <v>0</v>
      </c>
      <c r="DS46" s="53">
        <f>DY46-DM46</f>
        <v>0</v>
      </c>
      <c r="DT46" s="53">
        <f t="shared" ref="DT46:DT47" si="233">DZ46-DN46</f>
        <v>0</v>
      </c>
      <c r="DU46" s="53">
        <f t="shared" ref="DU46:DU47" si="234">EA46-DO46</f>
        <v>0</v>
      </c>
      <c r="DV46" s="55">
        <v>0</v>
      </c>
      <c r="DW46" s="53">
        <f t="shared" ref="DW46:DW47" si="235">EC46-DQ46</f>
        <v>0</v>
      </c>
      <c r="DX46" s="55">
        <v>0</v>
      </c>
      <c r="DY46" s="53">
        <v>0</v>
      </c>
      <c r="DZ46" s="53">
        <v>0</v>
      </c>
      <c r="EA46" s="53">
        <v>0</v>
      </c>
      <c r="EB46" s="55">
        <v>0</v>
      </c>
      <c r="EC46" s="53">
        <v>0</v>
      </c>
      <c r="ED46" s="55">
        <v>0</v>
      </c>
      <c r="EE46" s="53">
        <f>EK46-DY46</f>
        <v>0</v>
      </c>
      <c r="EF46" s="53">
        <f t="shared" ref="EF46:EF47" si="236">EL46-DZ46</f>
        <v>0</v>
      </c>
      <c r="EG46" s="53">
        <f t="shared" ref="EG46:EG47" si="237">EM46-EA46</f>
        <v>0</v>
      </c>
      <c r="EH46" s="55">
        <v>0</v>
      </c>
      <c r="EI46" s="53">
        <f t="shared" ref="EI46:EI47" si="238">EO46-EC46</f>
        <v>0</v>
      </c>
      <c r="EJ46" s="55">
        <v>0</v>
      </c>
      <c r="EK46" s="53">
        <v>0</v>
      </c>
      <c r="EL46" s="53">
        <v>0</v>
      </c>
      <c r="EM46" s="53">
        <v>0</v>
      </c>
      <c r="EN46" s="55">
        <v>0</v>
      </c>
      <c r="EO46" s="53">
        <v>0</v>
      </c>
      <c r="EP46" s="55">
        <v>0</v>
      </c>
    </row>
    <row r="47" spans="1:146" s="43" customFormat="1" ht="16.5" customHeight="1">
      <c r="A47" s="42" t="s">
        <v>4</v>
      </c>
      <c r="B47" s="13" t="s">
        <v>83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5">
        <v>0</v>
      </c>
      <c r="Y47" s="53">
        <v>0</v>
      </c>
      <c r="Z47" s="55">
        <v>0</v>
      </c>
      <c r="AA47" s="53">
        <f t="shared" ref="AA47" si="239">AG47-U47</f>
        <v>0</v>
      </c>
      <c r="AB47" s="53">
        <f t="shared" si="211"/>
        <v>0</v>
      </c>
      <c r="AC47" s="53">
        <f t="shared" si="211"/>
        <v>0</v>
      </c>
      <c r="AD47" s="55">
        <v>0</v>
      </c>
      <c r="AE47" s="53">
        <f t="shared" si="211"/>
        <v>0</v>
      </c>
      <c r="AF47" s="55">
        <v>0</v>
      </c>
      <c r="AG47" s="53">
        <v>0</v>
      </c>
      <c r="AH47" s="53">
        <v>0</v>
      </c>
      <c r="AI47" s="53">
        <v>0</v>
      </c>
      <c r="AJ47" s="55">
        <v>0</v>
      </c>
      <c r="AK47" s="53">
        <v>0</v>
      </c>
      <c r="AL47" s="55">
        <v>0</v>
      </c>
      <c r="AM47" s="53">
        <f t="shared" ref="AM47" si="240">AS47-AG47</f>
        <v>0</v>
      </c>
      <c r="AN47" s="53">
        <f t="shared" si="212"/>
        <v>0</v>
      </c>
      <c r="AO47" s="53">
        <f t="shared" si="213"/>
        <v>0</v>
      </c>
      <c r="AP47" s="55">
        <v>0</v>
      </c>
      <c r="AQ47" s="53">
        <f t="shared" si="214"/>
        <v>0</v>
      </c>
      <c r="AR47" s="55">
        <v>0</v>
      </c>
      <c r="AS47" s="53">
        <v>0</v>
      </c>
      <c r="AT47" s="53">
        <v>0</v>
      </c>
      <c r="AU47" s="53">
        <v>0</v>
      </c>
      <c r="AV47" s="55">
        <v>0</v>
      </c>
      <c r="AW47" s="53">
        <v>0</v>
      </c>
      <c r="AX47" s="55">
        <v>0</v>
      </c>
      <c r="AY47" s="53">
        <f t="shared" ref="AY47" si="241">BE47-AS47</f>
        <v>0</v>
      </c>
      <c r="AZ47" s="53">
        <f t="shared" si="215"/>
        <v>0</v>
      </c>
      <c r="BA47" s="53">
        <f t="shared" si="216"/>
        <v>0</v>
      </c>
      <c r="BB47" s="55">
        <v>0</v>
      </c>
      <c r="BC47" s="53">
        <f t="shared" si="217"/>
        <v>0</v>
      </c>
      <c r="BD47" s="55">
        <v>0</v>
      </c>
      <c r="BE47" s="53">
        <v>0</v>
      </c>
      <c r="BF47" s="53">
        <v>0</v>
      </c>
      <c r="BG47" s="53">
        <v>0</v>
      </c>
      <c r="BH47" s="55">
        <v>0</v>
      </c>
      <c r="BI47" s="53">
        <v>0</v>
      </c>
      <c r="BJ47" s="55">
        <v>0</v>
      </c>
      <c r="BK47" s="53">
        <f t="shared" ref="BK47" si="242">BQ47-BE47</f>
        <v>0</v>
      </c>
      <c r="BL47" s="53">
        <f t="shared" si="218"/>
        <v>0</v>
      </c>
      <c r="BM47" s="53">
        <f t="shared" si="219"/>
        <v>0</v>
      </c>
      <c r="BN47" s="55">
        <v>0</v>
      </c>
      <c r="BO47" s="53">
        <f t="shared" si="220"/>
        <v>0</v>
      </c>
      <c r="BP47" s="55">
        <v>0</v>
      </c>
      <c r="BQ47" s="53">
        <v>0</v>
      </c>
      <c r="BR47" s="53">
        <v>0</v>
      </c>
      <c r="BS47" s="53">
        <v>0</v>
      </c>
      <c r="BT47" s="55">
        <v>0</v>
      </c>
      <c r="BU47" s="53">
        <v>0</v>
      </c>
      <c r="BV47" s="55">
        <v>0</v>
      </c>
      <c r="BW47" s="53">
        <f t="shared" ref="BW47" si="243">CC47-BQ47</f>
        <v>0</v>
      </c>
      <c r="BX47" s="53">
        <f t="shared" si="221"/>
        <v>0</v>
      </c>
      <c r="BY47" s="53">
        <f t="shared" si="222"/>
        <v>0</v>
      </c>
      <c r="BZ47" s="55">
        <v>0</v>
      </c>
      <c r="CA47" s="53">
        <f t="shared" si="223"/>
        <v>0</v>
      </c>
      <c r="CB47" s="55">
        <v>0</v>
      </c>
      <c r="CC47" s="53">
        <v>0</v>
      </c>
      <c r="CD47" s="53">
        <v>0</v>
      </c>
      <c r="CE47" s="53">
        <v>0</v>
      </c>
      <c r="CF47" s="55">
        <v>0</v>
      </c>
      <c r="CG47" s="53">
        <v>0</v>
      </c>
      <c r="CH47" s="55">
        <v>0</v>
      </c>
      <c r="CI47" s="53">
        <f t="shared" ref="CI47" si="244">CO47-CC47</f>
        <v>0</v>
      </c>
      <c r="CJ47" s="53">
        <f t="shared" si="224"/>
        <v>0</v>
      </c>
      <c r="CK47" s="53">
        <f t="shared" si="225"/>
        <v>0</v>
      </c>
      <c r="CL47" s="55">
        <v>0</v>
      </c>
      <c r="CM47" s="53">
        <f t="shared" si="226"/>
        <v>0</v>
      </c>
      <c r="CN47" s="55">
        <v>0</v>
      </c>
      <c r="CO47" s="53">
        <v>0</v>
      </c>
      <c r="CP47" s="53">
        <v>0</v>
      </c>
      <c r="CQ47" s="53">
        <v>0</v>
      </c>
      <c r="CR47" s="55">
        <v>0</v>
      </c>
      <c r="CS47" s="53">
        <v>0</v>
      </c>
      <c r="CT47" s="55">
        <v>0</v>
      </c>
      <c r="CU47" s="53">
        <f t="shared" ref="CU47" si="245">DA47-CO47</f>
        <v>0</v>
      </c>
      <c r="CV47" s="53">
        <f t="shared" si="227"/>
        <v>0</v>
      </c>
      <c r="CW47" s="53">
        <f t="shared" si="228"/>
        <v>0</v>
      </c>
      <c r="CX47" s="55">
        <v>0</v>
      </c>
      <c r="CY47" s="53">
        <f t="shared" si="229"/>
        <v>0</v>
      </c>
      <c r="CZ47" s="55">
        <v>0</v>
      </c>
      <c r="DA47" s="53">
        <v>0</v>
      </c>
      <c r="DB47" s="53">
        <v>0</v>
      </c>
      <c r="DC47" s="53">
        <v>0</v>
      </c>
      <c r="DD47" s="55">
        <v>0</v>
      </c>
      <c r="DE47" s="53">
        <v>0</v>
      </c>
      <c r="DF47" s="55">
        <v>0</v>
      </c>
      <c r="DG47" s="53">
        <f t="shared" ref="DG47" si="246">DM47-DA47</f>
        <v>0</v>
      </c>
      <c r="DH47" s="53">
        <f t="shared" si="230"/>
        <v>0</v>
      </c>
      <c r="DI47" s="53">
        <f t="shared" si="231"/>
        <v>0</v>
      </c>
      <c r="DJ47" s="55">
        <v>0</v>
      </c>
      <c r="DK47" s="53">
        <f t="shared" si="232"/>
        <v>0</v>
      </c>
      <c r="DL47" s="55">
        <v>0</v>
      </c>
      <c r="DM47" s="53">
        <v>0</v>
      </c>
      <c r="DN47" s="53">
        <v>0</v>
      </c>
      <c r="DO47" s="53">
        <v>0</v>
      </c>
      <c r="DP47" s="55">
        <v>0</v>
      </c>
      <c r="DQ47" s="53">
        <v>0</v>
      </c>
      <c r="DR47" s="55">
        <v>0</v>
      </c>
      <c r="DS47" s="53">
        <f t="shared" ref="DS47" si="247">DY47-DM47</f>
        <v>0</v>
      </c>
      <c r="DT47" s="53">
        <f t="shared" si="233"/>
        <v>0</v>
      </c>
      <c r="DU47" s="53">
        <f t="shared" si="234"/>
        <v>0</v>
      </c>
      <c r="DV47" s="55">
        <v>0</v>
      </c>
      <c r="DW47" s="53">
        <f t="shared" si="235"/>
        <v>0</v>
      </c>
      <c r="DX47" s="55">
        <v>0</v>
      </c>
      <c r="DY47" s="53">
        <v>0</v>
      </c>
      <c r="DZ47" s="53">
        <v>0</v>
      </c>
      <c r="EA47" s="53">
        <v>0</v>
      </c>
      <c r="EB47" s="55">
        <v>0</v>
      </c>
      <c r="EC47" s="53">
        <v>0</v>
      </c>
      <c r="ED47" s="55">
        <v>0</v>
      </c>
      <c r="EE47" s="53">
        <f t="shared" ref="EE47" si="248">EK47-DY47</f>
        <v>0</v>
      </c>
      <c r="EF47" s="53">
        <f t="shared" si="236"/>
        <v>0</v>
      </c>
      <c r="EG47" s="53">
        <f t="shared" si="237"/>
        <v>0</v>
      </c>
      <c r="EH47" s="55">
        <v>0</v>
      </c>
      <c r="EI47" s="53">
        <f t="shared" si="238"/>
        <v>0</v>
      </c>
      <c r="EJ47" s="55">
        <v>0</v>
      </c>
      <c r="EK47" s="53">
        <v>0</v>
      </c>
      <c r="EL47" s="53">
        <v>0</v>
      </c>
      <c r="EM47" s="53">
        <v>0</v>
      </c>
      <c r="EN47" s="55">
        <v>0</v>
      </c>
      <c r="EO47" s="53">
        <v>0</v>
      </c>
      <c r="EP47" s="55">
        <v>0</v>
      </c>
    </row>
    <row r="48" spans="1:146" s="43" customFormat="1" ht="16.5" customHeight="1">
      <c r="A48" s="42"/>
      <c r="B48" s="18" t="s">
        <v>35</v>
      </c>
      <c r="C48" s="57">
        <f t="shared" ref="C48:W48" si="249">C49-SUM(C46:C47)</f>
        <v>0</v>
      </c>
      <c r="D48" s="57">
        <f t="shared" si="249"/>
        <v>0</v>
      </c>
      <c r="E48" s="57">
        <f t="shared" si="249"/>
        <v>0</v>
      </c>
      <c r="F48" s="57">
        <f t="shared" si="249"/>
        <v>0</v>
      </c>
      <c r="G48" s="58">
        <f t="shared" ref="G48:L48" si="250">G49-SUM(G46:G47)</f>
        <v>0</v>
      </c>
      <c r="H48" s="57">
        <f t="shared" si="250"/>
        <v>0</v>
      </c>
      <c r="I48" s="57">
        <f t="shared" si="250"/>
        <v>0</v>
      </c>
      <c r="J48" s="57">
        <f t="shared" si="250"/>
        <v>0</v>
      </c>
      <c r="K48" s="58">
        <f t="shared" si="250"/>
        <v>0</v>
      </c>
      <c r="L48" s="57">
        <f t="shared" si="250"/>
        <v>0</v>
      </c>
      <c r="M48" s="58">
        <f>M49-SUM(M46:M47)</f>
        <v>0</v>
      </c>
      <c r="N48" s="57">
        <f>N49-SUM(N46:N47)</f>
        <v>0</v>
      </c>
      <c r="O48" s="58">
        <f>O49-SUM(O46:O47)</f>
        <v>0</v>
      </c>
      <c r="P48" s="57">
        <f>P49-SUM(P46:P47)</f>
        <v>0</v>
      </c>
      <c r="Q48" s="58">
        <f t="shared" ref="Q48" si="251">Q49-SUM(Q46:Q47)</f>
        <v>0</v>
      </c>
      <c r="R48" s="57">
        <f>R49-SUM(R46:R47)</f>
        <v>0</v>
      </c>
      <c r="S48" s="58">
        <f t="shared" ref="S48" si="252">S49-SUM(S46:S47)</f>
        <v>0</v>
      </c>
      <c r="T48" s="57">
        <f>T49-SUM(T46:T47)</f>
        <v>0</v>
      </c>
      <c r="U48" s="58">
        <f t="shared" ref="U48" si="253">U49-SUM(U46:U47)</f>
        <v>0</v>
      </c>
      <c r="V48" s="57">
        <f>V49-SUM(V46:V47)</f>
        <v>0</v>
      </c>
      <c r="W48" s="58">
        <f t="shared" si="249"/>
        <v>0</v>
      </c>
      <c r="X48" s="57">
        <v>0</v>
      </c>
      <c r="Y48" s="57">
        <f>Y49-SUM(Y46:Y47)</f>
        <v>0</v>
      </c>
      <c r="Z48" s="57">
        <v>0</v>
      </c>
      <c r="AA48" s="57">
        <f>AA49-SUM(AA46:AA47)</f>
        <v>0</v>
      </c>
      <c r="AB48" s="57">
        <f>AB49-SUM(AB46:AB47)</f>
        <v>0</v>
      </c>
      <c r="AC48" s="58">
        <f>AC49-SUM(AC46:AC47)</f>
        <v>0</v>
      </c>
      <c r="AD48" s="57">
        <v>0</v>
      </c>
      <c r="AE48" s="57">
        <f>AE49-SUM(AE46:AE47)</f>
        <v>0</v>
      </c>
      <c r="AF48" s="58">
        <v>0</v>
      </c>
      <c r="AG48" s="57">
        <f t="shared" ref="AG48:AI48" si="254">AG49-SUM(AG46:AG47)</f>
        <v>0</v>
      </c>
      <c r="AH48" s="57">
        <f t="shared" si="254"/>
        <v>0</v>
      </c>
      <c r="AI48" s="58">
        <f t="shared" si="254"/>
        <v>0</v>
      </c>
      <c r="AJ48" s="57">
        <v>0</v>
      </c>
      <c r="AK48" s="57">
        <f>AK49-SUM(AK46:AK47)</f>
        <v>0</v>
      </c>
      <c r="AL48" s="57">
        <v>0</v>
      </c>
      <c r="AM48" s="57">
        <f>AM49-SUM(AM46:AM47)</f>
        <v>0</v>
      </c>
      <c r="AN48" s="57">
        <f>AN49-SUM(AN46:AN47)</f>
        <v>0</v>
      </c>
      <c r="AO48" s="58">
        <f>AO49-SUM(AO46:AO47)</f>
        <v>0</v>
      </c>
      <c r="AP48" s="57">
        <v>0</v>
      </c>
      <c r="AQ48" s="57">
        <f>AQ49-SUM(AQ46:AQ47)</f>
        <v>0</v>
      </c>
      <c r="AR48" s="58">
        <v>0</v>
      </c>
      <c r="AS48" s="57">
        <f t="shared" ref="AS48:AU48" si="255">AS49-SUM(AS46:AS47)</f>
        <v>0</v>
      </c>
      <c r="AT48" s="57">
        <f t="shared" si="255"/>
        <v>0</v>
      </c>
      <c r="AU48" s="58">
        <f t="shared" si="255"/>
        <v>0</v>
      </c>
      <c r="AV48" s="57">
        <v>0</v>
      </c>
      <c r="AW48" s="57">
        <f>AW49-SUM(AW46:AW47)</f>
        <v>0</v>
      </c>
      <c r="AX48" s="57">
        <v>0</v>
      </c>
      <c r="AY48" s="57">
        <f>AY49-SUM(AY46:AY47)</f>
        <v>0</v>
      </c>
      <c r="AZ48" s="57">
        <f>AZ49-SUM(AZ46:AZ47)</f>
        <v>0</v>
      </c>
      <c r="BA48" s="58">
        <f>BA49-SUM(BA46:BA47)</f>
        <v>0</v>
      </c>
      <c r="BB48" s="57">
        <v>0</v>
      </c>
      <c r="BC48" s="57">
        <f>BC49-SUM(BC46:BC47)</f>
        <v>0</v>
      </c>
      <c r="BD48" s="58">
        <v>0</v>
      </c>
      <c r="BE48" s="57">
        <f t="shared" ref="BE48:BG48" si="256">BE49-SUM(BE46:BE47)</f>
        <v>0</v>
      </c>
      <c r="BF48" s="57">
        <f t="shared" si="256"/>
        <v>0</v>
      </c>
      <c r="BG48" s="58">
        <f t="shared" si="256"/>
        <v>0</v>
      </c>
      <c r="BH48" s="57">
        <v>0</v>
      </c>
      <c r="BI48" s="57">
        <f>BI49-SUM(BI46:BI47)</f>
        <v>0</v>
      </c>
      <c r="BJ48" s="57">
        <v>0</v>
      </c>
      <c r="BK48" s="57">
        <f>BK49-SUM(BK46:BK47)</f>
        <v>0</v>
      </c>
      <c r="BL48" s="57">
        <f>BL49-SUM(BL46:BL47)</f>
        <v>0</v>
      </c>
      <c r="BM48" s="58">
        <f>BM49-SUM(BM46:BM47)</f>
        <v>0</v>
      </c>
      <c r="BN48" s="57">
        <v>0</v>
      </c>
      <c r="BO48" s="57">
        <f>BO49-SUM(BO46:BO47)</f>
        <v>0</v>
      </c>
      <c r="BP48" s="58">
        <v>0</v>
      </c>
      <c r="BQ48" s="57">
        <f t="shared" ref="BQ48:BS48" si="257">BQ49-SUM(BQ46:BQ47)</f>
        <v>0</v>
      </c>
      <c r="BR48" s="57">
        <f t="shared" si="257"/>
        <v>0</v>
      </c>
      <c r="BS48" s="58">
        <f t="shared" si="257"/>
        <v>0</v>
      </c>
      <c r="BT48" s="57">
        <v>0</v>
      </c>
      <c r="BU48" s="57">
        <f>BU49-SUM(BU46:BU47)</f>
        <v>0</v>
      </c>
      <c r="BV48" s="57">
        <v>0</v>
      </c>
      <c r="BW48" s="57">
        <f>BW49-SUM(BW46:BW47)</f>
        <v>0</v>
      </c>
      <c r="BX48" s="57">
        <f>BX49-SUM(BX46:BX47)</f>
        <v>0</v>
      </c>
      <c r="BY48" s="58">
        <f>BY49-SUM(BY46:BY47)</f>
        <v>0</v>
      </c>
      <c r="BZ48" s="57">
        <v>0</v>
      </c>
      <c r="CA48" s="57">
        <f>CA49-SUM(CA46:CA47)</f>
        <v>0</v>
      </c>
      <c r="CB48" s="58">
        <v>0</v>
      </c>
      <c r="CC48" s="57">
        <f t="shared" ref="CC48:CE48" si="258">CC49-SUM(CC46:CC47)</f>
        <v>0</v>
      </c>
      <c r="CD48" s="57">
        <f t="shared" si="258"/>
        <v>0</v>
      </c>
      <c r="CE48" s="58">
        <f t="shared" si="258"/>
        <v>0</v>
      </c>
      <c r="CF48" s="57">
        <v>0</v>
      </c>
      <c r="CG48" s="57">
        <f>CG49-SUM(CG46:CG47)</f>
        <v>0</v>
      </c>
      <c r="CH48" s="57">
        <v>0</v>
      </c>
      <c r="CI48" s="57">
        <f>CI49-SUM(CI46:CI47)</f>
        <v>0</v>
      </c>
      <c r="CJ48" s="57">
        <f>CJ49-SUM(CJ46:CJ47)</f>
        <v>0</v>
      </c>
      <c r="CK48" s="58">
        <f>CK49-SUM(CK46:CK47)</f>
        <v>0</v>
      </c>
      <c r="CL48" s="57">
        <v>0</v>
      </c>
      <c r="CM48" s="57">
        <f>CM49-SUM(CM46:CM47)</f>
        <v>0</v>
      </c>
      <c r="CN48" s="58">
        <v>0</v>
      </c>
      <c r="CO48" s="57">
        <f t="shared" ref="CO48:CQ48" si="259">CO49-SUM(CO46:CO47)</f>
        <v>0</v>
      </c>
      <c r="CP48" s="57">
        <f t="shared" si="259"/>
        <v>0</v>
      </c>
      <c r="CQ48" s="58">
        <f t="shared" si="259"/>
        <v>0</v>
      </c>
      <c r="CR48" s="57">
        <v>0</v>
      </c>
      <c r="CS48" s="57">
        <f>CS49-SUM(CS46:CS47)</f>
        <v>0</v>
      </c>
      <c r="CT48" s="57">
        <v>0</v>
      </c>
      <c r="CU48" s="57">
        <f>CU49-SUM(CU46:CU47)</f>
        <v>0</v>
      </c>
      <c r="CV48" s="57">
        <f>CV49-SUM(CV46:CV47)</f>
        <v>0</v>
      </c>
      <c r="CW48" s="58">
        <f>CW49-SUM(CW46:CW47)</f>
        <v>0</v>
      </c>
      <c r="CX48" s="57">
        <v>0</v>
      </c>
      <c r="CY48" s="57">
        <f>CY49-SUM(CY46:CY47)</f>
        <v>0</v>
      </c>
      <c r="CZ48" s="58">
        <v>0</v>
      </c>
      <c r="DA48" s="57">
        <f t="shared" ref="DA48:DC48" si="260">DA49-SUM(DA46:DA47)</f>
        <v>0</v>
      </c>
      <c r="DB48" s="57">
        <f t="shared" si="260"/>
        <v>0</v>
      </c>
      <c r="DC48" s="58">
        <f t="shared" si="260"/>
        <v>0</v>
      </c>
      <c r="DD48" s="57">
        <v>0</v>
      </c>
      <c r="DE48" s="57">
        <f>DE49-SUM(DE46:DE47)</f>
        <v>0</v>
      </c>
      <c r="DF48" s="57">
        <v>0</v>
      </c>
      <c r="DG48" s="57">
        <f>DG49-SUM(DG46:DG47)</f>
        <v>0</v>
      </c>
      <c r="DH48" s="57">
        <f>DH49-SUM(DH46:DH47)</f>
        <v>0</v>
      </c>
      <c r="DI48" s="58">
        <f>DI49-SUM(DI46:DI47)</f>
        <v>0</v>
      </c>
      <c r="DJ48" s="57">
        <v>0</v>
      </c>
      <c r="DK48" s="57">
        <f>DK49-SUM(DK46:DK47)</f>
        <v>0</v>
      </c>
      <c r="DL48" s="58">
        <v>0</v>
      </c>
      <c r="DM48" s="57">
        <f t="shared" ref="DM48:DO48" si="261">DM49-SUM(DM46:DM47)</f>
        <v>0</v>
      </c>
      <c r="DN48" s="57">
        <f t="shared" si="261"/>
        <v>0</v>
      </c>
      <c r="DO48" s="58">
        <f t="shared" si="261"/>
        <v>0</v>
      </c>
      <c r="DP48" s="57">
        <v>0</v>
      </c>
      <c r="DQ48" s="57">
        <f>DQ49-SUM(DQ46:DQ47)</f>
        <v>0</v>
      </c>
      <c r="DR48" s="57">
        <v>0</v>
      </c>
      <c r="DS48" s="57">
        <f>DS49-SUM(DS46:DS47)</f>
        <v>0</v>
      </c>
      <c r="DT48" s="57">
        <f>DT49-SUM(DT46:DT47)</f>
        <v>0</v>
      </c>
      <c r="DU48" s="58">
        <f>DU49-SUM(DU46:DU47)</f>
        <v>0</v>
      </c>
      <c r="DV48" s="57">
        <v>0</v>
      </c>
      <c r="DW48" s="57">
        <f>DW49-SUM(DW46:DW47)</f>
        <v>0</v>
      </c>
      <c r="DX48" s="58">
        <v>0</v>
      </c>
      <c r="DY48" s="57">
        <f t="shared" ref="DY48:EA48" si="262">DY49-SUM(DY46:DY47)</f>
        <v>0</v>
      </c>
      <c r="DZ48" s="57">
        <f t="shared" si="262"/>
        <v>0</v>
      </c>
      <c r="EA48" s="58">
        <f t="shared" si="262"/>
        <v>0</v>
      </c>
      <c r="EB48" s="57">
        <v>0</v>
      </c>
      <c r="EC48" s="57">
        <f>EC49-SUM(EC46:EC47)</f>
        <v>0</v>
      </c>
      <c r="ED48" s="57">
        <v>0</v>
      </c>
      <c r="EE48" s="57">
        <f>EE49-SUM(EE46:EE47)</f>
        <v>0</v>
      </c>
      <c r="EF48" s="57">
        <f>EF49-SUM(EF46:EF47)</f>
        <v>0</v>
      </c>
      <c r="EG48" s="58">
        <f>EG49-SUM(EG46:EG47)</f>
        <v>0</v>
      </c>
      <c r="EH48" s="57">
        <v>0</v>
      </c>
      <c r="EI48" s="57">
        <f>EI49-SUM(EI46:EI47)</f>
        <v>0</v>
      </c>
      <c r="EJ48" s="58">
        <v>0</v>
      </c>
      <c r="EK48" s="57">
        <f t="shared" ref="EK48:EM48" si="263">EK49-SUM(EK46:EK47)</f>
        <v>0</v>
      </c>
      <c r="EL48" s="57">
        <f t="shared" si="263"/>
        <v>0</v>
      </c>
      <c r="EM48" s="58">
        <f t="shared" si="263"/>
        <v>0</v>
      </c>
      <c r="EN48" s="57">
        <v>0</v>
      </c>
      <c r="EO48" s="57">
        <f>EO49-SUM(EO46:EO47)</f>
        <v>0</v>
      </c>
      <c r="EP48" s="57">
        <v>0</v>
      </c>
    </row>
    <row r="49" spans="1:146" s="10" customFormat="1" ht="16.5" customHeight="1">
      <c r="A49" s="9"/>
      <c r="B49" s="23" t="s">
        <v>36</v>
      </c>
      <c r="C49" s="60">
        <v>0</v>
      </c>
      <c r="D49" s="60">
        <v>0</v>
      </c>
      <c r="E49" s="60">
        <v>0</v>
      </c>
      <c r="F49" s="60">
        <v>0</v>
      </c>
      <c r="G49" s="58">
        <v>0</v>
      </c>
      <c r="H49" s="57">
        <v>0</v>
      </c>
      <c r="I49" s="60">
        <v>0</v>
      </c>
      <c r="J49" s="60">
        <v>0</v>
      </c>
      <c r="K49" s="58">
        <v>0</v>
      </c>
      <c r="L49" s="57">
        <v>0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7">
        <v>0</v>
      </c>
      <c r="Z49" s="57">
        <v>0</v>
      </c>
      <c r="AA49" s="60">
        <f t="shared" ref="AA49:AC49" si="264">AG49-U49</f>
        <v>0</v>
      </c>
      <c r="AB49" s="60">
        <f t="shared" si="264"/>
        <v>0</v>
      </c>
      <c r="AC49" s="58">
        <f t="shared" si="264"/>
        <v>0</v>
      </c>
      <c r="AD49" s="57">
        <v>0</v>
      </c>
      <c r="AE49" s="57">
        <f t="shared" ref="AE49:AE77" si="265">AK49-Y49</f>
        <v>0</v>
      </c>
      <c r="AF49" s="58">
        <v>0</v>
      </c>
      <c r="AG49" s="60">
        <v>0</v>
      </c>
      <c r="AH49" s="60">
        <v>0</v>
      </c>
      <c r="AI49" s="58">
        <v>0</v>
      </c>
      <c r="AJ49" s="57">
        <v>0</v>
      </c>
      <c r="AK49" s="57">
        <v>0</v>
      </c>
      <c r="AL49" s="57">
        <v>0</v>
      </c>
      <c r="AM49" s="60">
        <f t="shared" ref="AM49:AM75" si="266">AS49-AG49</f>
        <v>0</v>
      </c>
      <c r="AN49" s="60">
        <f t="shared" ref="AN49:AN75" si="267">AT49-AH49</f>
        <v>0</v>
      </c>
      <c r="AO49" s="58">
        <f t="shared" ref="AO49:AO75" si="268">AU49-AI49</f>
        <v>0</v>
      </c>
      <c r="AP49" s="57">
        <v>0</v>
      </c>
      <c r="AQ49" s="57">
        <f t="shared" ref="AQ49:AQ75" si="269">AW49-AK49</f>
        <v>0</v>
      </c>
      <c r="AR49" s="58">
        <v>0</v>
      </c>
      <c r="AS49" s="60">
        <v>0</v>
      </c>
      <c r="AT49" s="60">
        <v>0</v>
      </c>
      <c r="AU49" s="58">
        <v>0</v>
      </c>
      <c r="AV49" s="57">
        <v>0</v>
      </c>
      <c r="AW49" s="57">
        <v>0</v>
      </c>
      <c r="AX49" s="57">
        <v>0</v>
      </c>
      <c r="AY49" s="60">
        <f t="shared" ref="AY49:AY75" si="270">BE49-AS49</f>
        <v>0</v>
      </c>
      <c r="AZ49" s="60">
        <f t="shared" ref="AZ49:AZ75" si="271">BF49-AT49</f>
        <v>0</v>
      </c>
      <c r="BA49" s="58">
        <f t="shared" ref="BA49:BA75" si="272">BG49-AU49</f>
        <v>0</v>
      </c>
      <c r="BB49" s="57">
        <v>0</v>
      </c>
      <c r="BC49" s="57">
        <f t="shared" ref="BC49:BC75" si="273">BI49-AW49</f>
        <v>0</v>
      </c>
      <c r="BD49" s="58">
        <v>0</v>
      </c>
      <c r="BE49" s="60">
        <v>0</v>
      </c>
      <c r="BF49" s="60">
        <v>0</v>
      </c>
      <c r="BG49" s="58">
        <v>0</v>
      </c>
      <c r="BH49" s="57">
        <v>0</v>
      </c>
      <c r="BI49" s="57">
        <v>0</v>
      </c>
      <c r="BJ49" s="57">
        <v>0</v>
      </c>
      <c r="BK49" s="60">
        <f t="shared" ref="BK49:BK75" si="274">BQ49-BE49</f>
        <v>0</v>
      </c>
      <c r="BL49" s="60">
        <f t="shared" ref="BL49:BL75" si="275">BR49-BF49</f>
        <v>0</v>
      </c>
      <c r="BM49" s="58">
        <f t="shared" ref="BM49:BM75" si="276">BS49-BG49</f>
        <v>0</v>
      </c>
      <c r="BN49" s="57">
        <v>0</v>
      </c>
      <c r="BO49" s="57">
        <f t="shared" ref="BO49:BO75" si="277">BU49-BI49</f>
        <v>0</v>
      </c>
      <c r="BP49" s="58">
        <v>0</v>
      </c>
      <c r="BQ49" s="60">
        <v>0</v>
      </c>
      <c r="BR49" s="60">
        <v>0</v>
      </c>
      <c r="BS49" s="58">
        <v>0</v>
      </c>
      <c r="BT49" s="57">
        <v>0</v>
      </c>
      <c r="BU49" s="57">
        <v>0</v>
      </c>
      <c r="BV49" s="57">
        <v>0</v>
      </c>
      <c r="BW49" s="60">
        <f t="shared" ref="BW49:BW75" si="278">CC49-BQ49</f>
        <v>0</v>
      </c>
      <c r="BX49" s="60">
        <f t="shared" ref="BX49:BX75" si="279">CD49-BR49</f>
        <v>0</v>
      </c>
      <c r="BY49" s="58">
        <f t="shared" ref="BY49:BY75" si="280">CE49-BS49</f>
        <v>0</v>
      </c>
      <c r="BZ49" s="57">
        <v>0</v>
      </c>
      <c r="CA49" s="57">
        <f t="shared" ref="CA49:CA75" si="281">CG49-BU49</f>
        <v>0</v>
      </c>
      <c r="CB49" s="58">
        <v>0</v>
      </c>
      <c r="CC49" s="60">
        <v>0</v>
      </c>
      <c r="CD49" s="60">
        <v>0</v>
      </c>
      <c r="CE49" s="58">
        <v>0</v>
      </c>
      <c r="CF49" s="57">
        <v>0</v>
      </c>
      <c r="CG49" s="57">
        <v>0</v>
      </c>
      <c r="CH49" s="57">
        <v>0</v>
      </c>
      <c r="CI49" s="60">
        <f t="shared" ref="CI49:CI75" si="282">CO49-CC49</f>
        <v>0</v>
      </c>
      <c r="CJ49" s="60">
        <f t="shared" ref="CJ49:CJ75" si="283">CP49-CD49</f>
        <v>0</v>
      </c>
      <c r="CK49" s="58">
        <f t="shared" ref="CK49:CK75" si="284">CQ49-CE49</f>
        <v>0</v>
      </c>
      <c r="CL49" s="57">
        <v>0</v>
      </c>
      <c r="CM49" s="57">
        <f t="shared" ref="CM49:CM75" si="285">CS49-CG49</f>
        <v>0</v>
      </c>
      <c r="CN49" s="58">
        <v>0</v>
      </c>
      <c r="CO49" s="60">
        <v>0</v>
      </c>
      <c r="CP49" s="60">
        <v>0</v>
      </c>
      <c r="CQ49" s="58">
        <v>0</v>
      </c>
      <c r="CR49" s="57">
        <v>0</v>
      </c>
      <c r="CS49" s="57">
        <v>0</v>
      </c>
      <c r="CT49" s="57">
        <v>0</v>
      </c>
      <c r="CU49" s="60">
        <f t="shared" ref="CU49:CU75" si="286">DA49-CO49</f>
        <v>0</v>
      </c>
      <c r="CV49" s="60">
        <f t="shared" ref="CV49:CV75" si="287">DB49-CP49</f>
        <v>0</v>
      </c>
      <c r="CW49" s="58">
        <f t="shared" ref="CW49:CW75" si="288">DC49-CQ49</f>
        <v>0</v>
      </c>
      <c r="CX49" s="57">
        <v>0</v>
      </c>
      <c r="CY49" s="57">
        <f t="shared" ref="CY49:CY75" si="289">DE49-CS49</f>
        <v>0</v>
      </c>
      <c r="CZ49" s="58">
        <v>0</v>
      </c>
      <c r="DA49" s="60">
        <v>0</v>
      </c>
      <c r="DB49" s="60">
        <v>0</v>
      </c>
      <c r="DC49" s="58">
        <v>0</v>
      </c>
      <c r="DD49" s="57">
        <v>0</v>
      </c>
      <c r="DE49" s="57">
        <v>0</v>
      </c>
      <c r="DF49" s="57">
        <v>0</v>
      </c>
      <c r="DG49" s="60">
        <f t="shared" ref="DG49:DG75" si="290">DM49-DA49</f>
        <v>0</v>
      </c>
      <c r="DH49" s="60">
        <f t="shared" ref="DH49:DH75" si="291">DN49-DB49</f>
        <v>0</v>
      </c>
      <c r="DI49" s="58">
        <f t="shared" ref="DI49:DI75" si="292">DO49-DC49</f>
        <v>0</v>
      </c>
      <c r="DJ49" s="57">
        <v>0</v>
      </c>
      <c r="DK49" s="57">
        <f t="shared" ref="DK49:DK75" si="293">DQ49-DE49</f>
        <v>0</v>
      </c>
      <c r="DL49" s="58">
        <v>0</v>
      </c>
      <c r="DM49" s="60">
        <v>0</v>
      </c>
      <c r="DN49" s="60">
        <v>0</v>
      </c>
      <c r="DO49" s="58">
        <v>0</v>
      </c>
      <c r="DP49" s="57">
        <v>0</v>
      </c>
      <c r="DQ49" s="57">
        <v>0</v>
      </c>
      <c r="DR49" s="57">
        <v>0</v>
      </c>
      <c r="DS49" s="60">
        <f t="shared" ref="DS49:DS75" si="294">DY49-DM49</f>
        <v>0</v>
      </c>
      <c r="DT49" s="60">
        <f t="shared" ref="DT49:DT75" si="295">DZ49-DN49</f>
        <v>0</v>
      </c>
      <c r="DU49" s="58">
        <f t="shared" ref="DU49:DU75" si="296">EA49-DO49</f>
        <v>0</v>
      </c>
      <c r="DV49" s="57">
        <v>0</v>
      </c>
      <c r="DW49" s="57">
        <f t="shared" ref="DW49:DW75" si="297">EC49-DQ49</f>
        <v>0</v>
      </c>
      <c r="DX49" s="58">
        <v>0</v>
      </c>
      <c r="DY49" s="60">
        <v>0</v>
      </c>
      <c r="DZ49" s="60">
        <v>0</v>
      </c>
      <c r="EA49" s="58">
        <v>0</v>
      </c>
      <c r="EB49" s="57">
        <v>0</v>
      </c>
      <c r="EC49" s="57">
        <v>0</v>
      </c>
      <c r="ED49" s="57">
        <v>0</v>
      </c>
      <c r="EE49" s="60">
        <f t="shared" ref="EE49:EE75" si="298">EK49-DY49</f>
        <v>0</v>
      </c>
      <c r="EF49" s="60">
        <f t="shared" ref="EF49:EF75" si="299">EL49-DZ49</f>
        <v>0</v>
      </c>
      <c r="EG49" s="58">
        <f t="shared" ref="EG49:EG75" si="300">EM49-EA49</f>
        <v>0</v>
      </c>
      <c r="EH49" s="57">
        <v>0</v>
      </c>
      <c r="EI49" s="57">
        <f t="shared" ref="EI49:EI75" si="301">EO49-EC49</f>
        <v>0</v>
      </c>
      <c r="EJ49" s="58">
        <v>0</v>
      </c>
      <c r="EK49" s="60">
        <v>0</v>
      </c>
      <c r="EL49" s="60">
        <v>0</v>
      </c>
      <c r="EM49" s="58">
        <v>0</v>
      </c>
      <c r="EN49" s="57">
        <v>0</v>
      </c>
      <c r="EO49" s="57">
        <v>0</v>
      </c>
      <c r="EP49" s="57">
        <v>0</v>
      </c>
    </row>
    <row r="50" spans="1:146" s="43" customFormat="1" ht="16.5" customHeight="1">
      <c r="A50" s="42"/>
      <c r="B50" s="46" t="s">
        <v>46</v>
      </c>
      <c r="C50" s="35">
        <v>111217759</v>
      </c>
      <c r="D50" s="35">
        <v>114261</v>
      </c>
      <c r="E50" s="35">
        <v>37254805</v>
      </c>
      <c r="F50" s="35">
        <v>36231</v>
      </c>
      <c r="G50" s="55">
        <v>33414645</v>
      </c>
      <c r="H50" s="55">
        <v>35783</v>
      </c>
      <c r="I50" s="55">
        <v>40401588</v>
      </c>
      <c r="J50" s="55">
        <v>43612</v>
      </c>
      <c r="K50" s="55">
        <v>83071608</v>
      </c>
      <c r="L50" s="55">
        <v>77121</v>
      </c>
      <c r="M50" s="55">
        <v>78005258</v>
      </c>
      <c r="N50" s="55">
        <v>67214</v>
      </c>
      <c r="O50" s="55">
        <v>111238457</v>
      </c>
      <c r="P50" s="55">
        <v>118237</v>
      </c>
      <c r="Q50" s="55">
        <v>133573110</v>
      </c>
      <c r="R50" s="55">
        <v>146636</v>
      </c>
      <c r="S50" s="55">
        <v>245249148</v>
      </c>
      <c r="T50" s="55">
        <v>231217</v>
      </c>
      <c r="U50" s="55">
        <v>19130656</v>
      </c>
      <c r="V50" s="55">
        <v>17666</v>
      </c>
      <c r="W50" s="55">
        <v>19164185</v>
      </c>
      <c r="X50" s="40">
        <f t="shared" ref="X50:X74" si="302">ROUND(((W50/U50-1)*100),1)</f>
        <v>0.2</v>
      </c>
      <c r="Y50" s="55">
        <v>18266</v>
      </c>
      <c r="Z50" s="54">
        <f t="shared" ref="Z50:Z74" si="303">ROUND(((Y50/V50-1)*100),1)</f>
        <v>3.4</v>
      </c>
      <c r="AA50" s="55">
        <f t="shared" ref="AA50:AA55" si="304">AG50-U50</f>
        <v>14549147</v>
      </c>
      <c r="AB50" s="55">
        <f t="shared" ref="AB50:AB55" si="305">AH50-V50</f>
        <v>13472</v>
      </c>
      <c r="AC50" s="55">
        <f t="shared" ref="AC50:AC55" si="306">AI50-W50</f>
        <v>9984036</v>
      </c>
      <c r="AD50" s="40">
        <f t="shared" ref="AD50:AD55" si="307">ROUND(((AC50/AA50-1)*100),1)</f>
        <v>-31.4</v>
      </c>
      <c r="AE50" s="55">
        <f t="shared" ref="AE50:AE55" si="308">AK50-Y50</f>
        <v>9325</v>
      </c>
      <c r="AF50" s="54">
        <f t="shared" ref="AF50:AF55" si="309">ROUND(((AE50/AB50-1)*100),1)</f>
        <v>-30.8</v>
      </c>
      <c r="AG50" s="55">
        <v>33679803</v>
      </c>
      <c r="AH50" s="55">
        <v>31138</v>
      </c>
      <c r="AI50" s="55">
        <v>29148221</v>
      </c>
      <c r="AJ50" s="40">
        <f t="shared" ref="AJ50:AJ74" si="310">ROUND(((AI50/AG50-1)*100),1)</f>
        <v>-13.5</v>
      </c>
      <c r="AK50" s="55">
        <v>27591</v>
      </c>
      <c r="AL50" s="54">
        <f t="shared" ref="AL50:AL74" si="311">ROUND(((AK50/AH50-1)*100),1)</f>
        <v>-11.4</v>
      </c>
      <c r="AM50" s="55">
        <f t="shared" si="266"/>
        <v>24225012</v>
      </c>
      <c r="AN50" s="55">
        <f t="shared" si="267"/>
        <v>22566</v>
      </c>
      <c r="AO50" s="55">
        <f t="shared" si="268"/>
        <v>12672490</v>
      </c>
      <c r="AP50" s="40">
        <f t="shared" ref="AP50:AP70" si="312">ROUND(((AO50/AM50-1)*100),1)</f>
        <v>-47.7</v>
      </c>
      <c r="AQ50" s="55">
        <f t="shared" si="269"/>
        <v>11691</v>
      </c>
      <c r="AR50" s="54">
        <f t="shared" ref="AR50:AR71" si="313">ROUND(((AQ50/AN50-1)*100),1)</f>
        <v>-48.2</v>
      </c>
      <c r="AS50" s="55">
        <v>57904815</v>
      </c>
      <c r="AT50" s="55">
        <v>53704</v>
      </c>
      <c r="AU50" s="55">
        <v>41820711</v>
      </c>
      <c r="AV50" s="40">
        <f t="shared" ref="AV50:AV68" si="314">ROUND(((AU50/AS50-1)*100),1)</f>
        <v>-27.8</v>
      </c>
      <c r="AW50" s="55">
        <v>39282</v>
      </c>
      <c r="AX50" s="54">
        <f t="shared" ref="AX50:AX68" si="315">ROUND(((AW50/AT50-1)*100),1)</f>
        <v>-26.9</v>
      </c>
      <c r="AY50" s="55">
        <f t="shared" si="270"/>
        <v>21412624</v>
      </c>
      <c r="AZ50" s="55">
        <f t="shared" si="271"/>
        <v>20199</v>
      </c>
      <c r="BA50" s="55">
        <f t="shared" si="272"/>
        <v>8887509</v>
      </c>
      <c r="BB50" s="40">
        <f t="shared" ref="BB50:BB72" si="316">ROUND(((BA50/AY50-1)*100),1)</f>
        <v>-58.5</v>
      </c>
      <c r="BC50" s="55">
        <f t="shared" si="273"/>
        <v>8070</v>
      </c>
      <c r="BD50" s="54">
        <f t="shared" ref="BD50:BD70" si="317">ROUND(((BC50/AZ50-1)*100),1)</f>
        <v>-60</v>
      </c>
      <c r="BE50" s="55">
        <v>79317439</v>
      </c>
      <c r="BF50" s="55">
        <v>73903</v>
      </c>
      <c r="BG50" s="55">
        <v>50708220</v>
      </c>
      <c r="BH50" s="40">
        <f t="shared" ref="BH50:BH68" si="318">ROUND(((BG50/BE50-1)*100),1)</f>
        <v>-36.1</v>
      </c>
      <c r="BI50" s="55">
        <v>47352</v>
      </c>
      <c r="BJ50" s="54">
        <f t="shared" ref="BJ50:BJ68" si="319">ROUND(((BI50/BF50-1)*100),1)</f>
        <v>-35.9</v>
      </c>
      <c r="BK50" s="55">
        <f t="shared" si="274"/>
        <v>25917334</v>
      </c>
      <c r="BL50" s="55">
        <f t="shared" si="275"/>
        <v>24208</v>
      </c>
      <c r="BM50" s="55">
        <f t="shared" si="276"/>
        <v>8742815</v>
      </c>
      <c r="BN50" s="40">
        <f t="shared" ref="BN50:BN68" si="320">ROUND(((BM50/BK50-1)*100),1)</f>
        <v>-66.3</v>
      </c>
      <c r="BO50" s="55">
        <f t="shared" si="277"/>
        <v>7976</v>
      </c>
      <c r="BP50" s="54">
        <f t="shared" ref="BP50:BP68" si="321">ROUND(((BO50/BL50-1)*100),1)</f>
        <v>-67.099999999999994</v>
      </c>
      <c r="BQ50" s="55">
        <v>105234773</v>
      </c>
      <c r="BR50" s="55">
        <v>98111</v>
      </c>
      <c r="BS50" s="55">
        <v>59451035</v>
      </c>
      <c r="BT50" s="40">
        <f t="shared" ref="BT50:BT68" si="322">ROUND(((BS50/BQ50-1)*100),1)</f>
        <v>-43.5</v>
      </c>
      <c r="BU50" s="55">
        <v>55328</v>
      </c>
      <c r="BV50" s="54">
        <f t="shared" ref="BV50:BV68" si="323">ROUND(((BU50/BR50-1)*100),1)</f>
        <v>-43.6</v>
      </c>
      <c r="BW50" s="55">
        <f t="shared" si="278"/>
        <v>18119064</v>
      </c>
      <c r="BX50" s="55">
        <f t="shared" si="279"/>
        <v>16572</v>
      </c>
      <c r="BY50" s="55">
        <f t="shared" si="280"/>
        <v>11325063</v>
      </c>
      <c r="BZ50" s="40">
        <f t="shared" ref="BZ50:BZ59" si="324">ROUND(((BY50/BW50-1)*100),1)</f>
        <v>-37.5</v>
      </c>
      <c r="CA50" s="55">
        <f t="shared" si="281"/>
        <v>9886</v>
      </c>
      <c r="CB50" s="54">
        <f t="shared" ref="CB50:CB59" si="325">ROUND(((CA50/BX50-1)*100),1)</f>
        <v>-40.299999999999997</v>
      </c>
      <c r="CC50" s="55">
        <v>123353837</v>
      </c>
      <c r="CD50" s="55">
        <v>114683</v>
      </c>
      <c r="CE50" s="55">
        <v>70776098</v>
      </c>
      <c r="CF50" s="40">
        <f t="shared" ref="CF50:CF68" si="326">ROUND(((CE50/CC50-1)*100),1)</f>
        <v>-42.6</v>
      </c>
      <c r="CG50" s="55">
        <v>65214</v>
      </c>
      <c r="CH50" s="54">
        <f t="shared" ref="CH50:CH68" si="327">ROUND(((CG50/CD50-1)*100),1)</f>
        <v>-43.1</v>
      </c>
      <c r="CI50" s="55">
        <f t="shared" si="282"/>
        <v>18040284</v>
      </c>
      <c r="CJ50" s="55">
        <f t="shared" si="283"/>
        <v>16457</v>
      </c>
      <c r="CK50" s="55">
        <f t="shared" si="284"/>
        <v>13837432</v>
      </c>
      <c r="CL50" s="40">
        <f t="shared" ref="CL50:CL59" si="328">ROUND(((CK50/CI50-1)*100),1)</f>
        <v>-23.3</v>
      </c>
      <c r="CM50" s="55">
        <f t="shared" si="285"/>
        <v>11912</v>
      </c>
      <c r="CN50" s="54">
        <f t="shared" ref="CN50:CN59" si="329">ROUND(((CM50/CJ50-1)*100),1)</f>
        <v>-27.6</v>
      </c>
      <c r="CO50" s="55">
        <v>141394121</v>
      </c>
      <c r="CP50" s="55">
        <v>131140</v>
      </c>
      <c r="CQ50" s="55">
        <v>84613530</v>
      </c>
      <c r="CR50" s="40">
        <f t="shared" ref="CR50:CR68" si="330">ROUND(((CQ50/CO50-1)*100),1)</f>
        <v>-40.200000000000003</v>
      </c>
      <c r="CS50" s="55">
        <v>77126</v>
      </c>
      <c r="CT50" s="54">
        <f t="shared" ref="CT50:CT68" si="331">ROUND(((CS50/CP50-1)*100),1)</f>
        <v>-41.2</v>
      </c>
      <c r="CU50" s="55">
        <f t="shared" si="286"/>
        <v>17763834</v>
      </c>
      <c r="CV50" s="55">
        <f t="shared" si="287"/>
        <v>16284</v>
      </c>
      <c r="CW50" s="55">
        <f t="shared" si="288"/>
        <v>14733173</v>
      </c>
      <c r="CX50" s="40">
        <f t="shared" ref="CX50:CX74" si="332">ROUND(((CW50/CU50-1)*100),1)</f>
        <v>-17.100000000000001</v>
      </c>
      <c r="CY50" s="55">
        <f t="shared" si="289"/>
        <v>12713</v>
      </c>
      <c r="CZ50" s="54">
        <f t="shared" ref="CZ50:CZ74" si="333">ROUND(((CY50/CV50-1)*100),1)</f>
        <v>-21.9</v>
      </c>
      <c r="DA50" s="55">
        <v>159157955</v>
      </c>
      <c r="DB50" s="55">
        <v>147424</v>
      </c>
      <c r="DC50" s="55">
        <v>99346703</v>
      </c>
      <c r="DD50" s="40">
        <f t="shared" ref="DD50:DD69" si="334">ROUND(((DC50/DA50-1)*100),1)</f>
        <v>-37.6</v>
      </c>
      <c r="DE50" s="55">
        <v>89839</v>
      </c>
      <c r="DF50" s="54">
        <f t="shared" ref="DF50:DF69" si="335">ROUND(((DE50/DB50-1)*100),1)</f>
        <v>-39.1</v>
      </c>
      <c r="DG50" s="55">
        <f t="shared" si="290"/>
        <v>18722553</v>
      </c>
      <c r="DH50" s="55">
        <f t="shared" si="291"/>
        <v>17544</v>
      </c>
      <c r="DI50" s="55">
        <f t="shared" si="292"/>
        <v>13610059</v>
      </c>
      <c r="DJ50" s="40">
        <f t="shared" ref="DJ50:DJ74" si="336">ROUND(((DI50/DG50-1)*100),1)</f>
        <v>-27.3</v>
      </c>
      <c r="DK50" s="55">
        <f t="shared" si="293"/>
        <v>12167</v>
      </c>
      <c r="DL50" s="54">
        <f t="shared" ref="DL50:DL74" si="337">ROUND(((DK50/DH50-1)*100),1)</f>
        <v>-30.6</v>
      </c>
      <c r="DM50" s="55">
        <v>177880508</v>
      </c>
      <c r="DN50" s="55">
        <v>164968</v>
      </c>
      <c r="DO50" s="55">
        <v>112956762</v>
      </c>
      <c r="DP50" s="40">
        <f t="shared" ref="DP50:DP74" si="338">ROUND(((DO50/DM50-1)*100),1)</f>
        <v>-36.5</v>
      </c>
      <c r="DQ50" s="55">
        <v>102006</v>
      </c>
      <c r="DR50" s="54">
        <f t="shared" ref="DR50:DR74" si="339">ROUND(((DQ50/DN50-1)*100),1)</f>
        <v>-38.200000000000003</v>
      </c>
      <c r="DS50" s="55">
        <f t="shared" si="294"/>
        <v>20910811</v>
      </c>
      <c r="DT50" s="55">
        <f t="shared" si="295"/>
        <v>20142</v>
      </c>
      <c r="DU50" s="55">
        <f t="shared" si="296"/>
        <v>15450479</v>
      </c>
      <c r="DV50" s="40">
        <f t="shared" ref="DV50:DV62" si="340">ROUND(((DU50/DS50-1)*100),1)</f>
        <v>-26.1</v>
      </c>
      <c r="DW50" s="55">
        <f t="shared" si="297"/>
        <v>13866</v>
      </c>
      <c r="DX50" s="54">
        <f t="shared" ref="DX50:DX73" si="341">ROUND(((DW50/DT50-1)*100),1)</f>
        <v>-31.2</v>
      </c>
      <c r="DY50" s="55">
        <v>198791319</v>
      </c>
      <c r="DZ50" s="55">
        <v>185110</v>
      </c>
      <c r="EA50" s="55">
        <v>128407241</v>
      </c>
      <c r="EB50" s="40">
        <f t="shared" ref="EB50:EB74" si="342">ROUND(((EA50/DY50-1)*100),1)</f>
        <v>-35.4</v>
      </c>
      <c r="EC50" s="55">
        <v>115872</v>
      </c>
      <c r="ED50" s="54">
        <f t="shared" ref="ED50:ED74" si="343">ROUND(((EC50/DZ50-1)*100),1)</f>
        <v>-37.4</v>
      </c>
      <c r="EE50" s="55">
        <f t="shared" si="298"/>
        <v>20689434</v>
      </c>
      <c r="EF50" s="55">
        <f t="shared" si="299"/>
        <v>20460</v>
      </c>
      <c r="EG50" s="55">
        <f t="shared" si="300"/>
        <v>11314023</v>
      </c>
      <c r="EH50" s="40">
        <f t="shared" ref="EH50:EH72" si="344">ROUND(((EG50/EE50-1)*100),1)</f>
        <v>-45.3</v>
      </c>
      <c r="EI50" s="55">
        <f t="shared" si="301"/>
        <v>9773</v>
      </c>
      <c r="EJ50" s="54">
        <f t="shared" ref="EJ50:EJ72" si="345">ROUND(((EI50/EF50-1)*100),1)</f>
        <v>-52.2</v>
      </c>
      <c r="EK50" s="55">
        <v>219480753</v>
      </c>
      <c r="EL50" s="55">
        <v>205570</v>
      </c>
      <c r="EM50" s="55">
        <v>139721264</v>
      </c>
      <c r="EN50" s="40">
        <f t="shared" ref="EN50:EN74" si="346">ROUND(((EM50/EK50-1)*100),1)</f>
        <v>-36.299999999999997</v>
      </c>
      <c r="EO50" s="55">
        <v>125645</v>
      </c>
      <c r="EP50" s="54">
        <f t="shared" ref="EP50:EP74" si="347">ROUND(((EO50/EL50-1)*100),1)</f>
        <v>-38.9</v>
      </c>
    </row>
    <row r="51" spans="1:146" s="43" customFormat="1" ht="16.5" customHeight="1">
      <c r="A51" s="42" t="s">
        <v>7</v>
      </c>
      <c r="B51" s="46" t="s">
        <v>47</v>
      </c>
      <c r="C51" s="35">
        <v>1918227</v>
      </c>
      <c r="D51" s="35">
        <v>2141</v>
      </c>
      <c r="E51" s="35">
        <v>18989288</v>
      </c>
      <c r="F51" s="35">
        <v>17894</v>
      </c>
      <c r="G51" s="55">
        <v>38838064</v>
      </c>
      <c r="H51" s="55">
        <v>38892</v>
      </c>
      <c r="I51" s="55">
        <v>57613437</v>
      </c>
      <c r="J51" s="55">
        <v>57899</v>
      </c>
      <c r="K51" s="55">
        <v>97741527</v>
      </c>
      <c r="L51" s="55">
        <v>92398</v>
      </c>
      <c r="M51" s="55">
        <v>95427980</v>
      </c>
      <c r="N51" s="55">
        <v>81740</v>
      </c>
      <c r="O51" s="55">
        <v>83385459</v>
      </c>
      <c r="P51" s="55">
        <v>88564</v>
      </c>
      <c r="Q51" s="55">
        <v>66618270</v>
      </c>
      <c r="R51" s="55">
        <v>71709</v>
      </c>
      <c r="S51" s="55">
        <v>67041963</v>
      </c>
      <c r="T51" s="55">
        <v>64860</v>
      </c>
      <c r="U51" s="55">
        <v>6403353</v>
      </c>
      <c r="V51" s="55">
        <v>6205</v>
      </c>
      <c r="W51" s="55">
        <v>3879635</v>
      </c>
      <c r="X51" s="62">
        <f t="shared" si="302"/>
        <v>-39.4</v>
      </c>
      <c r="Y51" s="55">
        <v>3752</v>
      </c>
      <c r="Z51" s="54">
        <f t="shared" si="303"/>
        <v>-39.5</v>
      </c>
      <c r="AA51" s="55">
        <f t="shared" si="304"/>
        <v>5097260</v>
      </c>
      <c r="AB51" s="55">
        <f t="shared" si="305"/>
        <v>4851</v>
      </c>
      <c r="AC51" s="55">
        <f t="shared" si="306"/>
        <v>5248852</v>
      </c>
      <c r="AD51" s="62">
        <f t="shared" si="307"/>
        <v>3</v>
      </c>
      <c r="AE51" s="55">
        <f t="shared" si="308"/>
        <v>4947</v>
      </c>
      <c r="AF51" s="54">
        <f t="shared" si="309"/>
        <v>2</v>
      </c>
      <c r="AG51" s="55">
        <v>11500613</v>
      </c>
      <c r="AH51" s="55">
        <v>11056</v>
      </c>
      <c r="AI51" s="55">
        <v>9128487</v>
      </c>
      <c r="AJ51" s="62">
        <f t="shared" si="310"/>
        <v>-20.6</v>
      </c>
      <c r="AK51" s="55">
        <v>8699</v>
      </c>
      <c r="AL51" s="54">
        <f t="shared" si="311"/>
        <v>-21.3</v>
      </c>
      <c r="AM51" s="55">
        <f t="shared" si="266"/>
        <v>3899456</v>
      </c>
      <c r="AN51" s="55">
        <f t="shared" si="267"/>
        <v>3748</v>
      </c>
      <c r="AO51" s="55">
        <f t="shared" si="268"/>
        <v>4704327</v>
      </c>
      <c r="AP51" s="62">
        <f t="shared" si="312"/>
        <v>20.6</v>
      </c>
      <c r="AQ51" s="55">
        <f t="shared" si="269"/>
        <v>4498</v>
      </c>
      <c r="AR51" s="54">
        <f t="shared" si="313"/>
        <v>20</v>
      </c>
      <c r="AS51" s="55">
        <v>15400069</v>
      </c>
      <c r="AT51" s="55">
        <v>14804</v>
      </c>
      <c r="AU51" s="55">
        <v>13832814</v>
      </c>
      <c r="AV51" s="62">
        <f t="shared" si="314"/>
        <v>-10.199999999999999</v>
      </c>
      <c r="AW51" s="55">
        <v>13197</v>
      </c>
      <c r="AX51" s="54">
        <f t="shared" si="315"/>
        <v>-10.9</v>
      </c>
      <c r="AY51" s="55">
        <f t="shared" si="270"/>
        <v>5330075</v>
      </c>
      <c r="AZ51" s="55">
        <f t="shared" si="271"/>
        <v>5210</v>
      </c>
      <c r="BA51" s="55">
        <f t="shared" si="272"/>
        <v>4426355</v>
      </c>
      <c r="BB51" s="62">
        <f t="shared" si="316"/>
        <v>-17</v>
      </c>
      <c r="BC51" s="55">
        <f t="shared" si="273"/>
        <v>4220</v>
      </c>
      <c r="BD51" s="54">
        <f t="shared" si="317"/>
        <v>-19</v>
      </c>
      <c r="BE51" s="55">
        <v>20730144</v>
      </c>
      <c r="BF51" s="55">
        <v>20014</v>
      </c>
      <c r="BG51" s="55">
        <v>18259169</v>
      </c>
      <c r="BH51" s="62">
        <f t="shared" si="318"/>
        <v>-11.9</v>
      </c>
      <c r="BI51" s="55">
        <v>17417</v>
      </c>
      <c r="BJ51" s="54">
        <f t="shared" si="319"/>
        <v>-13</v>
      </c>
      <c r="BK51" s="55">
        <f t="shared" si="274"/>
        <v>4642443</v>
      </c>
      <c r="BL51" s="55">
        <f t="shared" si="275"/>
        <v>4533</v>
      </c>
      <c r="BM51" s="55">
        <f t="shared" si="276"/>
        <v>1163973</v>
      </c>
      <c r="BN51" s="62">
        <f t="shared" si="320"/>
        <v>-74.900000000000006</v>
      </c>
      <c r="BO51" s="55">
        <f t="shared" si="277"/>
        <v>1072</v>
      </c>
      <c r="BP51" s="54">
        <f t="shared" si="321"/>
        <v>-76.400000000000006</v>
      </c>
      <c r="BQ51" s="55">
        <v>25372587</v>
      </c>
      <c r="BR51" s="55">
        <v>24547</v>
      </c>
      <c r="BS51" s="55">
        <v>19423142</v>
      </c>
      <c r="BT51" s="62">
        <f t="shared" si="322"/>
        <v>-23.4</v>
      </c>
      <c r="BU51" s="55">
        <v>18489</v>
      </c>
      <c r="BV51" s="54">
        <f t="shared" si="323"/>
        <v>-24.7</v>
      </c>
      <c r="BW51" s="55">
        <f t="shared" si="278"/>
        <v>2843323</v>
      </c>
      <c r="BX51" s="55">
        <f t="shared" si="279"/>
        <v>2667</v>
      </c>
      <c r="BY51" s="55">
        <f t="shared" si="280"/>
        <v>2285512</v>
      </c>
      <c r="BZ51" s="62">
        <f t="shared" si="324"/>
        <v>-19.600000000000001</v>
      </c>
      <c r="CA51" s="55">
        <f t="shared" si="281"/>
        <v>2089</v>
      </c>
      <c r="CB51" s="54">
        <f t="shared" si="325"/>
        <v>-21.7</v>
      </c>
      <c r="CC51" s="55">
        <v>28215910</v>
      </c>
      <c r="CD51" s="55">
        <v>27214</v>
      </c>
      <c r="CE51" s="55">
        <v>21708654</v>
      </c>
      <c r="CF51" s="62">
        <f t="shared" si="326"/>
        <v>-23.1</v>
      </c>
      <c r="CG51" s="55">
        <v>20578</v>
      </c>
      <c r="CH51" s="54">
        <f t="shared" si="327"/>
        <v>-24.4</v>
      </c>
      <c r="CI51" s="55">
        <f t="shared" si="282"/>
        <v>4608679</v>
      </c>
      <c r="CJ51" s="55">
        <f t="shared" si="283"/>
        <v>4264</v>
      </c>
      <c r="CK51" s="55">
        <f t="shared" si="284"/>
        <v>6780976</v>
      </c>
      <c r="CL51" s="62">
        <f t="shared" si="328"/>
        <v>47.1</v>
      </c>
      <c r="CM51" s="55">
        <f t="shared" si="285"/>
        <v>5910</v>
      </c>
      <c r="CN51" s="54">
        <f t="shared" si="329"/>
        <v>38.6</v>
      </c>
      <c r="CO51" s="55">
        <v>32824589</v>
      </c>
      <c r="CP51" s="55">
        <v>31478</v>
      </c>
      <c r="CQ51" s="55">
        <v>28489630</v>
      </c>
      <c r="CR51" s="62">
        <f t="shared" si="330"/>
        <v>-13.2</v>
      </c>
      <c r="CS51" s="55">
        <v>26488</v>
      </c>
      <c r="CT51" s="54">
        <f t="shared" si="331"/>
        <v>-15.9</v>
      </c>
      <c r="CU51" s="55">
        <f t="shared" si="286"/>
        <v>7634023</v>
      </c>
      <c r="CV51" s="55">
        <f t="shared" si="287"/>
        <v>7177</v>
      </c>
      <c r="CW51" s="55">
        <f t="shared" si="288"/>
        <v>4974068</v>
      </c>
      <c r="CX51" s="62">
        <f t="shared" si="332"/>
        <v>-34.799999999999997</v>
      </c>
      <c r="CY51" s="55">
        <f t="shared" si="289"/>
        <v>4519</v>
      </c>
      <c r="CZ51" s="54">
        <f t="shared" si="333"/>
        <v>-37</v>
      </c>
      <c r="DA51" s="55">
        <v>40458612</v>
      </c>
      <c r="DB51" s="55">
        <v>38655</v>
      </c>
      <c r="DC51" s="55">
        <v>33463698</v>
      </c>
      <c r="DD51" s="62">
        <f t="shared" si="334"/>
        <v>-17.3</v>
      </c>
      <c r="DE51" s="55">
        <v>31007</v>
      </c>
      <c r="DF51" s="54">
        <f t="shared" si="335"/>
        <v>-19.8</v>
      </c>
      <c r="DG51" s="55">
        <f t="shared" si="290"/>
        <v>6180342</v>
      </c>
      <c r="DH51" s="55">
        <f t="shared" si="291"/>
        <v>5894</v>
      </c>
      <c r="DI51" s="55">
        <f t="shared" si="292"/>
        <v>5731766</v>
      </c>
      <c r="DJ51" s="62">
        <f t="shared" si="336"/>
        <v>-7.3</v>
      </c>
      <c r="DK51" s="55">
        <f t="shared" si="293"/>
        <v>5190</v>
      </c>
      <c r="DL51" s="54">
        <f t="shared" si="337"/>
        <v>-11.9</v>
      </c>
      <c r="DM51" s="55">
        <v>46638954</v>
      </c>
      <c r="DN51" s="55">
        <v>44549</v>
      </c>
      <c r="DO51" s="55">
        <v>39195464</v>
      </c>
      <c r="DP51" s="62">
        <f t="shared" si="338"/>
        <v>-16</v>
      </c>
      <c r="DQ51" s="55">
        <v>36197</v>
      </c>
      <c r="DR51" s="54">
        <f t="shared" si="339"/>
        <v>-18.7</v>
      </c>
      <c r="DS51" s="55">
        <f t="shared" si="294"/>
        <v>6710424</v>
      </c>
      <c r="DT51" s="55">
        <f t="shared" si="295"/>
        <v>6551</v>
      </c>
      <c r="DU51" s="55">
        <f t="shared" si="296"/>
        <v>8488629</v>
      </c>
      <c r="DV51" s="62">
        <f t="shared" si="340"/>
        <v>26.5</v>
      </c>
      <c r="DW51" s="55">
        <f t="shared" si="297"/>
        <v>7850</v>
      </c>
      <c r="DX51" s="54">
        <f t="shared" si="341"/>
        <v>19.8</v>
      </c>
      <c r="DY51" s="55">
        <v>53349378</v>
      </c>
      <c r="DZ51" s="55">
        <v>51100</v>
      </c>
      <c r="EA51" s="55">
        <v>47684093</v>
      </c>
      <c r="EB51" s="62">
        <f t="shared" si="342"/>
        <v>-10.6</v>
      </c>
      <c r="EC51" s="55">
        <v>44047</v>
      </c>
      <c r="ED51" s="54">
        <f t="shared" si="343"/>
        <v>-13.8</v>
      </c>
      <c r="EE51" s="55">
        <f t="shared" si="298"/>
        <v>7234377</v>
      </c>
      <c r="EF51" s="55">
        <f t="shared" si="299"/>
        <v>7205</v>
      </c>
      <c r="EG51" s="55">
        <f t="shared" si="300"/>
        <v>4243460</v>
      </c>
      <c r="EH51" s="62">
        <f t="shared" si="344"/>
        <v>-41.3</v>
      </c>
      <c r="EI51" s="55">
        <f t="shared" si="301"/>
        <v>3682</v>
      </c>
      <c r="EJ51" s="54">
        <f t="shared" si="345"/>
        <v>-48.9</v>
      </c>
      <c r="EK51" s="55">
        <v>60583755</v>
      </c>
      <c r="EL51" s="55">
        <v>58305</v>
      </c>
      <c r="EM51" s="55">
        <v>51927553</v>
      </c>
      <c r="EN51" s="62">
        <f t="shared" si="346"/>
        <v>-14.3</v>
      </c>
      <c r="EO51" s="55">
        <v>47729</v>
      </c>
      <c r="EP51" s="54">
        <f t="shared" si="347"/>
        <v>-18.100000000000001</v>
      </c>
    </row>
    <row r="52" spans="1:146" s="43" customFormat="1" ht="16.5" customHeight="1">
      <c r="A52" s="42"/>
      <c r="B52" s="46" t="s">
        <v>206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11508622</v>
      </c>
      <c r="P52" s="55">
        <v>12582</v>
      </c>
      <c r="Q52" s="55">
        <v>20902110</v>
      </c>
      <c r="R52" s="55">
        <v>23574</v>
      </c>
      <c r="S52" s="55">
        <v>25251165</v>
      </c>
      <c r="T52" s="55">
        <v>26075</v>
      </c>
      <c r="U52" s="55">
        <v>2057790</v>
      </c>
      <c r="V52" s="55">
        <v>2194</v>
      </c>
      <c r="W52" s="55">
        <v>2347460</v>
      </c>
      <c r="X52" s="62">
        <f t="shared" si="302"/>
        <v>14.1</v>
      </c>
      <c r="Y52" s="55">
        <v>2392</v>
      </c>
      <c r="Z52" s="54">
        <f t="shared" si="303"/>
        <v>9</v>
      </c>
      <c r="AA52" s="55">
        <f t="shared" si="304"/>
        <v>1498710</v>
      </c>
      <c r="AB52" s="55">
        <f t="shared" si="305"/>
        <v>1508</v>
      </c>
      <c r="AC52" s="55">
        <f t="shared" si="306"/>
        <v>2195075</v>
      </c>
      <c r="AD52" s="62">
        <f t="shared" si="307"/>
        <v>46.5</v>
      </c>
      <c r="AE52" s="55">
        <f t="shared" si="308"/>
        <v>2155</v>
      </c>
      <c r="AF52" s="54">
        <f t="shared" si="309"/>
        <v>42.9</v>
      </c>
      <c r="AG52" s="55">
        <v>3556500</v>
      </c>
      <c r="AH52" s="55">
        <v>3702</v>
      </c>
      <c r="AI52" s="55">
        <v>4542535</v>
      </c>
      <c r="AJ52" s="62">
        <f t="shared" si="310"/>
        <v>27.7</v>
      </c>
      <c r="AK52" s="55">
        <v>4547</v>
      </c>
      <c r="AL52" s="54">
        <f t="shared" si="311"/>
        <v>22.8</v>
      </c>
      <c r="AM52" s="55">
        <f t="shared" si="266"/>
        <v>1288515</v>
      </c>
      <c r="AN52" s="55">
        <f t="shared" si="267"/>
        <v>1305</v>
      </c>
      <c r="AO52" s="55">
        <f t="shared" si="268"/>
        <v>3281665</v>
      </c>
      <c r="AP52" s="62">
        <f t="shared" si="312"/>
        <v>154.69999999999999</v>
      </c>
      <c r="AQ52" s="55">
        <f t="shared" si="269"/>
        <v>3237</v>
      </c>
      <c r="AR52" s="54">
        <f t="shared" si="313"/>
        <v>148</v>
      </c>
      <c r="AS52" s="55">
        <v>4845015</v>
      </c>
      <c r="AT52" s="55">
        <v>5007</v>
      </c>
      <c r="AU52" s="55">
        <v>7824200</v>
      </c>
      <c r="AV52" s="62">
        <f t="shared" si="314"/>
        <v>61.5</v>
      </c>
      <c r="AW52" s="55">
        <v>7784</v>
      </c>
      <c r="AX52" s="54">
        <f t="shared" si="315"/>
        <v>55.5</v>
      </c>
      <c r="AY52" s="55">
        <f t="shared" si="270"/>
        <v>2419380</v>
      </c>
      <c r="AZ52" s="55">
        <f t="shared" si="271"/>
        <v>2497</v>
      </c>
      <c r="BA52" s="55">
        <f t="shared" si="272"/>
        <v>1981685</v>
      </c>
      <c r="BB52" s="62">
        <f t="shared" si="316"/>
        <v>-18.100000000000001</v>
      </c>
      <c r="BC52" s="55">
        <f t="shared" si="273"/>
        <v>1925</v>
      </c>
      <c r="BD52" s="54">
        <f t="shared" si="317"/>
        <v>-22.9</v>
      </c>
      <c r="BE52" s="55">
        <v>7264395</v>
      </c>
      <c r="BF52" s="55">
        <v>7504</v>
      </c>
      <c r="BG52" s="55">
        <v>9805885</v>
      </c>
      <c r="BH52" s="62">
        <f t="shared" si="318"/>
        <v>35</v>
      </c>
      <c r="BI52" s="55">
        <v>9709</v>
      </c>
      <c r="BJ52" s="54">
        <f t="shared" si="319"/>
        <v>29.4</v>
      </c>
      <c r="BK52" s="55">
        <f t="shared" si="274"/>
        <v>3164330</v>
      </c>
      <c r="BL52" s="55">
        <f t="shared" si="275"/>
        <v>3291</v>
      </c>
      <c r="BM52" s="55">
        <f t="shared" si="276"/>
        <v>3064065</v>
      </c>
      <c r="BN52" s="62">
        <f t="shared" si="320"/>
        <v>-3.2</v>
      </c>
      <c r="BO52" s="55">
        <f t="shared" si="277"/>
        <v>2926</v>
      </c>
      <c r="BP52" s="54">
        <f t="shared" si="321"/>
        <v>-11.1</v>
      </c>
      <c r="BQ52" s="55">
        <v>10428725</v>
      </c>
      <c r="BR52" s="55">
        <v>10795</v>
      </c>
      <c r="BS52" s="55">
        <v>12869950</v>
      </c>
      <c r="BT52" s="62">
        <f t="shared" si="322"/>
        <v>23.4</v>
      </c>
      <c r="BU52" s="55">
        <v>12635</v>
      </c>
      <c r="BV52" s="54">
        <f t="shared" si="323"/>
        <v>17</v>
      </c>
      <c r="BW52" s="55">
        <f t="shared" si="278"/>
        <v>871450</v>
      </c>
      <c r="BX52" s="55">
        <f t="shared" si="279"/>
        <v>908</v>
      </c>
      <c r="BY52" s="55">
        <f t="shared" si="280"/>
        <v>2641875</v>
      </c>
      <c r="BZ52" s="62">
        <f t="shared" si="324"/>
        <v>203.2</v>
      </c>
      <c r="CA52" s="55">
        <f t="shared" si="281"/>
        <v>2489</v>
      </c>
      <c r="CB52" s="54">
        <f t="shared" si="325"/>
        <v>174.1</v>
      </c>
      <c r="CC52" s="55">
        <v>11300175</v>
      </c>
      <c r="CD52" s="55">
        <v>11703</v>
      </c>
      <c r="CE52" s="55">
        <v>15511825</v>
      </c>
      <c r="CF52" s="62">
        <f t="shared" si="326"/>
        <v>37.299999999999997</v>
      </c>
      <c r="CG52" s="55">
        <v>15124</v>
      </c>
      <c r="CH52" s="54">
        <f t="shared" si="327"/>
        <v>29.2</v>
      </c>
      <c r="CI52" s="55">
        <f t="shared" si="282"/>
        <v>986760</v>
      </c>
      <c r="CJ52" s="55">
        <f t="shared" si="283"/>
        <v>964</v>
      </c>
      <c r="CK52" s="55">
        <f t="shared" si="284"/>
        <v>4063745</v>
      </c>
      <c r="CL52" s="62">
        <f t="shared" si="328"/>
        <v>311.8</v>
      </c>
      <c r="CM52" s="55">
        <f t="shared" si="285"/>
        <v>3740</v>
      </c>
      <c r="CN52" s="54">
        <f t="shared" si="329"/>
        <v>288</v>
      </c>
      <c r="CO52" s="55">
        <v>12286935</v>
      </c>
      <c r="CP52" s="55">
        <v>12667</v>
      </c>
      <c r="CQ52" s="55">
        <v>19575570</v>
      </c>
      <c r="CR52" s="62">
        <f t="shared" si="330"/>
        <v>59.3</v>
      </c>
      <c r="CS52" s="55">
        <v>18864</v>
      </c>
      <c r="CT52" s="54">
        <f t="shared" si="331"/>
        <v>48.9</v>
      </c>
      <c r="CU52" s="55">
        <f t="shared" si="286"/>
        <v>1690175</v>
      </c>
      <c r="CV52" s="55">
        <f t="shared" si="287"/>
        <v>1635</v>
      </c>
      <c r="CW52" s="55">
        <f t="shared" si="288"/>
        <v>2251720</v>
      </c>
      <c r="CX52" s="62">
        <f t="shared" si="332"/>
        <v>33.200000000000003</v>
      </c>
      <c r="CY52" s="55">
        <f t="shared" si="289"/>
        <v>2076</v>
      </c>
      <c r="CZ52" s="54">
        <f t="shared" si="333"/>
        <v>27</v>
      </c>
      <c r="DA52" s="55">
        <v>13977110</v>
      </c>
      <c r="DB52" s="55">
        <v>14302</v>
      </c>
      <c r="DC52" s="55">
        <v>21827290</v>
      </c>
      <c r="DD52" s="62">
        <f t="shared" si="334"/>
        <v>56.2</v>
      </c>
      <c r="DE52" s="55">
        <v>20940</v>
      </c>
      <c r="DF52" s="54">
        <f t="shared" si="335"/>
        <v>46.4</v>
      </c>
      <c r="DG52" s="55">
        <f t="shared" si="290"/>
        <v>2289775</v>
      </c>
      <c r="DH52" s="55">
        <f t="shared" si="291"/>
        <v>2294</v>
      </c>
      <c r="DI52" s="55">
        <f t="shared" si="292"/>
        <v>3549565</v>
      </c>
      <c r="DJ52" s="62">
        <f t="shared" si="336"/>
        <v>55</v>
      </c>
      <c r="DK52" s="55">
        <f t="shared" si="293"/>
        <v>3323</v>
      </c>
      <c r="DL52" s="54">
        <f t="shared" si="337"/>
        <v>44.9</v>
      </c>
      <c r="DM52" s="55">
        <v>16266885</v>
      </c>
      <c r="DN52" s="55">
        <v>16596</v>
      </c>
      <c r="DO52" s="55">
        <v>25376855</v>
      </c>
      <c r="DP52" s="62">
        <f t="shared" si="338"/>
        <v>56</v>
      </c>
      <c r="DQ52" s="55">
        <v>24263</v>
      </c>
      <c r="DR52" s="54">
        <f t="shared" si="339"/>
        <v>46.2</v>
      </c>
      <c r="DS52" s="55">
        <f t="shared" si="294"/>
        <v>1977190</v>
      </c>
      <c r="DT52" s="55">
        <f t="shared" si="295"/>
        <v>2064</v>
      </c>
      <c r="DU52" s="55">
        <f t="shared" si="296"/>
        <v>2144175</v>
      </c>
      <c r="DV52" s="62">
        <f t="shared" si="340"/>
        <v>8.4</v>
      </c>
      <c r="DW52" s="55">
        <f t="shared" si="297"/>
        <v>2057</v>
      </c>
      <c r="DX52" s="54">
        <f t="shared" si="341"/>
        <v>-0.3</v>
      </c>
      <c r="DY52" s="55">
        <v>18244075</v>
      </c>
      <c r="DZ52" s="55">
        <v>18660</v>
      </c>
      <c r="EA52" s="55">
        <v>27521030</v>
      </c>
      <c r="EB52" s="62">
        <f t="shared" si="342"/>
        <v>50.8</v>
      </c>
      <c r="EC52" s="55">
        <v>26320</v>
      </c>
      <c r="ED52" s="54">
        <f t="shared" si="343"/>
        <v>41.1</v>
      </c>
      <c r="EE52" s="55">
        <f t="shared" si="298"/>
        <v>2268265</v>
      </c>
      <c r="EF52" s="55">
        <f t="shared" si="299"/>
        <v>2387</v>
      </c>
      <c r="EG52" s="55">
        <f t="shared" si="300"/>
        <v>2854910</v>
      </c>
      <c r="EH52" s="62">
        <f t="shared" si="344"/>
        <v>25.9</v>
      </c>
      <c r="EI52" s="55">
        <f t="shared" si="301"/>
        <v>2584</v>
      </c>
      <c r="EJ52" s="54">
        <f t="shared" si="345"/>
        <v>8.3000000000000007</v>
      </c>
      <c r="EK52" s="55">
        <v>20512340</v>
      </c>
      <c r="EL52" s="55">
        <v>21047</v>
      </c>
      <c r="EM52" s="55">
        <v>30375940</v>
      </c>
      <c r="EN52" s="62">
        <f t="shared" si="346"/>
        <v>48.1</v>
      </c>
      <c r="EO52" s="55">
        <v>28904</v>
      </c>
      <c r="EP52" s="54">
        <f t="shared" si="347"/>
        <v>37.299999999999997</v>
      </c>
    </row>
    <row r="53" spans="1:146" s="43" customFormat="1" ht="16.5" customHeight="1">
      <c r="A53" s="42"/>
      <c r="B53" s="46" t="s">
        <v>209</v>
      </c>
      <c r="C53" s="53">
        <v>0</v>
      </c>
      <c r="D53" s="53">
        <v>0</v>
      </c>
      <c r="E53" s="53">
        <v>0</v>
      </c>
      <c r="F53" s="53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313876</v>
      </c>
      <c r="N53" s="55">
        <v>304</v>
      </c>
      <c r="O53" s="55">
        <v>6673668</v>
      </c>
      <c r="P53" s="55">
        <v>6933</v>
      </c>
      <c r="Q53" s="55">
        <v>13363383</v>
      </c>
      <c r="R53" s="55">
        <v>13784</v>
      </c>
      <c r="S53" s="55">
        <v>22521092</v>
      </c>
      <c r="T53" s="55">
        <v>20895</v>
      </c>
      <c r="U53" s="55">
        <v>1164750</v>
      </c>
      <c r="V53" s="55">
        <v>1043</v>
      </c>
      <c r="W53" s="55">
        <v>1180546</v>
      </c>
      <c r="X53" s="62">
        <f t="shared" si="302"/>
        <v>1.4</v>
      </c>
      <c r="Y53" s="55">
        <v>1091</v>
      </c>
      <c r="Z53" s="54">
        <f t="shared" si="303"/>
        <v>4.5999999999999996</v>
      </c>
      <c r="AA53" s="55">
        <f t="shared" si="304"/>
        <v>1570638</v>
      </c>
      <c r="AB53" s="55">
        <f t="shared" si="305"/>
        <v>1423</v>
      </c>
      <c r="AC53" s="55">
        <f t="shared" si="306"/>
        <v>1153775</v>
      </c>
      <c r="AD53" s="62">
        <f t="shared" si="307"/>
        <v>-26.5</v>
      </c>
      <c r="AE53" s="55">
        <f t="shared" si="308"/>
        <v>1046</v>
      </c>
      <c r="AF53" s="54">
        <f t="shared" si="309"/>
        <v>-26.5</v>
      </c>
      <c r="AG53" s="55">
        <v>2735388</v>
      </c>
      <c r="AH53" s="55">
        <v>2466</v>
      </c>
      <c r="AI53" s="55">
        <v>2334321</v>
      </c>
      <c r="AJ53" s="62">
        <f t="shared" si="310"/>
        <v>-14.7</v>
      </c>
      <c r="AK53" s="55">
        <v>2137</v>
      </c>
      <c r="AL53" s="54">
        <f t="shared" si="311"/>
        <v>-13.3</v>
      </c>
      <c r="AM53" s="55">
        <f t="shared" si="266"/>
        <v>1423335</v>
      </c>
      <c r="AN53" s="55">
        <f t="shared" si="267"/>
        <v>1309</v>
      </c>
      <c r="AO53" s="55">
        <f t="shared" si="268"/>
        <v>736727</v>
      </c>
      <c r="AP53" s="62">
        <f t="shared" si="312"/>
        <v>-48.2</v>
      </c>
      <c r="AQ53" s="55">
        <f t="shared" si="269"/>
        <v>667</v>
      </c>
      <c r="AR53" s="54">
        <f t="shared" si="313"/>
        <v>-49</v>
      </c>
      <c r="AS53" s="55">
        <v>4158723</v>
      </c>
      <c r="AT53" s="55">
        <v>3775</v>
      </c>
      <c r="AU53" s="55">
        <v>3071048</v>
      </c>
      <c r="AV53" s="62">
        <f t="shared" si="314"/>
        <v>-26.2</v>
      </c>
      <c r="AW53" s="55">
        <v>2804</v>
      </c>
      <c r="AX53" s="54">
        <f t="shared" si="315"/>
        <v>-25.7</v>
      </c>
      <c r="AY53" s="55">
        <f t="shared" si="270"/>
        <v>2059063</v>
      </c>
      <c r="AZ53" s="55">
        <f t="shared" si="271"/>
        <v>1929</v>
      </c>
      <c r="BA53" s="55">
        <f t="shared" si="272"/>
        <v>1561330</v>
      </c>
      <c r="BB53" s="62">
        <f t="shared" si="316"/>
        <v>-24.2</v>
      </c>
      <c r="BC53" s="55">
        <f t="shared" si="273"/>
        <v>1422</v>
      </c>
      <c r="BD53" s="54">
        <f t="shared" si="317"/>
        <v>-26.3</v>
      </c>
      <c r="BE53" s="55">
        <v>6217786</v>
      </c>
      <c r="BF53" s="55">
        <v>5704</v>
      </c>
      <c r="BG53" s="55">
        <v>4632378</v>
      </c>
      <c r="BH53" s="62">
        <f t="shared" si="318"/>
        <v>-25.5</v>
      </c>
      <c r="BI53" s="55">
        <v>4226</v>
      </c>
      <c r="BJ53" s="54">
        <f t="shared" si="319"/>
        <v>-25.9</v>
      </c>
      <c r="BK53" s="55">
        <f t="shared" si="274"/>
        <v>1696506</v>
      </c>
      <c r="BL53" s="55">
        <f t="shared" si="275"/>
        <v>1572</v>
      </c>
      <c r="BM53" s="55">
        <f t="shared" si="276"/>
        <v>726210</v>
      </c>
      <c r="BN53" s="62">
        <f t="shared" si="320"/>
        <v>-57.2</v>
      </c>
      <c r="BO53" s="55">
        <f t="shared" si="277"/>
        <v>655</v>
      </c>
      <c r="BP53" s="54">
        <f t="shared" si="321"/>
        <v>-58.3</v>
      </c>
      <c r="BQ53" s="55">
        <v>7914292</v>
      </c>
      <c r="BR53" s="55">
        <v>7276</v>
      </c>
      <c r="BS53" s="55">
        <v>5358588</v>
      </c>
      <c r="BT53" s="62">
        <f t="shared" si="322"/>
        <v>-32.299999999999997</v>
      </c>
      <c r="BU53" s="55">
        <v>4881</v>
      </c>
      <c r="BV53" s="54">
        <f t="shared" si="323"/>
        <v>-32.9</v>
      </c>
      <c r="BW53" s="55">
        <f t="shared" si="278"/>
        <v>1746693</v>
      </c>
      <c r="BX53" s="55">
        <f t="shared" si="279"/>
        <v>1593</v>
      </c>
      <c r="BY53" s="55">
        <f t="shared" si="280"/>
        <v>1941264</v>
      </c>
      <c r="BZ53" s="62">
        <f t="shared" si="324"/>
        <v>11.1</v>
      </c>
      <c r="CA53" s="55">
        <f t="shared" si="281"/>
        <v>1666</v>
      </c>
      <c r="CB53" s="54">
        <f t="shared" si="325"/>
        <v>4.5999999999999996</v>
      </c>
      <c r="CC53" s="55">
        <v>9660985</v>
      </c>
      <c r="CD53" s="55">
        <v>8869</v>
      </c>
      <c r="CE53" s="55">
        <v>7299852</v>
      </c>
      <c r="CF53" s="62">
        <f t="shared" si="326"/>
        <v>-24.4</v>
      </c>
      <c r="CG53" s="55">
        <v>6547</v>
      </c>
      <c r="CH53" s="54">
        <f t="shared" si="327"/>
        <v>-26.2</v>
      </c>
      <c r="CI53" s="55">
        <f t="shared" si="282"/>
        <v>2068813</v>
      </c>
      <c r="CJ53" s="55">
        <f t="shared" si="283"/>
        <v>1831</v>
      </c>
      <c r="CK53" s="55">
        <f t="shared" si="284"/>
        <v>2666430</v>
      </c>
      <c r="CL53" s="62">
        <f t="shared" si="328"/>
        <v>28.9</v>
      </c>
      <c r="CM53" s="55">
        <f t="shared" si="285"/>
        <v>2246</v>
      </c>
      <c r="CN53" s="54">
        <f t="shared" si="329"/>
        <v>22.7</v>
      </c>
      <c r="CO53" s="55">
        <v>11729798</v>
      </c>
      <c r="CP53" s="55">
        <v>10700</v>
      </c>
      <c r="CQ53" s="55">
        <v>9966282</v>
      </c>
      <c r="CR53" s="62">
        <f t="shared" si="330"/>
        <v>-15</v>
      </c>
      <c r="CS53" s="55">
        <v>8793</v>
      </c>
      <c r="CT53" s="54">
        <f t="shared" si="331"/>
        <v>-17.8</v>
      </c>
      <c r="CU53" s="55">
        <f t="shared" si="286"/>
        <v>2346518</v>
      </c>
      <c r="CV53" s="55">
        <f t="shared" si="287"/>
        <v>2128</v>
      </c>
      <c r="CW53" s="55">
        <f t="shared" si="288"/>
        <v>2480875</v>
      </c>
      <c r="CX53" s="62">
        <f t="shared" si="332"/>
        <v>5.7</v>
      </c>
      <c r="CY53" s="55">
        <f t="shared" si="289"/>
        <v>2173</v>
      </c>
      <c r="CZ53" s="54">
        <f t="shared" si="333"/>
        <v>2.1</v>
      </c>
      <c r="DA53" s="55">
        <v>14076316</v>
      </c>
      <c r="DB53" s="55">
        <v>12828</v>
      </c>
      <c r="DC53" s="55">
        <v>12447157</v>
      </c>
      <c r="DD53" s="62">
        <f t="shared" si="334"/>
        <v>-11.6</v>
      </c>
      <c r="DE53" s="55">
        <v>10966</v>
      </c>
      <c r="DF53" s="54">
        <f t="shared" si="335"/>
        <v>-14.5</v>
      </c>
      <c r="DG53" s="55">
        <f t="shared" si="290"/>
        <v>1748046</v>
      </c>
      <c r="DH53" s="55">
        <f t="shared" si="291"/>
        <v>1595</v>
      </c>
      <c r="DI53" s="55">
        <f t="shared" si="292"/>
        <v>3558452</v>
      </c>
      <c r="DJ53" s="62">
        <f t="shared" si="336"/>
        <v>103.6</v>
      </c>
      <c r="DK53" s="55">
        <f t="shared" si="293"/>
        <v>3139</v>
      </c>
      <c r="DL53" s="54">
        <f t="shared" si="337"/>
        <v>96.8</v>
      </c>
      <c r="DM53" s="55">
        <v>15824362</v>
      </c>
      <c r="DN53" s="55">
        <v>14423</v>
      </c>
      <c r="DO53" s="55">
        <v>16005609</v>
      </c>
      <c r="DP53" s="62">
        <f t="shared" si="338"/>
        <v>1.1000000000000001</v>
      </c>
      <c r="DQ53" s="55">
        <v>14105</v>
      </c>
      <c r="DR53" s="54">
        <f t="shared" si="339"/>
        <v>-2.2000000000000002</v>
      </c>
      <c r="DS53" s="55">
        <f t="shared" si="294"/>
        <v>2238968</v>
      </c>
      <c r="DT53" s="55">
        <f t="shared" si="295"/>
        <v>2125</v>
      </c>
      <c r="DU53" s="55">
        <f t="shared" si="296"/>
        <v>1682402</v>
      </c>
      <c r="DV53" s="62">
        <f t="shared" si="340"/>
        <v>-24.9</v>
      </c>
      <c r="DW53" s="55">
        <f t="shared" si="297"/>
        <v>1489</v>
      </c>
      <c r="DX53" s="54">
        <f t="shared" si="341"/>
        <v>-29.9</v>
      </c>
      <c r="DY53" s="55">
        <v>18063330</v>
      </c>
      <c r="DZ53" s="55">
        <v>16548</v>
      </c>
      <c r="EA53" s="55">
        <v>17688011</v>
      </c>
      <c r="EB53" s="62">
        <f t="shared" si="342"/>
        <v>-2.1</v>
      </c>
      <c r="EC53" s="55">
        <v>15594</v>
      </c>
      <c r="ED53" s="54">
        <f t="shared" si="343"/>
        <v>-5.8</v>
      </c>
      <c r="EE53" s="55">
        <f t="shared" si="298"/>
        <v>2141896</v>
      </c>
      <c r="EF53" s="55">
        <f t="shared" si="299"/>
        <v>2067</v>
      </c>
      <c r="EG53" s="55">
        <f t="shared" si="300"/>
        <v>929777</v>
      </c>
      <c r="EH53" s="62">
        <f t="shared" si="344"/>
        <v>-56.6</v>
      </c>
      <c r="EI53" s="55">
        <f t="shared" si="301"/>
        <v>731</v>
      </c>
      <c r="EJ53" s="54">
        <f t="shared" si="345"/>
        <v>-64.599999999999994</v>
      </c>
      <c r="EK53" s="55">
        <v>20205226</v>
      </c>
      <c r="EL53" s="55">
        <v>18615</v>
      </c>
      <c r="EM53" s="55">
        <v>18617788</v>
      </c>
      <c r="EN53" s="62">
        <f t="shared" si="346"/>
        <v>-7.9</v>
      </c>
      <c r="EO53" s="55">
        <v>16325</v>
      </c>
      <c r="EP53" s="54">
        <f t="shared" si="347"/>
        <v>-12.3</v>
      </c>
    </row>
    <row r="54" spans="1:146" s="43" customFormat="1" ht="16.5" customHeight="1">
      <c r="A54" s="42"/>
      <c r="B54" s="46" t="s">
        <v>117</v>
      </c>
      <c r="C54" s="35">
        <v>6639894</v>
      </c>
      <c r="D54" s="35">
        <v>6484</v>
      </c>
      <c r="E54" s="35">
        <v>14954408</v>
      </c>
      <c r="F54" s="35">
        <v>13744</v>
      </c>
      <c r="G54" s="55">
        <v>15227646</v>
      </c>
      <c r="H54" s="55">
        <v>14027</v>
      </c>
      <c r="I54" s="55">
        <v>15848239</v>
      </c>
      <c r="J54" s="55">
        <v>14690</v>
      </c>
      <c r="K54" s="55">
        <v>18436397</v>
      </c>
      <c r="L54" s="55">
        <v>15833</v>
      </c>
      <c r="M54" s="55">
        <v>17773706</v>
      </c>
      <c r="N54" s="55">
        <v>14520</v>
      </c>
      <c r="O54" s="55">
        <v>19999299</v>
      </c>
      <c r="P54" s="55">
        <v>20394</v>
      </c>
      <c r="Q54" s="55">
        <v>20941345</v>
      </c>
      <c r="R54" s="55">
        <v>21720</v>
      </c>
      <c r="S54" s="55">
        <v>20764978</v>
      </c>
      <c r="T54" s="55">
        <v>18974</v>
      </c>
      <c r="U54" s="55">
        <v>957398</v>
      </c>
      <c r="V54" s="55">
        <v>867</v>
      </c>
      <c r="W54" s="55">
        <v>635846</v>
      </c>
      <c r="X54" s="62">
        <f t="shared" si="302"/>
        <v>-33.6</v>
      </c>
      <c r="Y54" s="55">
        <v>581</v>
      </c>
      <c r="Z54" s="54">
        <f t="shared" si="303"/>
        <v>-33</v>
      </c>
      <c r="AA54" s="55">
        <f t="shared" si="304"/>
        <v>1307295</v>
      </c>
      <c r="AB54" s="55">
        <f t="shared" si="305"/>
        <v>1176</v>
      </c>
      <c r="AC54" s="55">
        <f t="shared" si="306"/>
        <v>1898696</v>
      </c>
      <c r="AD54" s="62">
        <f t="shared" si="307"/>
        <v>45.2</v>
      </c>
      <c r="AE54" s="55">
        <f t="shared" si="308"/>
        <v>1675</v>
      </c>
      <c r="AF54" s="54">
        <f t="shared" si="309"/>
        <v>42.4</v>
      </c>
      <c r="AG54" s="55">
        <v>2264693</v>
      </c>
      <c r="AH54" s="55">
        <v>2043</v>
      </c>
      <c r="AI54" s="55">
        <v>2534542</v>
      </c>
      <c r="AJ54" s="62">
        <f t="shared" si="310"/>
        <v>11.9</v>
      </c>
      <c r="AK54" s="55">
        <v>2256</v>
      </c>
      <c r="AL54" s="54">
        <f t="shared" si="311"/>
        <v>10.4</v>
      </c>
      <c r="AM54" s="55">
        <f t="shared" si="266"/>
        <v>2513604</v>
      </c>
      <c r="AN54" s="55">
        <f t="shared" si="267"/>
        <v>2306</v>
      </c>
      <c r="AO54" s="55">
        <f t="shared" si="268"/>
        <v>1890869</v>
      </c>
      <c r="AP54" s="62">
        <f t="shared" si="312"/>
        <v>-24.8</v>
      </c>
      <c r="AQ54" s="55">
        <f t="shared" si="269"/>
        <v>1657</v>
      </c>
      <c r="AR54" s="54">
        <f t="shared" si="313"/>
        <v>-28.1</v>
      </c>
      <c r="AS54" s="55">
        <v>4778297</v>
      </c>
      <c r="AT54" s="55">
        <v>4349</v>
      </c>
      <c r="AU54" s="55">
        <v>4425411</v>
      </c>
      <c r="AV54" s="62">
        <f t="shared" si="314"/>
        <v>-7.4</v>
      </c>
      <c r="AW54" s="55">
        <v>3913</v>
      </c>
      <c r="AX54" s="54">
        <f t="shared" si="315"/>
        <v>-10</v>
      </c>
      <c r="AY54" s="55">
        <f t="shared" si="270"/>
        <v>1696593</v>
      </c>
      <c r="AZ54" s="55">
        <f t="shared" si="271"/>
        <v>1572</v>
      </c>
      <c r="BA54" s="55">
        <f t="shared" si="272"/>
        <v>1082652</v>
      </c>
      <c r="BB54" s="62">
        <f t="shared" si="316"/>
        <v>-36.200000000000003</v>
      </c>
      <c r="BC54" s="55">
        <f t="shared" si="273"/>
        <v>950</v>
      </c>
      <c r="BD54" s="54">
        <f t="shared" si="317"/>
        <v>-39.6</v>
      </c>
      <c r="BE54" s="55">
        <v>6474890</v>
      </c>
      <c r="BF54" s="55">
        <v>5921</v>
      </c>
      <c r="BG54" s="55">
        <v>5508063</v>
      </c>
      <c r="BH54" s="62">
        <f t="shared" si="318"/>
        <v>-14.9</v>
      </c>
      <c r="BI54" s="55">
        <v>4863</v>
      </c>
      <c r="BJ54" s="54">
        <f t="shared" si="319"/>
        <v>-17.899999999999999</v>
      </c>
      <c r="BK54" s="55">
        <f t="shared" si="274"/>
        <v>1683645</v>
      </c>
      <c r="BL54" s="55">
        <f t="shared" si="275"/>
        <v>1540</v>
      </c>
      <c r="BM54" s="55">
        <f t="shared" si="276"/>
        <v>519611</v>
      </c>
      <c r="BN54" s="62">
        <f t="shared" si="320"/>
        <v>-69.099999999999994</v>
      </c>
      <c r="BO54" s="55">
        <f t="shared" si="277"/>
        <v>415</v>
      </c>
      <c r="BP54" s="54">
        <f t="shared" si="321"/>
        <v>-73.099999999999994</v>
      </c>
      <c r="BQ54" s="55">
        <v>8158535</v>
      </c>
      <c r="BR54" s="55">
        <v>7461</v>
      </c>
      <c r="BS54" s="55">
        <v>6027674</v>
      </c>
      <c r="BT54" s="62">
        <f t="shared" si="322"/>
        <v>-26.1</v>
      </c>
      <c r="BU54" s="55">
        <v>5278</v>
      </c>
      <c r="BV54" s="54">
        <f t="shared" si="323"/>
        <v>-29.3</v>
      </c>
      <c r="BW54" s="55">
        <f t="shared" si="278"/>
        <v>1543107</v>
      </c>
      <c r="BX54" s="55">
        <f t="shared" si="279"/>
        <v>1361</v>
      </c>
      <c r="BY54" s="55">
        <f t="shared" si="280"/>
        <v>1523150</v>
      </c>
      <c r="BZ54" s="62">
        <f t="shared" si="324"/>
        <v>-1.3</v>
      </c>
      <c r="CA54" s="55">
        <f t="shared" si="281"/>
        <v>1262</v>
      </c>
      <c r="CB54" s="54">
        <f t="shared" si="325"/>
        <v>-7.3</v>
      </c>
      <c r="CC54" s="55">
        <v>9701642</v>
      </c>
      <c r="CD54" s="55">
        <v>8822</v>
      </c>
      <c r="CE54" s="55">
        <v>7550824</v>
      </c>
      <c r="CF54" s="62">
        <f t="shared" si="326"/>
        <v>-22.2</v>
      </c>
      <c r="CG54" s="55">
        <v>6540</v>
      </c>
      <c r="CH54" s="54">
        <f t="shared" si="327"/>
        <v>-25.9</v>
      </c>
      <c r="CI54" s="55">
        <f t="shared" si="282"/>
        <v>2232498</v>
      </c>
      <c r="CJ54" s="55">
        <f t="shared" si="283"/>
        <v>1922</v>
      </c>
      <c r="CK54" s="55">
        <f t="shared" si="284"/>
        <v>2467126</v>
      </c>
      <c r="CL54" s="62">
        <f t="shared" si="328"/>
        <v>10.5</v>
      </c>
      <c r="CM54" s="55">
        <f t="shared" si="285"/>
        <v>2012</v>
      </c>
      <c r="CN54" s="54">
        <f t="shared" si="329"/>
        <v>4.7</v>
      </c>
      <c r="CO54" s="55">
        <v>11934140</v>
      </c>
      <c r="CP54" s="55">
        <v>10744</v>
      </c>
      <c r="CQ54" s="55">
        <v>10017950</v>
      </c>
      <c r="CR54" s="62">
        <f t="shared" si="330"/>
        <v>-16.100000000000001</v>
      </c>
      <c r="CS54" s="55">
        <v>8552</v>
      </c>
      <c r="CT54" s="54">
        <f t="shared" si="331"/>
        <v>-20.399999999999999</v>
      </c>
      <c r="CU54" s="55">
        <f t="shared" si="286"/>
        <v>1724246</v>
      </c>
      <c r="CV54" s="55">
        <f t="shared" si="287"/>
        <v>1522</v>
      </c>
      <c r="CW54" s="55">
        <f t="shared" si="288"/>
        <v>1652621</v>
      </c>
      <c r="CX54" s="62">
        <f t="shared" si="332"/>
        <v>-4.2</v>
      </c>
      <c r="CY54" s="55">
        <f t="shared" si="289"/>
        <v>1385</v>
      </c>
      <c r="CZ54" s="54">
        <f t="shared" si="333"/>
        <v>-9</v>
      </c>
      <c r="DA54" s="55">
        <v>13658386</v>
      </c>
      <c r="DB54" s="55">
        <v>12266</v>
      </c>
      <c r="DC54" s="55">
        <v>11670571</v>
      </c>
      <c r="DD54" s="62">
        <f t="shared" si="334"/>
        <v>-14.6</v>
      </c>
      <c r="DE54" s="55">
        <v>9937</v>
      </c>
      <c r="DF54" s="54">
        <f t="shared" si="335"/>
        <v>-19</v>
      </c>
      <c r="DG54" s="55">
        <f t="shared" si="290"/>
        <v>1564156</v>
      </c>
      <c r="DH54" s="55">
        <f t="shared" si="291"/>
        <v>1411</v>
      </c>
      <c r="DI54" s="55">
        <f t="shared" si="292"/>
        <v>1393185</v>
      </c>
      <c r="DJ54" s="62">
        <f t="shared" si="336"/>
        <v>-10.9</v>
      </c>
      <c r="DK54" s="55">
        <f t="shared" si="293"/>
        <v>1185</v>
      </c>
      <c r="DL54" s="54">
        <f t="shared" si="337"/>
        <v>-16</v>
      </c>
      <c r="DM54" s="55">
        <v>15222542</v>
      </c>
      <c r="DN54" s="55">
        <v>13677</v>
      </c>
      <c r="DO54" s="55">
        <v>13063756</v>
      </c>
      <c r="DP54" s="62">
        <f t="shared" si="338"/>
        <v>-14.2</v>
      </c>
      <c r="DQ54" s="55">
        <v>11122</v>
      </c>
      <c r="DR54" s="54">
        <f t="shared" si="339"/>
        <v>-18.7</v>
      </c>
      <c r="DS54" s="55">
        <f t="shared" si="294"/>
        <v>1978228</v>
      </c>
      <c r="DT54" s="55">
        <f t="shared" si="295"/>
        <v>1850</v>
      </c>
      <c r="DU54" s="55">
        <f t="shared" si="296"/>
        <v>1441199</v>
      </c>
      <c r="DV54" s="62">
        <f t="shared" si="340"/>
        <v>-27.1</v>
      </c>
      <c r="DW54" s="55">
        <f t="shared" si="297"/>
        <v>1255</v>
      </c>
      <c r="DX54" s="54">
        <f t="shared" si="341"/>
        <v>-32.200000000000003</v>
      </c>
      <c r="DY54" s="55">
        <v>17200770</v>
      </c>
      <c r="DZ54" s="55">
        <v>15527</v>
      </c>
      <c r="EA54" s="55">
        <v>14504955</v>
      </c>
      <c r="EB54" s="62">
        <f t="shared" si="342"/>
        <v>-15.7</v>
      </c>
      <c r="EC54" s="55">
        <v>12377</v>
      </c>
      <c r="ED54" s="54">
        <f t="shared" si="343"/>
        <v>-20.3</v>
      </c>
      <c r="EE54" s="55">
        <f t="shared" si="298"/>
        <v>1737332</v>
      </c>
      <c r="EF54" s="55">
        <f t="shared" si="299"/>
        <v>1662</v>
      </c>
      <c r="EG54" s="55">
        <f t="shared" si="300"/>
        <v>1988732</v>
      </c>
      <c r="EH54" s="62">
        <f t="shared" si="344"/>
        <v>14.5</v>
      </c>
      <c r="EI54" s="55">
        <f t="shared" si="301"/>
        <v>1652</v>
      </c>
      <c r="EJ54" s="54">
        <f t="shared" si="345"/>
        <v>-0.6</v>
      </c>
      <c r="EK54" s="55">
        <v>18938102</v>
      </c>
      <c r="EL54" s="55">
        <v>17189</v>
      </c>
      <c r="EM54" s="55">
        <v>16493687</v>
      </c>
      <c r="EN54" s="62">
        <f t="shared" si="346"/>
        <v>-12.9</v>
      </c>
      <c r="EO54" s="55">
        <v>14029</v>
      </c>
      <c r="EP54" s="54">
        <f t="shared" si="347"/>
        <v>-18.399999999999999</v>
      </c>
    </row>
    <row r="55" spans="1:146" s="43" customFormat="1" ht="16.5" customHeight="1">
      <c r="A55" s="42"/>
      <c r="B55" s="46" t="s">
        <v>116</v>
      </c>
      <c r="C55" s="55">
        <v>0</v>
      </c>
      <c r="D55" s="55">
        <v>0</v>
      </c>
      <c r="E55" s="55">
        <v>0</v>
      </c>
      <c r="F55" s="55">
        <v>0</v>
      </c>
      <c r="G55" s="55">
        <v>576575</v>
      </c>
      <c r="H55" s="55">
        <v>584</v>
      </c>
      <c r="I55" s="55">
        <v>18477903</v>
      </c>
      <c r="J55" s="55">
        <v>19843</v>
      </c>
      <c r="K55" s="55">
        <v>15155318</v>
      </c>
      <c r="L55" s="55">
        <v>14216</v>
      </c>
      <c r="M55" s="55">
        <v>39692188</v>
      </c>
      <c r="N55" s="55">
        <v>34045</v>
      </c>
      <c r="O55" s="55">
        <v>16387032</v>
      </c>
      <c r="P55" s="55">
        <v>17663</v>
      </c>
      <c r="Q55" s="55">
        <v>10600277</v>
      </c>
      <c r="R55" s="55">
        <v>12543</v>
      </c>
      <c r="S55" s="55">
        <v>18401498</v>
      </c>
      <c r="T55" s="55">
        <v>19377</v>
      </c>
      <c r="U55" s="55">
        <v>1944990</v>
      </c>
      <c r="V55" s="55">
        <v>2053</v>
      </c>
      <c r="W55" s="55">
        <v>1887580</v>
      </c>
      <c r="X55" s="62">
        <f t="shared" si="302"/>
        <v>-3</v>
      </c>
      <c r="Y55" s="55">
        <v>2091</v>
      </c>
      <c r="Z55" s="54">
        <f t="shared" si="303"/>
        <v>1.9</v>
      </c>
      <c r="AA55" s="55">
        <f t="shared" si="304"/>
        <v>759000</v>
      </c>
      <c r="AB55" s="55">
        <f t="shared" si="305"/>
        <v>795</v>
      </c>
      <c r="AC55" s="55">
        <f t="shared" si="306"/>
        <v>1452330</v>
      </c>
      <c r="AD55" s="62">
        <f t="shared" si="307"/>
        <v>91.3</v>
      </c>
      <c r="AE55" s="55">
        <f t="shared" si="308"/>
        <v>1460</v>
      </c>
      <c r="AF55" s="54">
        <f t="shared" si="309"/>
        <v>83.6</v>
      </c>
      <c r="AG55" s="55">
        <v>2703990</v>
      </c>
      <c r="AH55" s="55">
        <v>2848</v>
      </c>
      <c r="AI55" s="55">
        <v>3339910</v>
      </c>
      <c r="AJ55" s="62">
        <f t="shared" si="310"/>
        <v>23.5</v>
      </c>
      <c r="AK55" s="55">
        <v>3551</v>
      </c>
      <c r="AL55" s="54">
        <f t="shared" si="311"/>
        <v>24.7</v>
      </c>
      <c r="AM55" s="55">
        <f t="shared" si="266"/>
        <v>1564681</v>
      </c>
      <c r="AN55" s="55">
        <f t="shared" si="267"/>
        <v>1634</v>
      </c>
      <c r="AO55" s="55">
        <f t="shared" si="268"/>
        <v>1439330</v>
      </c>
      <c r="AP55" s="62">
        <f t="shared" si="312"/>
        <v>-8</v>
      </c>
      <c r="AQ55" s="55">
        <f t="shared" si="269"/>
        <v>1450</v>
      </c>
      <c r="AR55" s="54">
        <f t="shared" si="313"/>
        <v>-11.3</v>
      </c>
      <c r="AS55" s="55">
        <v>4268671</v>
      </c>
      <c r="AT55" s="55">
        <v>4482</v>
      </c>
      <c r="AU55" s="55">
        <v>4779240</v>
      </c>
      <c r="AV55" s="62">
        <f t="shared" si="314"/>
        <v>12</v>
      </c>
      <c r="AW55" s="55">
        <v>5001</v>
      </c>
      <c r="AX55" s="54">
        <f t="shared" si="315"/>
        <v>11.6</v>
      </c>
      <c r="AY55" s="55">
        <f t="shared" si="270"/>
        <v>1093457</v>
      </c>
      <c r="AZ55" s="55">
        <f t="shared" si="271"/>
        <v>1158</v>
      </c>
      <c r="BA55" s="55">
        <f t="shared" si="272"/>
        <v>2323250</v>
      </c>
      <c r="BB55" s="62">
        <f t="shared" si="316"/>
        <v>112.5</v>
      </c>
      <c r="BC55" s="55">
        <f t="shared" si="273"/>
        <v>2308</v>
      </c>
      <c r="BD55" s="54">
        <f t="shared" si="317"/>
        <v>99.3</v>
      </c>
      <c r="BE55" s="55">
        <v>5362128</v>
      </c>
      <c r="BF55" s="55">
        <v>5640</v>
      </c>
      <c r="BG55" s="55">
        <v>7102490</v>
      </c>
      <c r="BH55" s="62">
        <f t="shared" si="318"/>
        <v>32.5</v>
      </c>
      <c r="BI55" s="55">
        <v>7309</v>
      </c>
      <c r="BJ55" s="54">
        <f t="shared" si="319"/>
        <v>29.6</v>
      </c>
      <c r="BK55" s="55">
        <f t="shared" si="274"/>
        <v>1747660</v>
      </c>
      <c r="BL55" s="55">
        <f t="shared" si="275"/>
        <v>1893</v>
      </c>
      <c r="BM55" s="55">
        <f t="shared" si="276"/>
        <v>1214540</v>
      </c>
      <c r="BN55" s="62">
        <f t="shared" si="320"/>
        <v>-30.5</v>
      </c>
      <c r="BO55" s="55">
        <f t="shared" si="277"/>
        <v>1184</v>
      </c>
      <c r="BP55" s="54">
        <f t="shared" si="321"/>
        <v>-37.5</v>
      </c>
      <c r="BQ55" s="55">
        <v>7109788</v>
      </c>
      <c r="BR55" s="55">
        <v>7533</v>
      </c>
      <c r="BS55" s="55">
        <v>8317030</v>
      </c>
      <c r="BT55" s="62">
        <f t="shared" si="322"/>
        <v>17</v>
      </c>
      <c r="BU55" s="55">
        <v>8493</v>
      </c>
      <c r="BV55" s="54">
        <f t="shared" si="323"/>
        <v>12.7</v>
      </c>
      <c r="BW55" s="55">
        <f t="shared" si="278"/>
        <v>1287480</v>
      </c>
      <c r="BX55" s="55">
        <f t="shared" si="279"/>
        <v>1358</v>
      </c>
      <c r="BY55" s="55">
        <f t="shared" si="280"/>
        <v>2585894</v>
      </c>
      <c r="BZ55" s="62">
        <f t="shared" si="324"/>
        <v>100.8</v>
      </c>
      <c r="CA55" s="55">
        <f t="shared" si="281"/>
        <v>2498</v>
      </c>
      <c r="CB55" s="54">
        <f t="shared" si="325"/>
        <v>83.9</v>
      </c>
      <c r="CC55" s="55">
        <v>8397268</v>
      </c>
      <c r="CD55" s="55">
        <v>8891</v>
      </c>
      <c r="CE55" s="55">
        <v>10902924</v>
      </c>
      <c r="CF55" s="62">
        <f t="shared" si="326"/>
        <v>29.8</v>
      </c>
      <c r="CG55" s="55">
        <v>10991</v>
      </c>
      <c r="CH55" s="54">
        <f t="shared" si="327"/>
        <v>23.6</v>
      </c>
      <c r="CI55" s="55">
        <f t="shared" si="282"/>
        <v>1410000</v>
      </c>
      <c r="CJ55" s="55">
        <f t="shared" si="283"/>
        <v>1458</v>
      </c>
      <c r="CK55" s="55">
        <f t="shared" si="284"/>
        <v>1332889</v>
      </c>
      <c r="CL55" s="62">
        <f t="shared" si="328"/>
        <v>-5.5</v>
      </c>
      <c r="CM55" s="55">
        <f t="shared" si="285"/>
        <v>1237</v>
      </c>
      <c r="CN55" s="54">
        <f t="shared" si="329"/>
        <v>-15.2</v>
      </c>
      <c r="CO55" s="55">
        <v>9807268</v>
      </c>
      <c r="CP55" s="55">
        <v>10349</v>
      </c>
      <c r="CQ55" s="55">
        <v>12235813</v>
      </c>
      <c r="CR55" s="62">
        <f t="shared" si="330"/>
        <v>24.8</v>
      </c>
      <c r="CS55" s="55">
        <v>12228</v>
      </c>
      <c r="CT55" s="54">
        <f t="shared" si="331"/>
        <v>18.2</v>
      </c>
      <c r="CU55" s="55">
        <f t="shared" si="286"/>
        <v>2092910</v>
      </c>
      <c r="CV55" s="55">
        <f t="shared" si="287"/>
        <v>2123</v>
      </c>
      <c r="CW55" s="55">
        <f t="shared" si="288"/>
        <v>2470360</v>
      </c>
      <c r="CX55" s="62">
        <f t="shared" si="332"/>
        <v>18</v>
      </c>
      <c r="CY55" s="55">
        <f t="shared" si="289"/>
        <v>2329</v>
      </c>
      <c r="CZ55" s="54">
        <f t="shared" si="333"/>
        <v>9.6999999999999993</v>
      </c>
      <c r="DA55" s="55">
        <v>11900178</v>
      </c>
      <c r="DB55" s="55">
        <v>12472</v>
      </c>
      <c r="DC55" s="55">
        <v>14706173</v>
      </c>
      <c r="DD55" s="62">
        <f t="shared" si="334"/>
        <v>23.6</v>
      </c>
      <c r="DE55" s="55">
        <v>14557</v>
      </c>
      <c r="DF55" s="54">
        <f t="shared" si="335"/>
        <v>16.7</v>
      </c>
      <c r="DG55" s="55">
        <f t="shared" si="290"/>
        <v>2355790</v>
      </c>
      <c r="DH55" s="55">
        <f t="shared" si="291"/>
        <v>2443</v>
      </c>
      <c r="DI55" s="55">
        <f t="shared" si="292"/>
        <v>2695700</v>
      </c>
      <c r="DJ55" s="62">
        <f t="shared" si="336"/>
        <v>14.4</v>
      </c>
      <c r="DK55" s="55">
        <f t="shared" si="293"/>
        <v>2604</v>
      </c>
      <c r="DL55" s="54">
        <f t="shared" si="337"/>
        <v>6.6</v>
      </c>
      <c r="DM55" s="55">
        <v>14255968</v>
      </c>
      <c r="DN55" s="55">
        <v>14915</v>
      </c>
      <c r="DO55" s="55">
        <v>17401873</v>
      </c>
      <c r="DP55" s="62">
        <f t="shared" si="338"/>
        <v>22.1</v>
      </c>
      <c r="DQ55" s="55">
        <v>17161</v>
      </c>
      <c r="DR55" s="54">
        <f t="shared" si="339"/>
        <v>15.1</v>
      </c>
      <c r="DS55" s="55">
        <f t="shared" si="294"/>
        <v>779370</v>
      </c>
      <c r="DT55" s="55">
        <f t="shared" si="295"/>
        <v>818</v>
      </c>
      <c r="DU55" s="55">
        <f t="shared" si="296"/>
        <v>1114610</v>
      </c>
      <c r="DV55" s="62">
        <f t="shared" si="340"/>
        <v>43</v>
      </c>
      <c r="DW55" s="55">
        <f t="shared" si="297"/>
        <v>1067</v>
      </c>
      <c r="DX55" s="54">
        <f t="shared" si="341"/>
        <v>30.4</v>
      </c>
      <c r="DY55" s="55">
        <v>15035338</v>
      </c>
      <c r="DZ55" s="55">
        <v>15733</v>
      </c>
      <c r="EA55" s="55">
        <v>18516483</v>
      </c>
      <c r="EB55" s="62">
        <f t="shared" si="342"/>
        <v>23.2</v>
      </c>
      <c r="EC55" s="55">
        <v>18228</v>
      </c>
      <c r="ED55" s="54">
        <f t="shared" si="343"/>
        <v>15.9</v>
      </c>
      <c r="EE55" s="55">
        <f t="shared" si="298"/>
        <v>1948470</v>
      </c>
      <c r="EF55" s="55">
        <f t="shared" si="299"/>
        <v>2082</v>
      </c>
      <c r="EG55" s="55">
        <f t="shared" si="300"/>
        <v>402920</v>
      </c>
      <c r="EH55" s="62">
        <f t="shared" si="344"/>
        <v>-79.3</v>
      </c>
      <c r="EI55" s="55">
        <f t="shared" si="301"/>
        <v>384</v>
      </c>
      <c r="EJ55" s="54">
        <f t="shared" si="345"/>
        <v>-81.599999999999994</v>
      </c>
      <c r="EK55" s="55">
        <v>16983808</v>
      </c>
      <c r="EL55" s="55">
        <v>17815</v>
      </c>
      <c r="EM55" s="55">
        <v>18919403</v>
      </c>
      <c r="EN55" s="62">
        <f t="shared" si="346"/>
        <v>11.4</v>
      </c>
      <c r="EO55" s="55">
        <v>18612</v>
      </c>
      <c r="EP55" s="54">
        <f t="shared" si="347"/>
        <v>4.5</v>
      </c>
    </row>
    <row r="56" spans="1:146" s="43" customFormat="1" ht="16.5" customHeight="1">
      <c r="A56" s="42"/>
      <c r="B56" s="46" t="s">
        <v>44</v>
      </c>
      <c r="C56" s="35">
        <v>9608114</v>
      </c>
      <c r="D56" s="35">
        <v>9382</v>
      </c>
      <c r="E56" s="35">
        <v>10140249</v>
      </c>
      <c r="F56" s="35">
        <v>9514</v>
      </c>
      <c r="G56" s="55">
        <v>17101717</v>
      </c>
      <c r="H56" s="55">
        <v>16838</v>
      </c>
      <c r="I56" s="55">
        <v>13119112</v>
      </c>
      <c r="J56" s="55">
        <v>12946</v>
      </c>
      <c r="K56" s="55">
        <v>20080688</v>
      </c>
      <c r="L56" s="55">
        <v>17244</v>
      </c>
      <c r="M56" s="55">
        <v>23986011</v>
      </c>
      <c r="N56" s="55">
        <v>19970</v>
      </c>
      <c r="O56" s="55">
        <v>24808733</v>
      </c>
      <c r="P56" s="55">
        <v>25487</v>
      </c>
      <c r="Q56" s="55">
        <v>18582677</v>
      </c>
      <c r="R56" s="55">
        <v>20058</v>
      </c>
      <c r="S56" s="55">
        <v>15298468</v>
      </c>
      <c r="T56" s="55">
        <v>14811</v>
      </c>
      <c r="U56" s="55">
        <v>1366904</v>
      </c>
      <c r="V56" s="55">
        <v>1311</v>
      </c>
      <c r="W56" s="55">
        <v>1023335</v>
      </c>
      <c r="X56" s="62">
        <f t="shared" si="302"/>
        <v>-25.1</v>
      </c>
      <c r="Y56" s="55">
        <v>937</v>
      </c>
      <c r="Z56" s="54">
        <f t="shared" si="303"/>
        <v>-28.5</v>
      </c>
      <c r="AA56" s="55">
        <f t="shared" ref="AA56:AA75" si="348">AG56-U56</f>
        <v>948658</v>
      </c>
      <c r="AB56" s="55">
        <f t="shared" ref="AB56:AB75" si="349">AH56-V56</f>
        <v>900</v>
      </c>
      <c r="AC56" s="55">
        <f t="shared" ref="AC56:AC75" si="350">AI56-W56</f>
        <v>1808593</v>
      </c>
      <c r="AD56" s="62">
        <f t="shared" ref="AD56:AD75" si="351">ROUND(((AC56/AA56-1)*100),1)</f>
        <v>90.6</v>
      </c>
      <c r="AE56" s="55">
        <f t="shared" ref="AE56:AE75" si="352">AK56-Y56</f>
        <v>1683</v>
      </c>
      <c r="AF56" s="54">
        <f t="shared" ref="AF56:AF75" si="353">ROUND(((AE56/AB56-1)*100),1)</f>
        <v>87</v>
      </c>
      <c r="AG56" s="55">
        <v>2315562</v>
      </c>
      <c r="AH56" s="55">
        <v>2211</v>
      </c>
      <c r="AI56" s="55">
        <v>2831928</v>
      </c>
      <c r="AJ56" s="62">
        <f t="shared" si="310"/>
        <v>22.3</v>
      </c>
      <c r="AK56" s="55">
        <v>2620</v>
      </c>
      <c r="AL56" s="54">
        <f t="shared" si="311"/>
        <v>18.5</v>
      </c>
      <c r="AM56" s="55">
        <f t="shared" si="266"/>
        <v>1447543</v>
      </c>
      <c r="AN56" s="55">
        <f t="shared" si="267"/>
        <v>1430</v>
      </c>
      <c r="AO56" s="55">
        <f t="shared" si="268"/>
        <v>1341684</v>
      </c>
      <c r="AP56" s="62">
        <f t="shared" si="312"/>
        <v>-7.3</v>
      </c>
      <c r="AQ56" s="55">
        <f t="shared" si="269"/>
        <v>1235</v>
      </c>
      <c r="AR56" s="54">
        <f t="shared" si="313"/>
        <v>-13.6</v>
      </c>
      <c r="AS56" s="55">
        <v>3763105</v>
      </c>
      <c r="AT56" s="55">
        <v>3641</v>
      </c>
      <c r="AU56" s="55">
        <v>4173612</v>
      </c>
      <c r="AV56" s="62">
        <f t="shared" si="314"/>
        <v>10.9</v>
      </c>
      <c r="AW56" s="55">
        <v>3855</v>
      </c>
      <c r="AX56" s="54">
        <f t="shared" si="315"/>
        <v>5.9</v>
      </c>
      <c r="AY56" s="55">
        <f t="shared" si="270"/>
        <v>1448046</v>
      </c>
      <c r="AZ56" s="55">
        <f t="shared" si="271"/>
        <v>1450</v>
      </c>
      <c r="BA56" s="55">
        <f t="shared" si="272"/>
        <v>1914461</v>
      </c>
      <c r="BB56" s="62">
        <f t="shared" si="316"/>
        <v>32.200000000000003</v>
      </c>
      <c r="BC56" s="55">
        <f t="shared" si="273"/>
        <v>1761</v>
      </c>
      <c r="BD56" s="54">
        <f t="shared" si="317"/>
        <v>21.4</v>
      </c>
      <c r="BE56" s="55">
        <v>5211151</v>
      </c>
      <c r="BF56" s="55">
        <v>5091</v>
      </c>
      <c r="BG56" s="55">
        <v>6088073</v>
      </c>
      <c r="BH56" s="62">
        <f t="shared" si="318"/>
        <v>16.8</v>
      </c>
      <c r="BI56" s="55">
        <v>5616</v>
      </c>
      <c r="BJ56" s="54">
        <f t="shared" si="319"/>
        <v>10.3</v>
      </c>
      <c r="BK56" s="55">
        <f t="shared" si="274"/>
        <v>1536243</v>
      </c>
      <c r="BL56" s="55">
        <f t="shared" si="275"/>
        <v>1464</v>
      </c>
      <c r="BM56" s="55">
        <f t="shared" si="276"/>
        <v>621301</v>
      </c>
      <c r="BN56" s="62">
        <f t="shared" si="320"/>
        <v>-59.6</v>
      </c>
      <c r="BO56" s="55">
        <f t="shared" si="277"/>
        <v>542</v>
      </c>
      <c r="BP56" s="54">
        <f t="shared" si="321"/>
        <v>-63</v>
      </c>
      <c r="BQ56" s="55">
        <v>6747394</v>
      </c>
      <c r="BR56" s="55">
        <v>6555</v>
      </c>
      <c r="BS56" s="55">
        <v>6709374</v>
      </c>
      <c r="BT56" s="62">
        <f t="shared" si="322"/>
        <v>-0.6</v>
      </c>
      <c r="BU56" s="55">
        <v>6158</v>
      </c>
      <c r="BV56" s="54">
        <f t="shared" si="323"/>
        <v>-6.1</v>
      </c>
      <c r="BW56" s="55">
        <f t="shared" si="278"/>
        <v>1320758</v>
      </c>
      <c r="BX56" s="55">
        <f t="shared" si="279"/>
        <v>1227</v>
      </c>
      <c r="BY56" s="55">
        <f t="shared" si="280"/>
        <v>429244</v>
      </c>
      <c r="BZ56" s="62">
        <f t="shared" si="324"/>
        <v>-67.5</v>
      </c>
      <c r="CA56" s="55">
        <f t="shared" si="281"/>
        <v>355</v>
      </c>
      <c r="CB56" s="54">
        <f t="shared" si="325"/>
        <v>-71.099999999999994</v>
      </c>
      <c r="CC56" s="55">
        <v>8068152</v>
      </c>
      <c r="CD56" s="55">
        <v>7782</v>
      </c>
      <c r="CE56" s="55">
        <v>7138618</v>
      </c>
      <c r="CF56" s="62">
        <f t="shared" si="326"/>
        <v>-11.5</v>
      </c>
      <c r="CG56" s="55">
        <v>6513</v>
      </c>
      <c r="CH56" s="54">
        <f t="shared" si="327"/>
        <v>-16.3</v>
      </c>
      <c r="CI56" s="55">
        <f t="shared" si="282"/>
        <v>1181836</v>
      </c>
      <c r="CJ56" s="55">
        <f t="shared" si="283"/>
        <v>1066</v>
      </c>
      <c r="CK56" s="55">
        <f t="shared" si="284"/>
        <v>1733462</v>
      </c>
      <c r="CL56" s="62">
        <f t="shared" si="328"/>
        <v>46.7</v>
      </c>
      <c r="CM56" s="55">
        <f t="shared" si="285"/>
        <v>1481</v>
      </c>
      <c r="CN56" s="54">
        <f t="shared" si="329"/>
        <v>38.9</v>
      </c>
      <c r="CO56" s="55">
        <v>9249988</v>
      </c>
      <c r="CP56" s="55">
        <v>8848</v>
      </c>
      <c r="CQ56" s="55">
        <v>8872080</v>
      </c>
      <c r="CR56" s="62">
        <f t="shared" si="330"/>
        <v>-4.0999999999999996</v>
      </c>
      <c r="CS56" s="55">
        <v>7994</v>
      </c>
      <c r="CT56" s="54">
        <f t="shared" si="331"/>
        <v>-9.6999999999999993</v>
      </c>
      <c r="CU56" s="55">
        <f t="shared" si="286"/>
        <v>1489480</v>
      </c>
      <c r="CV56" s="55">
        <f t="shared" si="287"/>
        <v>1420</v>
      </c>
      <c r="CW56" s="55">
        <f t="shared" si="288"/>
        <v>1135540</v>
      </c>
      <c r="CX56" s="62">
        <f t="shared" si="332"/>
        <v>-23.8</v>
      </c>
      <c r="CY56" s="55">
        <f t="shared" si="289"/>
        <v>994</v>
      </c>
      <c r="CZ56" s="54">
        <f t="shared" si="333"/>
        <v>-30</v>
      </c>
      <c r="DA56" s="55">
        <v>10739468</v>
      </c>
      <c r="DB56" s="55">
        <v>10268</v>
      </c>
      <c r="DC56" s="55">
        <v>10007620</v>
      </c>
      <c r="DD56" s="62">
        <f t="shared" si="334"/>
        <v>-6.8</v>
      </c>
      <c r="DE56" s="55">
        <v>8988</v>
      </c>
      <c r="DF56" s="54">
        <f t="shared" si="335"/>
        <v>-12.5</v>
      </c>
      <c r="DG56" s="55">
        <f t="shared" si="290"/>
        <v>1142615</v>
      </c>
      <c r="DH56" s="55">
        <f t="shared" si="291"/>
        <v>1111</v>
      </c>
      <c r="DI56" s="55">
        <f t="shared" si="292"/>
        <v>1726740</v>
      </c>
      <c r="DJ56" s="62">
        <f t="shared" si="336"/>
        <v>51.1</v>
      </c>
      <c r="DK56" s="55">
        <f t="shared" si="293"/>
        <v>1575</v>
      </c>
      <c r="DL56" s="54">
        <f t="shared" si="337"/>
        <v>41.8</v>
      </c>
      <c r="DM56" s="55">
        <v>11882083</v>
      </c>
      <c r="DN56" s="55">
        <v>11379</v>
      </c>
      <c r="DO56" s="55">
        <v>11734360</v>
      </c>
      <c r="DP56" s="62">
        <f t="shared" si="338"/>
        <v>-1.2</v>
      </c>
      <c r="DQ56" s="55">
        <v>10563</v>
      </c>
      <c r="DR56" s="54">
        <f t="shared" si="339"/>
        <v>-7.2</v>
      </c>
      <c r="DS56" s="55">
        <f t="shared" si="294"/>
        <v>796126</v>
      </c>
      <c r="DT56" s="55">
        <f t="shared" si="295"/>
        <v>777</v>
      </c>
      <c r="DU56" s="55">
        <f t="shared" si="296"/>
        <v>1144013</v>
      </c>
      <c r="DV56" s="62">
        <f t="shared" si="340"/>
        <v>43.7</v>
      </c>
      <c r="DW56" s="55">
        <f t="shared" si="297"/>
        <v>1009</v>
      </c>
      <c r="DX56" s="54">
        <f t="shared" si="341"/>
        <v>29.9</v>
      </c>
      <c r="DY56" s="55">
        <v>12678209</v>
      </c>
      <c r="DZ56" s="55">
        <v>12156</v>
      </c>
      <c r="EA56" s="55">
        <v>12878373</v>
      </c>
      <c r="EB56" s="62">
        <f t="shared" si="342"/>
        <v>1.6</v>
      </c>
      <c r="EC56" s="55">
        <v>11572</v>
      </c>
      <c r="ED56" s="54">
        <f t="shared" si="343"/>
        <v>-4.8</v>
      </c>
      <c r="EE56" s="55">
        <f t="shared" si="298"/>
        <v>690159</v>
      </c>
      <c r="EF56" s="55">
        <f t="shared" si="299"/>
        <v>698</v>
      </c>
      <c r="EG56" s="55">
        <f t="shared" si="300"/>
        <v>572962</v>
      </c>
      <c r="EH56" s="62">
        <f t="shared" si="344"/>
        <v>-17</v>
      </c>
      <c r="EI56" s="55">
        <f t="shared" si="301"/>
        <v>497</v>
      </c>
      <c r="EJ56" s="54">
        <f t="shared" si="345"/>
        <v>-28.8</v>
      </c>
      <c r="EK56" s="55">
        <v>13368368</v>
      </c>
      <c r="EL56" s="55">
        <v>12854</v>
      </c>
      <c r="EM56" s="55">
        <v>13451335</v>
      </c>
      <c r="EN56" s="62">
        <f t="shared" si="346"/>
        <v>0.6</v>
      </c>
      <c r="EO56" s="55">
        <v>12069</v>
      </c>
      <c r="EP56" s="54">
        <f t="shared" si="347"/>
        <v>-6.1</v>
      </c>
    </row>
    <row r="57" spans="1:146" s="43" customFormat="1" ht="16.5" customHeight="1">
      <c r="A57" s="42"/>
      <c r="B57" s="46" t="s">
        <v>105</v>
      </c>
      <c r="C57" s="55">
        <v>0</v>
      </c>
      <c r="D57" s="55">
        <v>0</v>
      </c>
      <c r="E57" s="55">
        <v>15529</v>
      </c>
      <c r="F57" s="55">
        <v>5</v>
      </c>
      <c r="G57" s="55">
        <v>6346274</v>
      </c>
      <c r="H57" s="55">
        <v>7879</v>
      </c>
      <c r="I57" s="55">
        <v>13480295</v>
      </c>
      <c r="J57" s="55">
        <v>15939</v>
      </c>
      <c r="K57" s="55">
        <v>5733859</v>
      </c>
      <c r="L57" s="55">
        <v>5912</v>
      </c>
      <c r="M57" s="55">
        <v>4942412</v>
      </c>
      <c r="N57" s="55">
        <v>4571</v>
      </c>
      <c r="O57" s="55">
        <v>10965054</v>
      </c>
      <c r="P57" s="55">
        <v>12692</v>
      </c>
      <c r="Q57" s="55">
        <v>9319632</v>
      </c>
      <c r="R57" s="55">
        <v>10873</v>
      </c>
      <c r="S57" s="55">
        <v>13569465</v>
      </c>
      <c r="T57" s="55">
        <v>15626</v>
      </c>
      <c r="U57" s="55">
        <v>487523</v>
      </c>
      <c r="V57" s="55">
        <v>605</v>
      </c>
      <c r="W57" s="55">
        <v>232607</v>
      </c>
      <c r="X57" s="62">
        <f t="shared" si="302"/>
        <v>-52.3</v>
      </c>
      <c r="Y57" s="55">
        <v>318</v>
      </c>
      <c r="Z57" s="54">
        <f t="shared" si="303"/>
        <v>-47.4</v>
      </c>
      <c r="AA57" s="55">
        <f t="shared" si="348"/>
        <v>1303648</v>
      </c>
      <c r="AB57" s="55">
        <f t="shared" si="349"/>
        <v>1290</v>
      </c>
      <c r="AC57" s="55">
        <f t="shared" si="350"/>
        <v>277954</v>
      </c>
      <c r="AD57" s="62">
        <f t="shared" si="351"/>
        <v>-78.7</v>
      </c>
      <c r="AE57" s="55">
        <f t="shared" si="352"/>
        <v>372</v>
      </c>
      <c r="AF57" s="54">
        <f t="shared" si="353"/>
        <v>-71.2</v>
      </c>
      <c r="AG57" s="55">
        <v>1791171</v>
      </c>
      <c r="AH57" s="55">
        <v>1895</v>
      </c>
      <c r="AI57" s="55">
        <v>510561</v>
      </c>
      <c r="AJ57" s="62">
        <f t="shared" si="310"/>
        <v>-71.5</v>
      </c>
      <c r="AK57" s="55">
        <v>690</v>
      </c>
      <c r="AL57" s="54">
        <f t="shared" si="311"/>
        <v>-63.6</v>
      </c>
      <c r="AM57" s="55">
        <f t="shared" si="266"/>
        <v>1548192</v>
      </c>
      <c r="AN57" s="55">
        <f t="shared" si="267"/>
        <v>1757</v>
      </c>
      <c r="AO57" s="55">
        <f t="shared" si="268"/>
        <v>279109</v>
      </c>
      <c r="AP57" s="62">
        <f t="shared" si="312"/>
        <v>-82</v>
      </c>
      <c r="AQ57" s="55">
        <f t="shared" si="269"/>
        <v>379</v>
      </c>
      <c r="AR57" s="54">
        <f t="shared" si="313"/>
        <v>-78.400000000000006</v>
      </c>
      <c r="AS57" s="55">
        <v>3339363</v>
      </c>
      <c r="AT57" s="55">
        <v>3652</v>
      </c>
      <c r="AU57" s="55">
        <v>789670</v>
      </c>
      <c r="AV57" s="62">
        <f t="shared" si="314"/>
        <v>-76.400000000000006</v>
      </c>
      <c r="AW57" s="55">
        <v>1069</v>
      </c>
      <c r="AX57" s="54">
        <f t="shared" si="315"/>
        <v>-70.7</v>
      </c>
      <c r="AY57" s="55">
        <f t="shared" si="270"/>
        <v>1323887</v>
      </c>
      <c r="AZ57" s="55">
        <f t="shared" si="271"/>
        <v>1604</v>
      </c>
      <c r="BA57" s="55">
        <f t="shared" si="272"/>
        <v>657407</v>
      </c>
      <c r="BB57" s="62">
        <f t="shared" si="316"/>
        <v>-50.3</v>
      </c>
      <c r="BC57" s="55">
        <f t="shared" si="273"/>
        <v>663</v>
      </c>
      <c r="BD57" s="54">
        <f t="shared" si="317"/>
        <v>-58.7</v>
      </c>
      <c r="BE57" s="55">
        <v>4663250</v>
      </c>
      <c r="BF57" s="55">
        <v>5256</v>
      </c>
      <c r="BG57" s="55">
        <v>1447077</v>
      </c>
      <c r="BH57" s="62">
        <f t="shared" si="318"/>
        <v>-69</v>
      </c>
      <c r="BI57" s="55">
        <v>1732</v>
      </c>
      <c r="BJ57" s="54">
        <f t="shared" si="319"/>
        <v>-67</v>
      </c>
      <c r="BK57" s="55">
        <f t="shared" si="274"/>
        <v>1601568</v>
      </c>
      <c r="BL57" s="55">
        <f t="shared" si="275"/>
        <v>1891</v>
      </c>
      <c r="BM57" s="55">
        <f t="shared" si="276"/>
        <v>1080514</v>
      </c>
      <c r="BN57" s="62">
        <f t="shared" si="320"/>
        <v>-32.5</v>
      </c>
      <c r="BO57" s="55">
        <f t="shared" si="277"/>
        <v>1033</v>
      </c>
      <c r="BP57" s="54">
        <f t="shared" si="321"/>
        <v>-45.4</v>
      </c>
      <c r="BQ57" s="55">
        <v>6264818</v>
      </c>
      <c r="BR57" s="55">
        <v>7147</v>
      </c>
      <c r="BS57" s="55">
        <v>2527591</v>
      </c>
      <c r="BT57" s="62">
        <f t="shared" si="322"/>
        <v>-59.7</v>
      </c>
      <c r="BU57" s="55">
        <v>2765</v>
      </c>
      <c r="BV57" s="54">
        <f t="shared" si="323"/>
        <v>-61.3</v>
      </c>
      <c r="BW57" s="55">
        <f t="shared" si="278"/>
        <v>874516</v>
      </c>
      <c r="BX57" s="55">
        <f t="shared" si="279"/>
        <v>1111</v>
      </c>
      <c r="BY57" s="55">
        <f t="shared" si="280"/>
        <v>1034917</v>
      </c>
      <c r="BZ57" s="62">
        <f t="shared" si="324"/>
        <v>18.3</v>
      </c>
      <c r="CA57" s="55">
        <f t="shared" si="281"/>
        <v>937</v>
      </c>
      <c r="CB57" s="54">
        <f t="shared" si="325"/>
        <v>-15.7</v>
      </c>
      <c r="CC57" s="55">
        <v>7139334</v>
      </c>
      <c r="CD57" s="55">
        <v>8258</v>
      </c>
      <c r="CE57" s="55">
        <v>3562508</v>
      </c>
      <c r="CF57" s="62">
        <f t="shared" si="326"/>
        <v>-50.1</v>
      </c>
      <c r="CG57" s="55">
        <v>3702</v>
      </c>
      <c r="CH57" s="54">
        <f t="shared" si="327"/>
        <v>-55.2</v>
      </c>
      <c r="CI57" s="55">
        <f t="shared" si="282"/>
        <v>1549110</v>
      </c>
      <c r="CJ57" s="55">
        <f t="shared" si="283"/>
        <v>1560</v>
      </c>
      <c r="CK57" s="55">
        <f t="shared" si="284"/>
        <v>1092469</v>
      </c>
      <c r="CL57" s="62">
        <f t="shared" si="328"/>
        <v>-29.5</v>
      </c>
      <c r="CM57" s="55">
        <f t="shared" si="285"/>
        <v>1183</v>
      </c>
      <c r="CN57" s="54">
        <f t="shared" si="329"/>
        <v>-24.2</v>
      </c>
      <c r="CO57" s="55">
        <v>8688444</v>
      </c>
      <c r="CP57" s="55">
        <v>9818</v>
      </c>
      <c r="CQ57" s="55">
        <v>4654977</v>
      </c>
      <c r="CR57" s="62">
        <f t="shared" si="330"/>
        <v>-46.4</v>
      </c>
      <c r="CS57" s="55">
        <v>4885</v>
      </c>
      <c r="CT57" s="54">
        <f t="shared" si="331"/>
        <v>-50.2</v>
      </c>
      <c r="CU57" s="55">
        <f t="shared" si="286"/>
        <v>1148417</v>
      </c>
      <c r="CV57" s="55">
        <f t="shared" si="287"/>
        <v>1206</v>
      </c>
      <c r="CW57" s="55">
        <f t="shared" si="288"/>
        <v>918091</v>
      </c>
      <c r="CX57" s="62">
        <f t="shared" si="332"/>
        <v>-20.100000000000001</v>
      </c>
      <c r="CY57" s="55">
        <f t="shared" si="289"/>
        <v>1003</v>
      </c>
      <c r="CZ57" s="54">
        <f t="shared" si="333"/>
        <v>-16.8</v>
      </c>
      <c r="DA57" s="55">
        <v>9836861</v>
      </c>
      <c r="DB57" s="55">
        <v>11024</v>
      </c>
      <c r="DC57" s="55">
        <v>5573068</v>
      </c>
      <c r="DD57" s="62">
        <f t="shared" si="334"/>
        <v>-43.3</v>
      </c>
      <c r="DE57" s="55">
        <v>5888</v>
      </c>
      <c r="DF57" s="54">
        <f t="shared" si="335"/>
        <v>-46.6</v>
      </c>
      <c r="DG57" s="55">
        <f t="shared" si="290"/>
        <v>593478</v>
      </c>
      <c r="DH57" s="55">
        <f t="shared" si="291"/>
        <v>780</v>
      </c>
      <c r="DI57" s="55">
        <f t="shared" si="292"/>
        <v>573267</v>
      </c>
      <c r="DJ57" s="62">
        <f t="shared" si="336"/>
        <v>-3.4</v>
      </c>
      <c r="DK57" s="55">
        <f t="shared" si="293"/>
        <v>681</v>
      </c>
      <c r="DL57" s="54">
        <f t="shared" si="337"/>
        <v>-12.7</v>
      </c>
      <c r="DM57" s="55">
        <v>10430339</v>
      </c>
      <c r="DN57" s="55">
        <v>11804</v>
      </c>
      <c r="DO57" s="55">
        <v>6146335</v>
      </c>
      <c r="DP57" s="62">
        <f t="shared" si="338"/>
        <v>-41.1</v>
      </c>
      <c r="DQ57" s="55">
        <v>6569</v>
      </c>
      <c r="DR57" s="54">
        <f t="shared" si="339"/>
        <v>-44.3</v>
      </c>
      <c r="DS57" s="55">
        <f t="shared" si="294"/>
        <v>1244549</v>
      </c>
      <c r="DT57" s="55">
        <f t="shared" si="295"/>
        <v>1529</v>
      </c>
      <c r="DU57" s="55">
        <f t="shared" si="296"/>
        <v>1038616</v>
      </c>
      <c r="DV57" s="62">
        <f t="shared" si="340"/>
        <v>-16.5</v>
      </c>
      <c r="DW57" s="55">
        <f t="shared" si="297"/>
        <v>1227</v>
      </c>
      <c r="DX57" s="54">
        <f t="shared" si="341"/>
        <v>-19.8</v>
      </c>
      <c r="DY57" s="55">
        <v>11674888</v>
      </c>
      <c r="DZ57" s="55">
        <v>13333</v>
      </c>
      <c r="EA57" s="55">
        <v>7184951</v>
      </c>
      <c r="EB57" s="62">
        <f t="shared" si="342"/>
        <v>-38.5</v>
      </c>
      <c r="EC57" s="55">
        <v>7796</v>
      </c>
      <c r="ED57" s="54">
        <f t="shared" si="343"/>
        <v>-41.5</v>
      </c>
      <c r="EE57" s="55">
        <f t="shared" si="298"/>
        <v>1301388</v>
      </c>
      <c r="EF57" s="55">
        <f t="shared" si="299"/>
        <v>1571</v>
      </c>
      <c r="EG57" s="55">
        <f t="shared" si="300"/>
        <v>892620</v>
      </c>
      <c r="EH57" s="62">
        <f t="shared" si="344"/>
        <v>-31.4</v>
      </c>
      <c r="EI57" s="55">
        <f t="shared" si="301"/>
        <v>1223</v>
      </c>
      <c r="EJ57" s="54">
        <f t="shared" si="345"/>
        <v>-22.2</v>
      </c>
      <c r="EK57" s="55">
        <v>12976276</v>
      </c>
      <c r="EL57" s="55">
        <v>14904</v>
      </c>
      <c r="EM57" s="55">
        <v>8077571</v>
      </c>
      <c r="EN57" s="62">
        <f t="shared" si="346"/>
        <v>-37.799999999999997</v>
      </c>
      <c r="EO57" s="55">
        <v>9019</v>
      </c>
      <c r="EP57" s="54">
        <f t="shared" si="347"/>
        <v>-39.5</v>
      </c>
    </row>
    <row r="58" spans="1:146" s="43" customFormat="1" ht="16.5" customHeight="1">
      <c r="A58" s="42"/>
      <c r="B58" s="46" t="s">
        <v>120</v>
      </c>
      <c r="C58" s="55">
        <v>3772677</v>
      </c>
      <c r="D58" s="55">
        <v>3821</v>
      </c>
      <c r="E58" s="55">
        <v>5872450</v>
      </c>
      <c r="F58" s="55">
        <v>6153</v>
      </c>
      <c r="G58" s="55">
        <v>6125100</v>
      </c>
      <c r="H58" s="55">
        <v>6974</v>
      </c>
      <c r="I58" s="55">
        <v>5597630</v>
      </c>
      <c r="J58" s="55">
        <v>6775</v>
      </c>
      <c r="K58" s="55">
        <v>7431310</v>
      </c>
      <c r="L58" s="55">
        <v>7586</v>
      </c>
      <c r="M58" s="55">
        <v>8309680</v>
      </c>
      <c r="N58" s="55">
        <v>6201</v>
      </c>
      <c r="O58" s="55">
        <v>12824469</v>
      </c>
      <c r="P58" s="55">
        <v>11679</v>
      </c>
      <c r="Q58" s="55">
        <v>10848500</v>
      </c>
      <c r="R58" s="55">
        <v>11973</v>
      </c>
      <c r="S58" s="55">
        <v>9294000</v>
      </c>
      <c r="T58" s="55">
        <v>9747</v>
      </c>
      <c r="U58" s="55">
        <v>253180</v>
      </c>
      <c r="V58" s="55">
        <v>263</v>
      </c>
      <c r="W58" s="55">
        <v>0</v>
      </c>
      <c r="X58" s="62">
        <f t="shared" si="302"/>
        <v>-100</v>
      </c>
      <c r="Y58" s="55">
        <v>0</v>
      </c>
      <c r="Z58" s="54">
        <f t="shared" si="303"/>
        <v>-100</v>
      </c>
      <c r="AA58" s="55">
        <f t="shared" si="348"/>
        <v>808320</v>
      </c>
      <c r="AB58" s="55">
        <f t="shared" si="349"/>
        <v>830</v>
      </c>
      <c r="AC58" s="55">
        <f t="shared" si="350"/>
        <v>592770</v>
      </c>
      <c r="AD58" s="62">
        <f t="shared" si="351"/>
        <v>-26.7</v>
      </c>
      <c r="AE58" s="55">
        <f t="shared" si="352"/>
        <v>652</v>
      </c>
      <c r="AF58" s="54">
        <f t="shared" si="353"/>
        <v>-21.4</v>
      </c>
      <c r="AG58" s="55">
        <v>1061500</v>
      </c>
      <c r="AH58" s="55">
        <v>1093</v>
      </c>
      <c r="AI58" s="55">
        <v>592770</v>
      </c>
      <c r="AJ58" s="62">
        <f t="shared" si="310"/>
        <v>-44.2</v>
      </c>
      <c r="AK58" s="55">
        <v>652</v>
      </c>
      <c r="AL58" s="54">
        <f t="shared" si="311"/>
        <v>-40.299999999999997</v>
      </c>
      <c r="AM58" s="55">
        <f t="shared" si="266"/>
        <v>755460</v>
      </c>
      <c r="AN58" s="55">
        <f t="shared" si="267"/>
        <v>786</v>
      </c>
      <c r="AO58" s="55">
        <f t="shared" si="268"/>
        <v>1063270</v>
      </c>
      <c r="AP58" s="62">
        <f t="shared" si="312"/>
        <v>40.700000000000003</v>
      </c>
      <c r="AQ58" s="55">
        <f t="shared" si="269"/>
        <v>1123</v>
      </c>
      <c r="AR58" s="54">
        <f t="shared" si="313"/>
        <v>42.9</v>
      </c>
      <c r="AS58" s="55">
        <v>1816960</v>
      </c>
      <c r="AT58" s="55">
        <v>1879</v>
      </c>
      <c r="AU58" s="55">
        <v>1656040</v>
      </c>
      <c r="AV58" s="62">
        <f t="shared" si="314"/>
        <v>-8.9</v>
      </c>
      <c r="AW58" s="55">
        <v>1775</v>
      </c>
      <c r="AX58" s="54">
        <f t="shared" si="315"/>
        <v>-5.5</v>
      </c>
      <c r="AY58" s="55">
        <f t="shared" si="270"/>
        <v>883340</v>
      </c>
      <c r="AZ58" s="55">
        <f t="shared" si="271"/>
        <v>932</v>
      </c>
      <c r="BA58" s="55">
        <f t="shared" si="272"/>
        <v>430060</v>
      </c>
      <c r="BB58" s="62">
        <f t="shared" si="316"/>
        <v>-51.3</v>
      </c>
      <c r="BC58" s="55">
        <f t="shared" si="273"/>
        <v>435</v>
      </c>
      <c r="BD58" s="54">
        <f t="shared" si="317"/>
        <v>-53.3</v>
      </c>
      <c r="BE58" s="55">
        <v>2700300</v>
      </c>
      <c r="BF58" s="55">
        <v>2811</v>
      </c>
      <c r="BG58" s="55">
        <v>2086100</v>
      </c>
      <c r="BH58" s="62">
        <f t="shared" si="318"/>
        <v>-22.7</v>
      </c>
      <c r="BI58" s="55">
        <v>2210</v>
      </c>
      <c r="BJ58" s="54">
        <f t="shared" si="319"/>
        <v>-21.4</v>
      </c>
      <c r="BK58" s="55">
        <f t="shared" si="274"/>
        <v>630570</v>
      </c>
      <c r="BL58" s="55">
        <f t="shared" si="275"/>
        <v>672</v>
      </c>
      <c r="BM58" s="55">
        <f t="shared" si="276"/>
        <v>911280</v>
      </c>
      <c r="BN58" s="62">
        <f t="shared" si="320"/>
        <v>44.5</v>
      </c>
      <c r="BO58" s="55">
        <f t="shared" si="277"/>
        <v>918</v>
      </c>
      <c r="BP58" s="54">
        <f t="shared" si="321"/>
        <v>36.6</v>
      </c>
      <c r="BQ58" s="55">
        <v>3330870</v>
      </c>
      <c r="BR58" s="55">
        <v>3483</v>
      </c>
      <c r="BS58" s="55">
        <v>2997380</v>
      </c>
      <c r="BT58" s="62">
        <f t="shared" si="322"/>
        <v>-10</v>
      </c>
      <c r="BU58" s="55">
        <v>3128</v>
      </c>
      <c r="BV58" s="54">
        <f t="shared" si="323"/>
        <v>-10.199999999999999</v>
      </c>
      <c r="BW58" s="55">
        <f t="shared" si="278"/>
        <v>808090</v>
      </c>
      <c r="BX58" s="55">
        <f t="shared" si="279"/>
        <v>866</v>
      </c>
      <c r="BY58" s="55">
        <f t="shared" si="280"/>
        <v>583800</v>
      </c>
      <c r="BZ58" s="62">
        <f t="shared" si="324"/>
        <v>-27.8</v>
      </c>
      <c r="CA58" s="55">
        <f t="shared" si="281"/>
        <v>575</v>
      </c>
      <c r="CB58" s="54">
        <f t="shared" si="325"/>
        <v>-33.6</v>
      </c>
      <c r="CC58" s="55">
        <v>4138960</v>
      </c>
      <c r="CD58" s="55">
        <v>4349</v>
      </c>
      <c r="CE58" s="55">
        <v>3581180</v>
      </c>
      <c r="CF58" s="62">
        <f t="shared" si="326"/>
        <v>-13.5</v>
      </c>
      <c r="CG58" s="55">
        <v>3703</v>
      </c>
      <c r="CH58" s="54">
        <f t="shared" si="327"/>
        <v>-14.9</v>
      </c>
      <c r="CI58" s="55">
        <f t="shared" si="282"/>
        <v>1238800</v>
      </c>
      <c r="CJ58" s="55">
        <f t="shared" si="283"/>
        <v>1297</v>
      </c>
      <c r="CK58" s="55">
        <f t="shared" si="284"/>
        <v>0</v>
      </c>
      <c r="CL58" s="62">
        <f t="shared" si="328"/>
        <v>-100</v>
      </c>
      <c r="CM58" s="55">
        <f t="shared" si="285"/>
        <v>0</v>
      </c>
      <c r="CN58" s="54">
        <f t="shared" si="329"/>
        <v>-100</v>
      </c>
      <c r="CO58" s="55">
        <v>5377760</v>
      </c>
      <c r="CP58" s="55">
        <v>5646</v>
      </c>
      <c r="CQ58" s="55">
        <v>3581180</v>
      </c>
      <c r="CR58" s="62">
        <f t="shared" si="330"/>
        <v>-33.4</v>
      </c>
      <c r="CS58" s="55">
        <v>3703</v>
      </c>
      <c r="CT58" s="54">
        <f t="shared" si="331"/>
        <v>-34.4</v>
      </c>
      <c r="CU58" s="55">
        <f t="shared" si="286"/>
        <v>807910</v>
      </c>
      <c r="CV58" s="55">
        <f t="shared" si="287"/>
        <v>827</v>
      </c>
      <c r="CW58" s="55">
        <f t="shared" si="288"/>
        <v>531950</v>
      </c>
      <c r="CX58" s="62">
        <f t="shared" si="332"/>
        <v>-34.200000000000003</v>
      </c>
      <c r="CY58" s="55">
        <f t="shared" si="289"/>
        <v>488</v>
      </c>
      <c r="CZ58" s="54">
        <f t="shared" si="333"/>
        <v>-41</v>
      </c>
      <c r="DA58" s="55">
        <v>6185670</v>
      </c>
      <c r="DB58" s="55">
        <v>6473</v>
      </c>
      <c r="DC58" s="55">
        <v>4113130</v>
      </c>
      <c r="DD58" s="62">
        <f t="shared" si="334"/>
        <v>-33.5</v>
      </c>
      <c r="DE58" s="55">
        <v>4191</v>
      </c>
      <c r="DF58" s="54">
        <f t="shared" si="335"/>
        <v>-35.299999999999997</v>
      </c>
      <c r="DG58" s="55">
        <f t="shared" si="290"/>
        <v>985490</v>
      </c>
      <c r="DH58" s="55">
        <f t="shared" si="291"/>
        <v>1015</v>
      </c>
      <c r="DI58" s="55">
        <f t="shared" si="292"/>
        <v>785380</v>
      </c>
      <c r="DJ58" s="62">
        <f t="shared" si="336"/>
        <v>-20.3</v>
      </c>
      <c r="DK58" s="55">
        <f t="shared" si="293"/>
        <v>704</v>
      </c>
      <c r="DL58" s="54">
        <f t="shared" si="337"/>
        <v>-30.6</v>
      </c>
      <c r="DM58" s="55">
        <v>7171160</v>
      </c>
      <c r="DN58" s="55">
        <v>7488</v>
      </c>
      <c r="DO58" s="55">
        <v>4898510</v>
      </c>
      <c r="DP58" s="62">
        <f t="shared" si="338"/>
        <v>-31.7</v>
      </c>
      <c r="DQ58" s="55">
        <v>4895</v>
      </c>
      <c r="DR58" s="54">
        <f t="shared" si="339"/>
        <v>-34.6</v>
      </c>
      <c r="DS58" s="55">
        <f t="shared" si="294"/>
        <v>631950</v>
      </c>
      <c r="DT58" s="55">
        <f t="shared" si="295"/>
        <v>667</v>
      </c>
      <c r="DU58" s="55">
        <f t="shared" si="296"/>
        <v>860000</v>
      </c>
      <c r="DV58" s="62">
        <f t="shared" si="340"/>
        <v>36.1</v>
      </c>
      <c r="DW58" s="55">
        <f t="shared" si="297"/>
        <v>781</v>
      </c>
      <c r="DX58" s="54">
        <f t="shared" si="341"/>
        <v>17.100000000000001</v>
      </c>
      <c r="DY58" s="55">
        <v>7803110</v>
      </c>
      <c r="DZ58" s="55">
        <v>8155</v>
      </c>
      <c r="EA58" s="55">
        <v>5758510</v>
      </c>
      <c r="EB58" s="62">
        <f t="shared" si="342"/>
        <v>-26.2</v>
      </c>
      <c r="EC58" s="55">
        <v>5676</v>
      </c>
      <c r="ED58" s="54">
        <f t="shared" si="343"/>
        <v>-30.4</v>
      </c>
      <c r="EE58" s="55">
        <f t="shared" si="298"/>
        <v>555900</v>
      </c>
      <c r="EF58" s="55">
        <f t="shared" si="299"/>
        <v>587</v>
      </c>
      <c r="EG58" s="55">
        <f t="shared" si="300"/>
        <v>708060</v>
      </c>
      <c r="EH58" s="62">
        <f t="shared" si="344"/>
        <v>27.4</v>
      </c>
      <c r="EI58" s="55">
        <f t="shared" si="301"/>
        <v>674</v>
      </c>
      <c r="EJ58" s="54">
        <f t="shared" si="345"/>
        <v>14.8</v>
      </c>
      <c r="EK58" s="55">
        <v>8359010</v>
      </c>
      <c r="EL58" s="55">
        <v>8742</v>
      </c>
      <c r="EM58" s="55">
        <v>6466570</v>
      </c>
      <c r="EN58" s="62">
        <f t="shared" si="346"/>
        <v>-22.6</v>
      </c>
      <c r="EO58" s="55">
        <v>6350</v>
      </c>
      <c r="EP58" s="54">
        <f t="shared" si="347"/>
        <v>-27.4</v>
      </c>
    </row>
    <row r="59" spans="1:146" s="43" customFormat="1" ht="16.5" customHeight="1">
      <c r="A59" s="42"/>
      <c r="B59" s="46" t="s">
        <v>118</v>
      </c>
      <c r="C59" s="55">
        <v>660047</v>
      </c>
      <c r="D59" s="55">
        <v>568</v>
      </c>
      <c r="E59" s="55">
        <v>1346303</v>
      </c>
      <c r="F59" s="55">
        <v>1265</v>
      </c>
      <c r="G59" s="55">
        <v>3205965</v>
      </c>
      <c r="H59" s="55">
        <v>3007</v>
      </c>
      <c r="I59" s="55">
        <v>12879268</v>
      </c>
      <c r="J59" s="55">
        <v>12560</v>
      </c>
      <c r="K59" s="55">
        <v>14379973</v>
      </c>
      <c r="L59" s="55">
        <v>12500</v>
      </c>
      <c r="M59" s="55">
        <v>11658969</v>
      </c>
      <c r="N59" s="55">
        <v>9610</v>
      </c>
      <c r="O59" s="55">
        <v>8854496</v>
      </c>
      <c r="P59" s="55">
        <v>8883</v>
      </c>
      <c r="Q59" s="55">
        <v>8119424</v>
      </c>
      <c r="R59" s="55">
        <v>8446</v>
      </c>
      <c r="S59" s="55">
        <v>9126370</v>
      </c>
      <c r="T59" s="55">
        <v>8444</v>
      </c>
      <c r="U59" s="55">
        <v>919550</v>
      </c>
      <c r="V59" s="55">
        <v>822</v>
      </c>
      <c r="W59" s="55">
        <v>496875</v>
      </c>
      <c r="X59" s="62">
        <f t="shared" si="302"/>
        <v>-46</v>
      </c>
      <c r="Y59" s="55">
        <v>421</v>
      </c>
      <c r="Z59" s="54">
        <f t="shared" si="303"/>
        <v>-48.8</v>
      </c>
      <c r="AA59" s="55">
        <f t="shared" si="348"/>
        <v>733838</v>
      </c>
      <c r="AB59" s="55">
        <f t="shared" si="349"/>
        <v>679</v>
      </c>
      <c r="AC59" s="55">
        <f t="shared" si="350"/>
        <v>401792</v>
      </c>
      <c r="AD59" s="62">
        <f t="shared" si="351"/>
        <v>-45.2</v>
      </c>
      <c r="AE59" s="55">
        <f t="shared" si="352"/>
        <v>348</v>
      </c>
      <c r="AF59" s="54">
        <f t="shared" si="353"/>
        <v>-48.7</v>
      </c>
      <c r="AG59" s="55">
        <v>1653388</v>
      </c>
      <c r="AH59" s="55">
        <v>1501</v>
      </c>
      <c r="AI59" s="55">
        <v>898667</v>
      </c>
      <c r="AJ59" s="62">
        <f t="shared" si="310"/>
        <v>-45.6</v>
      </c>
      <c r="AK59" s="55">
        <v>769</v>
      </c>
      <c r="AL59" s="54">
        <f t="shared" si="311"/>
        <v>-48.8</v>
      </c>
      <c r="AM59" s="55">
        <f t="shared" si="266"/>
        <v>1294663</v>
      </c>
      <c r="AN59" s="55">
        <f t="shared" si="267"/>
        <v>1186</v>
      </c>
      <c r="AO59" s="55">
        <f t="shared" si="268"/>
        <v>357043</v>
      </c>
      <c r="AP59" s="62">
        <f t="shared" si="312"/>
        <v>-72.400000000000006</v>
      </c>
      <c r="AQ59" s="55">
        <f t="shared" si="269"/>
        <v>310</v>
      </c>
      <c r="AR59" s="54">
        <f t="shared" si="313"/>
        <v>-73.900000000000006</v>
      </c>
      <c r="AS59" s="55">
        <v>2948051</v>
      </c>
      <c r="AT59" s="55">
        <v>2687</v>
      </c>
      <c r="AU59" s="55">
        <v>1255710</v>
      </c>
      <c r="AV59" s="62">
        <f t="shared" si="314"/>
        <v>-57.4</v>
      </c>
      <c r="AW59" s="55">
        <v>1079</v>
      </c>
      <c r="AX59" s="54">
        <f t="shared" si="315"/>
        <v>-59.8</v>
      </c>
      <c r="AY59" s="55">
        <f t="shared" si="270"/>
        <v>1131452</v>
      </c>
      <c r="AZ59" s="55">
        <f t="shared" si="271"/>
        <v>1078</v>
      </c>
      <c r="BA59" s="55">
        <f t="shared" si="272"/>
        <v>214288</v>
      </c>
      <c r="BB59" s="62">
        <f t="shared" si="316"/>
        <v>-81.099999999999994</v>
      </c>
      <c r="BC59" s="55">
        <f t="shared" si="273"/>
        <v>181</v>
      </c>
      <c r="BD59" s="54">
        <f t="shared" si="317"/>
        <v>-83.2</v>
      </c>
      <c r="BE59" s="55">
        <v>4079503</v>
      </c>
      <c r="BF59" s="55">
        <v>3765</v>
      </c>
      <c r="BG59" s="55">
        <v>1469998</v>
      </c>
      <c r="BH59" s="62">
        <f t="shared" si="318"/>
        <v>-64</v>
      </c>
      <c r="BI59" s="55">
        <v>1260</v>
      </c>
      <c r="BJ59" s="54">
        <f t="shared" si="319"/>
        <v>-66.5</v>
      </c>
      <c r="BK59" s="55">
        <f t="shared" si="274"/>
        <v>737434</v>
      </c>
      <c r="BL59" s="55">
        <f t="shared" si="275"/>
        <v>686</v>
      </c>
      <c r="BM59" s="55">
        <f t="shared" si="276"/>
        <v>189680</v>
      </c>
      <c r="BN59" s="62">
        <f t="shared" si="320"/>
        <v>-74.3</v>
      </c>
      <c r="BO59" s="55">
        <f t="shared" si="277"/>
        <v>186</v>
      </c>
      <c r="BP59" s="54">
        <f t="shared" si="321"/>
        <v>-72.900000000000006</v>
      </c>
      <c r="BQ59" s="55">
        <v>4816937</v>
      </c>
      <c r="BR59" s="55">
        <v>4451</v>
      </c>
      <c r="BS59" s="55">
        <v>1659678</v>
      </c>
      <c r="BT59" s="62">
        <f t="shared" si="322"/>
        <v>-65.5</v>
      </c>
      <c r="BU59" s="55">
        <v>1446</v>
      </c>
      <c r="BV59" s="54">
        <f t="shared" si="323"/>
        <v>-67.5</v>
      </c>
      <c r="BW59" s="55">
        <f t="shared" si="278"/>
        <v>524388</v>
      </c>
      <c r="BX59" s="55">
        <f t="shared" si="279"/>
        <v>477</v>
      </c>
      <c r="BY59" s="55">
        <f t="shared" si="280"/>
        <v>228957</v>
      </c>
      <c r="BZ59" s="62">
        <f t="shared" si="324"/>
        <v>-56.3</v>
      </c>
      <c r="CA59" s="55">
        <f t="shared" si="281"/>
        <v>177</v>
      </c>
      <c r="CB59" s="54">
        <f t="shared" si="325"/>
        <v>-62.9</v>
      </c>
      <c r="CC59" s="55">
        <v>5341325</v>
      </c>
      <c r="CD59" s="55">
        <v>4928</v>
      </c>
      <c r="CE59" s="55">
        <v>1888635</v>
      </c>
      <c r="CF59" s="62">
        <f t="shared" si="326"/>
        <v>-64.599999999999994</v>
      </c>
      <c r="CG59" s="55">
        <v>1623</v>
      </c>
      <c r="CH59" s="54">
        <f t="shared" si="327"/>
        <v>-67.099999999999994</v>
      </c>
      <c r="CI59" s="55">
        <f t="shared" si="282"/>
        <v>1081205</v>
      </c>
      <c r="CJ59" s="55">
        <f t="shared" si="283"/>
        <v>956</v>
      </c>
      <c r="CK59" s="55">
        <f t="shared" si="284"/>
        <v>469428</v>
      </c>
      <c r="CL59" s="62">
        <f t="shared" si="328"/>
        <v>-56.6</v>
      </c>
      <c r="CM59" s="55">
        <f t="shared" si="285"/>
        <v>371</v>
      </c>
      <c r="CN59" s="54">
        <f t="shared" si="329"/>
        <v>-61.2</v>
      </c>
      <c r="CO59" s="55">
        <v>6422530</v>
      </c>
      <c r="CP59" s="55">
        <v>5884</v>
      </c>
      <c r="CQ59" s="55">
        <v>2358063</v>
      </c>
      <c r="CR59" s="62">
        <f t="shared" si="330"/>
        <v>-63.3</v>
      </c>
      <c r="CS59" s="55">
        <v>1994</v>
      </c>
      <c r="CT59" s="54">
        <f t="shared" si="331"/>
        <v>-66.099999999999994</v>
      </c>
      <c r="CU59" s="55">
        <f t="shared" si="286"/>
        <v>376552</v>
      </c>
      <c r="CV59" s="55">
        <f t="shared" si="287"/>
        <v>338</v>
      </c>
      <c r="CW59" s="55">
        <f t="shared" si="288"/>
        <v>856566</v>
      </c>
      <c r="CX59" s="62">
        <f t="shared" si="332"/>
        <v>127.5</v>
      </c>
      <c r="CY59" s="55">
        <f t="shared" si="289"/>
        <v>718</v>
      </c>
      <c r="CZ59" s="54">
        <f t="shared" si="333"/>
        <v>112.4</v>
      </c>
      <c r="DA59" s="55">
        <v>6799082</v>
      </c>
      <c r="DB59" s="55">
        <v>6222</v>
      </c>
      <c r="DC59" s="55">
        <v>3214629</v>
      </c>
      <c r="DD59" s="62">
        <f t="shared" si="334"/>
        <v>-52.7</v>
      </c>
      <c r="DE59" s="55">
        <v>2712</v>
      </c>
      <c r="DF59" s="54">
        <f t="shared" si="335"/>
        <v>-56.4</v>
      </c>
      <c r="DG59" s="55">
        <f t="shared" si="290"/>
        <v>232912</v>
      </c>
      <c r="DH59" s="55">
        <f t="shared" si="291"/>
        <v>222</v>
      </c>
      <c r="DI59" s="55">
        <f t="shared" si="292"/>
        <v>304329</v>
      </c>
      <c r="DJ59" s="62">
        <f t="shared" si="336"/>
        <v>30.7</v>
      </c>
      <c r="DK59" s="55">
        <f t="shared" si="293"/>
        <v>268</v>
      </c>
      <c r="DL59" s="54">
        <f t="shared" si="337"/>
        <v>20.7</v>
      </c>
      <c r="DM59" s="55">
        <v>7031994</v>
      </c>
      <c r="DN59" s="55">
        <v>6444</v>
      </c>
      <c r="DO59" s="55">
        <v>3518958</v>
      </c>
      <c r="DP59" s="62">
        <f t="shared" si="338"/>
        <v>-50</v>
      </c>
      <c r="DQ59" s="55">
        <v>2980</v>
      </c>
      <c r="DR59" s="54">
        <f t="shared" si="339"/>
        <v>-53.8</v>
      </c>
      <c r="DS59" s="55">
        <f t="shared" si="294"/>
        <v>1056188</v>
      </c>
      <c r="DT59" s="55">
        <f t="shared" si="295"/>
        <v>989</v>
      </c>
      <c r="DU59" s="55">
        <f t="shared" si="296"/>
        <v>295650</v>
      </c>
      <c r="DV59" s="62">
        <f t="shared" si="340"/>
        <v>-72</v>
      </c>
      <c r="DW59" s="55">
        <f t="shared" si="297"/>
        <v>257</v>
      </c>
      <c r="DX59" s="54">
        <f t="shared" si="341"/>
        <v>-74</v>
      </c>
      <c r="DY59" s="55">
        <v>8088182</v>
      </c>
      <c r="DZ59" s="55">
        <v>7433</v>
      </c>
      <c r="EA59" s="55">
        <v>3814608</v>
      </c>
      <c r="EB59" s="62">
        <f t="shared" si="342"/>
        <v>-52.8</v>
      </c>
      <c r="EC59" s="55">
        <v>3237</v>
      </c>
      <c r="ED59" s="54">
        <f t="shared" si="343"/>
        <v>-56.5</v>
      </c>
      <c r="EE59" s="55">
        <f t="shared" si="298"/>
        <v>612596</v>
      </c>
      <c r="EF59" s="55">
        <f t="shared" si="299"/>
        <v>603</v>
      </c>
      <c r="EG59" s="55">
        <f t="shared" si="300"/>
        <v>0</v>
      </c>
      <c r="EH59" s="62">
        <f t="shared" si="344"/>
        <v>-100</v>
      </c>
      <c r="EI59" s="55">
        <f t="shared" si="301"/>
        <v>0</v>
      </c>
      <c r="EJ59" s="54">
        <f t="shared" si="345"/>
        <v>-100</v>
      </c>
      <c r="EK59" s="55">
        <v>8700778</v>
      </c>
      <c r="EL59" s="55">
        <v>8036</v>
      </c>
      <c r="EM59" s="55">
        <v>3814608</v>
      </c>
      <c r="EN59" s="62">
        <f t="shared" si="346"/>
        <v>-56.2</v>
      </c>
      <c r="EO59" s="55">
        <v>3237</v>
      </c>
      <c r="EP59" s="54">
        <f t="shared" si="347"/>
        <v>-59.7</v>
      </c>
    </row>
    <row r="60" spans="1:146" s="43" customFormat="1" ht="16.5" customHeight="1">
      <c r="A60" s="42"/>
      <c r="B60" s="46" t="s">
        <v>151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4429726</v>
      </c>
      <c r="L60" s="55">
        <v>4187</v>
      </c>
      <c r="M60" s="55">
        <v>5037354</v>
      </c>
      <c r="N60" s="55">
        <v>4372</v>
      </c>
      <c r="O60" s="55">
        <v>575310</v>
      </c>
      <c r="P60" s="55">
        <v>546</v>
      </c>
      <c r="Q60" s="55">
        <v>228050</v>
      </c>
      <c r="R60" s="55">
        <v>244</v>
      </c>
      <c r="S60" s="55">
        <v>7579135</v>
      </c>
      <c r="T60" s="55">
        <v>7859</v>
      </c>
      <c r="U60" s="55">
        <v>606915</v>
      </c>
      <c r="V60" s="55">
        <v>644</v>
      </c>
      <c r="W60" s="55">
        <v>2311065</v>
      </c>
      <c r="X60" s="62">
        <f t="shared" si="302"/>
        <v>280.8</v>
      </c>
      <c r="Y60" s="55">
        <v>2377</v>
      </c>
      <c r="Z60" s="54">
        <f t="shared" si="303"/>
        <v>269.10000000000002</v>
      </c>
      <c r="AA60" s="55">
        <f t="shared" si="348"/>
        <v>0</v>
      </c>
      <c r="AB60" s="55">
        <f t="shared" si="349"/>
        <v>0</v>
      </c>
      <c r="AC60" s="55">
        <f t="shared" si="350"/>
        <v>1514695</v>
      </c>
      <c r="AD60" s="55">
        <v>0</v>
      </c>
      <c r="AE60" s="55">
        <f t="shared" si="352"/>
        <v>1525</v>
      </c>
      <c r="AF60" s="55">
        <v>0</v>
      </c>
      <c r="AG60" s="55">
        <v>606915</v>
      </c>
      <c r="AH60" s="55">
        <v>644</v>
      </c>
      <c r="AI60" s="55">
        <v>3825760</v>
      </c>
      <c r="AJ60" s="62">
        <f t="shared" si="310"/>
        <v>530.4</v>
      </c>
      <c r="AK60" s="55">
        <v>3902</v>
      </c>
      <c r="AL60" s="54">
        <f t="shared" si="311"/>
        <v>505.9</v>
      </c>
      <c r="AM60" s="55">
        <f t="shared" si="266"/>
        <v>0</v>
      </c>
      <c r="AN60" s="55">
        <f t="shared" si="267"/>
        <v>0</v>
      </c>
      <c r="AO60" s="55">
        <f t="shared" si="268"/>
        <v>1629920</v>
      </c>
      <c r="AP60" s="55">
        <v>0</v>
      </c>
      <c r="AQ60" s="55">
        <f t="shared" si="269"/>
        <v>1607</v>
      </c>
      <c r="AR60" s="55">
        <v>0</v>
      </c>
      <c r="AS60" s="55">
        <v>606915</v>
      </c>
      <c r="AT60" s="55">
        <v>644</v>
      </c>
      <c r="AU60" s="55">
        <v>5455680</v>
      </c>
      <c r="AV60" s="62">
        <f t="shared" si="314"/>
        <v>798.9</v>
      </c>
      <c r="AW60" s="55">
        <v>5509</v>
      </c>
      <c r="AX60" s="54">
        <f t="shared" si="315"/>
        <v>755.4</v>
      </c>
      <c r="AY60" s="55">
        <f t="shared" si="270"/>
        <v>154790</v>
      </c>
      <c r="AZ60" s="55">
        <f t="shared" si="271"/>
        <v>165</v>
      </c>
      <c r="BA60" s="55">
        <f t="shared" si="272"/>
        <v>542065</v>
      </c>
      <c r="BB60" s="62">
        <f t="shared" si="316"/>
        <v>250.2</v>
      </c>
      <c r="BC60" s="55">
        <f t="shared" si="273"/>
        <v>534</v>
      </c>
      <c r="BD60" s="54">
        <f t="shared" si="317"/>
        <v>223.6</v>
      </c>
      <c r="BE60" s="55">
        <v>761705</v>
      </c>
      <c r="BF60" s="55">
        <v>809</v>
      </c>
      <c r="BG60" s="55">
        <v>5997745</v>
      </c>
      <c r="BH60" s="62">
        <f t="shared" si="318"/>
        <v>687.4</v>
      </c>
      <c r="BI60" s="55">
        <v>6043</v>
      </c>
      <c r="BJ60" s="54">
        <f t="shared" si="319"/>
        <v>647</v>
      </c>
      <c r="BK60" s="55">
        <f t="shared" si="274"/>
        <v>0</v>
      </c>
      <c r="BL60" s="55">
        <f t="shared" si="275"/>
        <v>0</v>
      </c>
      <c r="BM60" s="55">
        <f t="shared" si="276"/>
        <v>329845</v>
      </c>
      <c r="BN60" s="55">
        <v>0</v>
      </c>
      <c r="BO60" s="55">
        <f t="shared" si="277"/>
        <v>320</v>
      </c>
      <c r="BP60" s="55">
        <v>0</v>
      </c>
      <c r="BQ60" s="55">
        <v>761705</v>
      </c>
      <c r="BR60" s="55">
        <v>809</v>
      </c>
      <c r="BS60" s="55">
        <v>6327590</v>
      </c>
      <c r="BT60" s="62">
        <f t="shared" si="322"/>
        <v>730.7</v>
      </c>
      <c r="BU60" s="55">
        <v>6363</v>
      </c>
      <c r="BV60" s="54">
        <f t="shared" si="323"/>
        <v>686.5</v>
      </c>
      <c r="BW60" s="55">
        <f t="shared" si="278"/>
        <v>0</v>
      </c>
      <c r="BX60" s="55">
        <f t="shared" si="279"/>
        <v>0</v>
      </c>
      <c r="BY60" s="55">
        <f t="shared" si="280"/>
        <v>716225</v>
      </c>
      <c r="BZ60" s="55">
        <v>0</v>
      </c>
      <c r="CA60" s="55">
        <f t="shared" si="281"/>
        <v>698</v>
      </c>
      <c r="CB60" s="55">
        <v>0</v>
      </c>
      <c r="CC60" s="55">
        <v>761705</v>
      </c>
      <c r="CD60" s="55">
        <v>809</v>
      </c>
      <c r="CE60" s="55">
        <v>7043815</v>
      </c>
      <c r="CF60" s="62">
        <f t="shared" si="326"/>
        <v>824.7</v>
      </c>
      <c r="CG60" s="55">
        <v>7061</v>
      </c>
      <c r="CH60" s="54">
        <f t="shared" si="327"/>
        <v>772.8</v>
      </c>
      <c r="CI60" s="55">
        <f t="shared" si="282"/>
        <v>0</v>
      </c>
      <c r="CJ60" s="55">
        <f t="shared" si="283"/>
        <v>0</v>
      </c>
      <c r="CK60" s="55">
        <f t="shared" si="284"/>
        <v>595889</v>
      </c>
      <c r="CL60" s="55">
        <v>0</v>
      </c>
      <c r="CM60" s="55">
        <f t="shared" si="285"/>
        <v>537</v>
      </c>
      <c r="CN60" s="55">
        <v>0</v>
      </c>
      <c r="CO60" s="55">
        <v>761705</v>
      </c>
      <c r="CP60" s="55">
        <v>809</v>
      </c>
      <c r="CQ60" s="55">
        <v>7639704</v>
      </c>
      <c r="CR60" s="62">
        <f t="shared" si="330"/>
        <v>903</v>
      </c>
      <c r="CS60" s="55">
        <v>7598</v>
      </c>
      <c r="CT60" s="54">
        <f t="shared" si="331"/>
        <v>839.2</v>
      </c>
      <c r="CU60" s="55">
        <f t="shared" si="286"/>
        <v>2205825</v>
      </c>
      <c r="CV60" s="55">
        <f t="shared" si="287"/>
        <v>2239</v>
      </c>
      <c r="CW60" s="55">
        <f t="shared" si="288"/>
        <v>2645160</v>
      </c>
      <c r="CX60" s="62">
        <f t="shared" si="332"/>
        <v>19.899999999999999</v>
      </c>
      <c r="CY60" s="55">
        <f t="shared" si="289"/>
        <v>2431</v>
      </c>
      <c r="CZ60" s="54">
        <f t="shared" si="333"/>
        <v>8.6</v>
      </c>
      <c r="DA60" s="55">
        <v>2967530</v>
      </c>
      <c r="DB60" s="55">
        <v>3048</v>
      </c>
      <c r="DC60" s="55">
        <v>10284864</v>
      </c>
      <c r="DD60" s="62">
        <f t="shared" si="334"/>
        <v>246.6</v>
      </c>
      <c r="DE60" s="55">
        <v>10029</v>
      </c>
      <c r="DF60" s="54">
        <f t="shared" si="335"/>
        <v>229</v>
      </c>
      <c r="DG60" s="55">
        <f t="shared" si="290"/>
        <v>1573765</v>
      </c>
      <c r="DH60" s="55">
        <f t="shared" si="291"/>
        <v>1603</v>
      </c>
      <c r="DI60" s="55">
        <f t="shared" si="292"/>
        <v>2130530</v>
      </c>
      <c r="DJ60" s="62">
        <f t="shared" si="336"/>
        <v>35.4</v>
      </c>
      <c r="DK60" s="55">
        <f t="shared" si="293"/>
        <v>2019</v>
      </c>
      <c r="DL60" s="54">
        <f t="shared" si="337"/>
        <v>26</v>
      </c>
      <c r="DM60" s="55">
        <v>4541295</v>
      </c>
      <c r="DN60" s="55">
        <v>4651</v>
      </c>
      <c r="DO60" s="55">
        <v>12415394</v>
      </c>
      <c r="DP60" s="62">
        <f t="shared" si="338"/>
        <v>173.4</v>
      </c>
      <c r="DQ60" s="55">
        <v>12048</v>
      </c>
      <c r="DR60" s="54">
        <f t="shared" si="339"/>
        <v>159</v>
      </c>
      <c r="DS60" s="55">
        <f t="shared" si="294"/>
        <v>742270</v>
      </c>
      <c r="DT60" s="55">
        <f t="shared" si="295"/>
        <v>749</v>
      </c>
      <c r="DU60" s="55">
        <f t="shared" si="296"/>
        <v>2868540</v>
      </c>
      <c r="DV60" s="62">
        <f t="shared" si="340"/>
        <v>286.5</v>
      </c>
      <c r="DW60" s="55">
        <f t="shared" si="297"/>
        <v>2724</v>
      </c>
      <c r="DX60" s="54">
        <f t="shared" si="341"/>
        <v>263.7</v>
      </c>
      <c r="DY60" s="55">
        <v>5283565</v>
      </c>
      <c r="DZ60" s="55">
        <v>5400</v>
      </c>
      <c r="EA60" s="55">
        <v>15283934</v>
      </c>
      <c r="EB60" s="62">
        <f t="shared" si="342"/>
        <v>189.3</v>
      </c>
      <c r="EC60" s="55">
        <v>14772</v>
      </c>
      <c r="ED60" s="54">
        <f t="shared" si="343"/>
        <v>173.6</v>
      </c>
      <c r="EE60" s="55">
        <f t="shared" si="298"/>
        <v>245740</v>
      </c>
      <c r="EF60" s="55">
        <f t="shared" si="299"/>
        <v>251</v>
      </c>
      <c r="EG60" s="55">
        <f t="shared" si="300"/>
        <v>119460</v>
      </c>
      <c r="EH60" s="62">
        <f t="shared" si="344"/>
        <v>-51.4</v>
      </c>
      <c r="EI60" s="55">
        <f t="shared" si="301"/>
        <v>100</v>
      </c>
      <c r="EJ60" s="54">
        <f t="shared" si="345"/>
        <v>-60.2</v>
      </c>
      <c r="EK60" s="55">
        <v>5529305</v>
      </c>
      <c r="EL60" s="55">
        <v>5651</v>
      </c>
      <c r="EM60" s="55">
        <v>15403394</v>
      </c>
      <c r="EN60" s="62">
        <f t="shared" si="346"/>
        <v>178.6</v>
      </c>
      <c r="EO60" s="55">
        <v>14872</v>
      </c>
      <c r="EP60" s="54">
        <f t="shared" si="347"/>
        <v>163.19999999999999</v>
      </c>
    </row>
    <row r="61" spans="1:146" s="43" customFormat="1" ht="16.5" customHeight="1">
      <c r="A61" s="42"/>
      <c r="B61" s="46" t="s">
        <v>123</v>
      </c>
      <c r="C61" s="55">
        <v>1319078</v>
      </c>
      <c r="D61" s="55">
        <v>1155</v>
      </c>
      <c r="E61" s="55">
        <v>1080000</v>
      </c>
      <c r="F61" s="55">
        <v>761</v>
      </c>
      <c r="G61" s="55">
        <v>3006860</v>
      </c>
      <c r="H61" s="55">
        <v>2676</v>
      </c>
      <c r="I61" s="55">
        <v>1010015</v>
      </c>
      <c r="J61" s="55">
        <v>944</v>
      </c>
      <c r="K61" s="55">
        <v>991289</v>
      </c>
      <c r="L61" s="55">
        <v>874</v>
      </c>
      <c r="M61" s="55">
        <v>2292776</v>
      </c>
      <c r="N61" s="55">
        <v>1981</v>
      </c>
      <c r="O61" s="55">
        <v>3834152</v>
      </c>
      <c r="P61" s="55">
        <v>4279</v>
      </c>
      <c r="Q61" s="55">
        <v>4883043</v>
      </c>
      <c r="R61" s="55">
        <v>5425</v>
      </c>
      <c r="S61" s="55">
        <v>7369811</v>
      </c>
      <c r="T61" s="55">
        <v>7199</v>
      </c>
      <c r="U61" s="55">
        <v>700910</v>
      </c>
      <c r="V61" s="55">
        <v>700</v>
      </c>
      <c r="W61" s="55">
        <v>320146</v>
      </c>
      <c r="X61" s="62">
        <f t="shared" si="302"/>
        <v>-54.3</v>
      </c>
      <c r="Y61" s="55">
        <v>326</v>
      </c>
      <c r="Z61" s="54">
        <f t="shared" si="303"/>
        <v>-53.4</v>
      </c>
      <c r="AA61" s="55">
        <f t="shared" si="348"/>
        <v>854760</v>
      </c>
      <c r="AB61" s="55">
        <f t="shared" si="349"/>
        <v>840</v>
      </c>
      <c r="AC61" s="55">
        <f t="shared" si="350"/>
        <v>601202</v>
      </c>
      <c r="AD61" s="62">
        <f t="shared" si="351"/>
        <v>-29.7</v>
      </c>
      <c r="AE61" s="55">
        <f t="shared" si="352"/>
        <v>575</v>
      </c>
      <c r="AF61" s="54">
        <f t="shared" si="353"/>
        <v>-31.5</v>
      </c>
      <c r="AG61" s="55">
        <v>1555670</v>
      </c>
      <c r="AH61" s="55">
        <v>1540</v>
      </c>
      <c r="AI61" s="55">
        <v>921348</v>
      </c>
      <c r="AJ61" s="62">
        <f t="shared" si="310"/>
        <v>-40.799999999999997</v>
      </c>
      <c r="AK61" s="55">
        <v>901</v>
      </c>
      <c r="AL61" s="54">
        <f t="shared" si="311"/>
        <v>-41.5</v>
      </c>
      <c r="AM61" s="55">
        <f t="shared" si="266"/>
        <v>683677</v>
      </c>
      <c r="AN61" s="55">
        <f t="shared" si="267"/>
        <v>656</v>
      </c>
      <c r="AO61" s="55">
        <f t="shared" si="268"/>
        <v>695470</v>
      </c>
      <c r="AP61" s="62">
        <f t="shared" si="312"/>
        <v>1.7</v>
      </c>
      <c r="AQ61" s="55">
        <f t="shared" si="269"/>
        <v>678</v>
      </c>
      <c r="AR61" s="54">
        <f t="shared" si="313"/>
        <v>3.4</v>
      </c>
      <c r="AS61" s="55">
        <v>2239347</v>
      </c>
      <c r="AT61" s="55">
        <v>2196</v>
      </c>
      <c r="AU61" s="55">
        <v>1616818</v>
      </c>
      <c r="AV61" s="62">
        <f t="shared" si="314"/>
        <v>-27.8</v>
      </c>
      <c r="AW61" s="55">
        <v>1579</v>
      </c>
      <c r="AX61" s="54">
        <f t="shared" si="315"/>
        <v>-28.1</v>
      </c>
      <c r="AY61" s="55">
        <f t="shared" si="270"/>
        <v>710958</v>
      </c>
      <c r="AZ61" s="55">
        <f t="shared" si="271"/>
        <v>718</v>
      </c>
      <c r="BA61" s="55">
        <f t="shared" si="272"/>
        <v>192759</v>
      </c>
      <c r="BB61" s="62">
        <f t="shared" si="316"/>
        <v>-72.900000000000006</v>
      </c>
      <c r="BC61" s="55">
        <f t="shared" si="273"/>
        <v>189</v>
      </c>
      <c r="BD61" s="54">
        <f t="shared" si="317"/>
        <v>-73.7</v>
      </c>
      <c r="BE61" s="55">
        <v>2950305</v>
      </c>
      <c r="BF61" s="55">
        <v>2914</v>
      </c>
      <c r="BG61" s="55">
        <v>1809577</v>
      </c>
      <c r="BH61" s="62">
        <f t="shared" si="318"/>
        <v>-38.700000000000003</v>
      </c>
      <c r="BI61" s="55">
        <v>1768</v>
      </c>
      <c r="BJ61" s="54">
        <f t="shared" si="319"/>
        <v>-39.299999999999997</v>
      </c>
      <c r="BK61" s="55">
        <f t="shared" si="274"/>
        <v>740137</v>
      </c>
      <c r="BL61" s="55">
        <f t="shared" si="275"/>
        <v>736</v>
      </c>
      <c r="BM61" s="55">
        <f t="shared" si="276"/>
        <v>197515</v>
      </c>
      <c r="BN61" s="62">
        <f t="shared" si="320"/>
        <v>-73.3</v>
      </c>
      <c r="BO61" s="55">
        <f t="shared" si="277"/>
        <v>176</v>
      </c>
      <c r="BP61" s="54">
        <f t="shared" si="321"/>
        <v>-76.099999999999994</v>
      </c>
      <c r="BQ61" s="55">
        <v>3690442</v>
      </c>
      <c r="BR61" s="55">
        <v>3650</v>
      </c>
      <c r="BS61" s="55">
        <v>2007092</v>
      </c>
      <c r="BT61" s="62">
        <f t="shared" si="322"/>
        <v>-45.6</v>
      </c>
      <c r="BU61" s="55">
        <v>1944</v>
      </c>
      <c r="BV61" s="54">
        <f t="shared" si="323"/>
        <v>-46.7</v>
      </c>
      <c r="BW61" s="55">
        <f t="shared" si="278"/>
        <v>480966</v>
      </c>
      <c r="BX61" s="55">
        <f t="shared" si="279"/>
        <v>464</v>
      </c>
      <c r="BY61" s="55">
        <f t="shared" si="280"/>
        <v>0</v>
      </c>
      <c r="BZ61" s="62">
        <f t="shared" ref="BZ61:BZ62" si="354">ROUND(((BY61/BW61-1)*100),1)</f>
        <v>-100</v>
      </c>
      <c r="CA61" s="55">
        <f t="shared" si="281"/>
        <v>0</v>
      </c>
      <c r="CB61" s="54">
        <f t="shared" ref="CB61:CB62" si="355">ROUND(((CA61/BX61-1)*100),1)</f>
        <v>-100</v>
      </c>
      <c r="CC61" s="55">
        <v>4171408</v>
      </c>
      <c r="CD61" s="55">
        <v>4114</v>
      </c>
      <c r="CE61" s="55">
        <v>2007092</v>
      </c>
      <c r="CF61" s="62">
        <f t="shared" si="326"/>
        <v>-51.9</v>
      </c>
      <c r="CG61" s="55">
        <v>1944</v>
      </c>
      <c r="CH61" s="54">
        <f t="shared" si="327"/>
        <v>-52.7</v>
      </c>
      <c r="CI61" s="55">
        <f t="shared" si="282"/>
        <v>703672</v>
      </c>
      <c r="CJ61" s="55">
        <f t="shared" si="283"/>
        <v>652</v>
      </c>
      <c r="CK61" s="55">
        <f t="shared" si="284"/>
        <v>268599</v>
      </c>
      <c r="CL61" s="62">
        <f t="shared" ref="CL61:CL67" si="356">ROUND(((CK61/CI61-1)*100),1)</f>
        <v>-61.8</v>
      </c>
      <c r="CM61" s="55">
        <f t="shared" si="285"/>
        <v>219</v>
      </c>
      <c r="CN61" s="54">
        <f t="shared" ref="CN61:CN67" si="357">ROUND(((CM61/CJ61-1)*100),1)</f>
        <v>-66.400000000000006</v>
      </c>
      <c r="CO61" s="55">
        <v>4875080</v>
      </c>
      <c r="CP61" s="55">
        <v>4766</v>
      </c>
      <c r="CQ61" s="55">
        <v>2275691</v>
      </c>
      <c r="CR61" s="62">
        <f t="shared" si="330"/>
        <v>-53.3</v>
      </c>
      <c r="CS61" s="55">
        <v>2163</v>
      </c>
      <c r="CT61" s="54">
        <f t="shared" si="331"/>
        <v>-54.6</v>
      </c>
      <c r="CU61" s="55">
        <f t="shared" si="286"/>
        <v>453569</v>
      </c>
      <c r="CV61" s="55">
        <f t="shared" si="287"/>
        <v>421</v>
      </c>
      <c r="CW61" s="55">
        <f t="shared" si="288"/>
        <v>652846</v>
      </c>
      <c r="CX61" s="62">
        <f t="shared" si="332"/>
        <v>43.9</v>
      </c>
      <c r="CY61" s="55">
        <f t="shared" si="289"/>
        <v>561</v>
      </c>
      <c r="CZ61" s="54">
        <f t="shared" si="333"/>
        <v>33.299999999999997</v>
      </c>
      <c r="DA61" s="55">
        <v>5328649</v>
      </c>
      <c r="DB61" s="55">
        <v>5187</v>
      </c>
      <c r="DC61" s="55">
        <v>2928537</v>
      </c>
      <c r="DD61" s="62">
        <f t="shared" si="334"/>
        <v>-45</v>
      </c>
      <c r="DE61" s="55">
        <v>2724</v>
      </c>
      <c r="DF61" s="54">
        <f t="shared" si="335"/>
        <v>-47.5</v>
      </c>
      <c r="DG61" s="55">
        <f t="shared" si="290"/>
        <v>482969</v>
      </c>
      <c r="DH61" s="55">
        <f t="shared" si="291"/>
        <v>473</v>
      </c>
      <c r="DI61" s="55">
        <f t="shared" si="292"/>
        <v>220135</v>
      </c>
      <c r="DJ61" s="62">
        <f t="shared" si="336"/>
        <v>-54.4</v>
      </c>
      <c r="DK61" s="55">
        <f t="shared" si="293"/>
        <v>195</v>
      </c>
      <c r="DL61" s="54">
        <f t="shared" si="337"/>
        <v>-58.8</v>
      </c>
      <c r="DM61" s="55">
        <v>5811618</v>
      </c>
      <c r="DN61" s="55">
        <v>5660</v>
      </c>
      <c r="DO61" s="55">
        <v>3148672</v>
      </c>
      <c r="DP61" s="62">
        <f t="shared" si="338"/>
        <v>-45.8</v>
      </c>
      <c r="DQ61" s="55">
        <v>2919</v>
      </c>
      <c r="DR61" s="54">
        <f t="shared" si="339"/>
        <v>-48.4</v>
      </c>
      <c r="DS61" s="55">
        <f t="shared" si="294"/>
        <v>639674</v>
      </c>
      <c r="DT61" s="55">
        <f t="shared" si="295"/>
        <v>628</v>
      </c>
      <c r="DU61" s="55">
        <f t="shared" si="296"/>
        <v>318926</v>
      </c>
      <c r="DV61" s="62">
        <f t="shared" si="340"/>
        <v>-50.1</v>
      </c>
      <c r="DW61" s="55">
        <f t="shared" si="297"/>
        <v>287</v>
      </c>
      <c r="DX61" s="54">
        <f t="shared" si="341"/>
        <v>-54.3</v>
      </c>
      <c r="DY61" s="55">
        <v>6451292</v>
      </c>
      <c r="DZ61" s="55">
        <v>6288</v>
      </c>
      <c r="EA61" s="55">
        <v>3467598</v>
      </c>
      <c r="EB61" s="62">
        <f t="shared" si="342"/>
        <v>-46.2</v>
      </c>
      <c r="EC61" s="55">
        <v>3206</v>
      </c>
      <c r="ED61" s="54">
        <f t="shared" si="343"/>
        <v>-49</v>
      </c>
      <c r="EE61" s="55">
        <f t="shared" si="298"/>
        <v>505082</v>
      </c>
      <c r="EF61" s="55">
        <f t="shared" si="299"/>
        <v>505</v>
      </c>
      <c r="EG61" s="55">
        <f t="shared" si="300"/>
        <v>411073</v>
      </c>
      <c r="EH61" s="62">
        <f t="shared" si="344"/>
        <v>-18.600000000000001</v>
      </c>
      <c r="EI61" s="55">
        <f t="shared" si="301"/>
        <v>388</v>
      </c>
      <c r="EJ61" s="54">
        <f t="shared" si="345"/>
        <v>-23.2</v>
      </c>
      <c r="EK61" s="55">
        <v>6956374</v>
      </c>
      <c r="EL61" s="55">
        <v>6793</v>
      </c>
      <c r="EM61" s="55">
        <v>3878671</v>
      </c>
      <c r="EN61" s="62">
        <f t="shared" si="346"/>
        <v>-44.2</v>
      </c>
      <c r="EO61" s="55">
        <v>3594</v>
      </c>
      <c r="EP61" s="54">
        <f t="shared" si="347"/>
        <v>-47.1</v>
      </c>
    </row>
    <row r="62" spans="1:146" s="43" customFormat="1" ht="16.5" customHeight="1">
      <c r="A62" s="42"/>
      <c r="B62" s="46" t="s">
        <v>150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5473654</v>
      </c>
      <c r="J62" s="55">
        <v>4987</v>
      </c>
      <c r="K62" s="55">
        <v>5953553</v>
      </c>
      <c r="L62" s="55">
        <v>5124</v>
      </c>
      <c r="M62" s="55">
        <v>6176231</v>
      </c>
      <c r="N62" s="55">
        <v>4856</v>
      </c>
      <c r="O62" s="55">
        <v>5062820</v>
      </c>
      <c r="P62" s="55">
        <v>5069</v>
      </c>
      <c r="Q62" s="55">
        <v>7231140</v>
      </c>
      <c r="R62" s="55">
        <v>7602</v>
      </c>
      <c r="S62" s="55">
        <v>6989125</v>
      </c>
      <c r="T62" s="55">
        <v>6381</v>
      </c>
      <c r="U62" s="55">
        <v>483094</v>
      </c>
      <c r="V62" s="55">
        <v>432</v>
      </c>
      <c r="W62" s="55">
        <v>655880</v>
      </c>
      <c r="X62" s="62">
        <f t="shared" si="302"/>
        <v>35.799999999999997</v>
      </c>
      <c r="Y62" s="55">
        <v>621</v>
      </c>
      <c r="Z62" s="54">
        <f t="shared" si="303"/>
        <v>43.8</v>
      </c>
      <c r="AA62" s="55">
        <f t="shared" si="348"/>
        <v>172254</v>
      </c>
      <c r="AB62" s="55">
        <f t="shared" si="349"/>
        <v>150</v>
      </c>
      <c r="AC62" s="55">
        <f t="shared" si="350"/>
        <v>363506</v>
      </c>
      <c r="AD62" s="62">
        <f t="shared" si="351"/>
        <v>111</v>
      </c>
      <c r="AE62" s="55">
        <f t="shared" si="352"/>
        <v>323</v>
      </c>
      <c r="AF62" s="54">
        <f t="shared" si="353"/>
        <v>115.3</v>
      </c>
      <c r="AG62" s="55">
        <v>655348</v>
      </c>
      <c r="AH62" s="55">
        <v>582</v>
      </c>
      <c r="AI62" s="55">
        <v>1019386</v>
      </c>
      <c r="AJ62" s="62">
        <f t="shared" si="310"/>
        <v>55.5</v>
      </c>
      <c r="AK62" s="55">
        <v>944</v>
      </c>
      <c r="AL62" s="54">
        <f t="shared" si="311"/>
        <v>62.2</v>
      </c>
      <c r="AM62" s="55">
        <f t="shared" si="266"/>
        <v>444337</v>
      </c>
      <c r="AN62" s="55">
        <f t="shared" si="267"/>
        <v>401</v>
      </c>
      <c r="AO62" s="55">
        <f t="shared" si="268"/>
        <v>631362</v>
      </c>
      <c r="AP62" s="62">
        <f t="shared" si="312"/>
        <v>42.1</v>
      </c>
      <c r="AQ62" s="55">
        <f t="shared" si="269"/>
        <v>547</v>
      </c>
      <c r="AR62" s="54">
        <f t="shared" si="313"/>
        <v>36.4</v>
      </c>
      <c r="AS62" s="55">
        <v>1099685</v>
      </c>
      <c r="AT62" s="55">
        <v>983</v>
      </c>
      <c r="AU62" s="55">
        <v>1650748</v>
      </c>
      <c r="AV62" s="62">
        <f t="shared" si="314"/>
        <v>50.1</v>
      </c>
      <c r="AW62" s="55">
        <v>1491</v>
      </c>
      <c r="AX62" s="54">
        <f t="shared" si="315"/>
        <v>51.7</v>
      </c>
      <c r="AY62" s="55">
        <f t="shared" si="270"/>
        <v>642342</v>
      </c>
      <c r="AZ62" s="55">
        <f t="shared" si="271"/>
        <v>597</v>
      </c>
      <c r="BA62" s="55">
        <f t="shared" si="272"/>
        <v>239010</v>
      </c>
      <c r="BB62" s="62">
        <f t="shared" si="316"/>
        <v>-62.8</v>
      </c>
      <c r="BC62" s="55">
        <f t="shared" si="273"/>
        <v>207</v>
      </c>
      <c r="BD62" s="54">
        <f t="shared" si="317"/>
        <v>-65.3</v>
      </c>
      <c r="BE62" s="55">
        <v>1742027</v>
      </c>
      <c r="BF62" s="55">
        <v>1580</v>
      </c>
      <c r="BG62" s="55">
        <v>1889758</v>
      </c>
      <c r="BH62" s="62">
        <f t="shared" si="318"/>
        <v>8.5</v>
      </c>
      <c r="BI62" s="55">
        <v>1698</v>
      </c>
      <c r="BJ62" s="54">
        <f t="shared" si="319"/>
        <v>7.5</v>
      </c>
      <c r="BK62" s="55">
        <f t="shared" si="274"/>
        <v>741183</v>
      </c>
      <c r="BL62" s="55">
        <f t="shared" si="275"/>
        <v>703</v>
      </c>
      <c r="BM62" s="55">
        <f t="shared" si="276"/>
        <v>523139</v>
      </c>
      <c r="BN62" s="62">
        <f t="shared" si="320"/>
        <v>-29.4</v>
      </c>
      <c r="BO62" s="55">
        <f t="shared" si="277"/>
        <v>438</v>
      </c>
      <c r="BP62" s="54">
        <f t="shared" si="321"/>
        <v>-37.700000000000003</v>
      </c>
      <c r="BQ62" s="55">
        <v>2483210</v>
      </c>
      <c r="BR62" s="55">
        <v>2283</v>
      </c>
      <c r="BS62" s="55">
        <v>2412897</v>
      </c>
      <c r="BT62" s="62">
        <f t="shared" si="322"/>
        <v>-2.8</v>
      </c>
      <c r="BU62" s="55">
        <v>2136</v>
      </c>
      <c r="BV62" s="54">
        <f t="shared" si="323"/>
        <v>-6.4</v>
      </c>
      <c r="BW62" s="55">
        <f t="shared" si="278"/>
        <v>493933</v>
      </c>
      <c r="BX62" s="55">
        <f t="shared" si="279"/>
        <v>457</v>
      </c>
      <c r="BY62" s="55">
        <f t="shared" si="280"/>
        <v>308237</v>
      </c>
      <c r="BZ62" s="62">
        <f t="shared" si="354"/>
        <v>-37.6</v>
      </c>
      <c r="CA62" s="55">
        <f t="shared" si="281"/>
        <v>235</v>
      </c>
      <c r="CB62" s="54">
        <f t="shared" si="355"/>
        <v>-48.6</v>
      </c>
      <c r="CC62" s="55">
        <v>2977143</v>
      </c>
      <c r="CD62" s="55">
        <v>2740</v>
      </c>
      <c r="CE62" s="55">
        <v>2721134</v>
      </c>
      <c r="CF62" s="62">
        <f t="shared" si="326"/>
        <v>-8.6</v>
      </c>
      <c r="CG62" s="55">
        <v>2371</v>
      </c>
      <c r="CH62" s="54">
        <f t="shared" si="327"/>
        <v>-13.5</v>
      </c>
      <c r="CI62" s="55">
        <f t="shared" si="282"/>
        <v>862255</v>
      </c>
      <c r="CJ62" s="55">
        <f t="shared" si="283"/>
        <v>760</v>
      </c>
      <c r="CK62" s="55">
        <f t="shared" si="284"/>
        <v>464636</v>
      </c>
      <c r="CL62" s="62">
        <f t="shared" si="356"/>
        <v>-46.1</v>
      </c>
      <c r="CM62" s="55">
        <f t="shared" si="285"/>
        <v>357</v>
      </c>
      <c r="CN62" s="54">
        <f t="shared" si="357"/>
        <v>-53</v>
      </c>
      <c r="CO62" s="55">
        <v>3839398</v>
      </c>
      <c r="CP62" s="55">
        <v>3500</v>
      </c>
      <c r="CQ62" s="55">
        <v>3185770</v>
      </c>
      <c r="CR62" s="62">
        <f t="shared" si="330"/>
        <v>-17</v>
      </c>
      <c r="CS62" s="55">
        <v>2728</v>
      </c>
      <c r="CT62" s="54">
        <f t="shared" si="331"/>
        <v>-22.1</v>
      </c>
      <c r="CU62" s="55">
        <f t="shared" si="286"/>
        <v>488861</v>
      </c>
      <c r="CV62" s="55">
        <f t="shared" si="287"/>
        <v>413</v>
      </c>
      <c r="CW62" s="55">
        <f t="shared" si="288"/>
        <v>444659</v>
      </c>
      <c r="CX62" s="62">
        <f t="shared" si="332"/>
        <v>-9</v>
      </c>
      <c r="CY62" s="55">
        <f t="shared" si="289"/>
        <v>366</v>
      </c>
      <c r="CZ62" s="54">
        <f t="shared" si="333"/>
        <v>-11.4</v>
      </c>
      <c r="DA62" s="55">
        <v>4328259</v>
      </c>
      <c r="DB62" s="55">
        <v>3913</v>
      </c>
      <c r="DC62" s="55">
        <v>3630429</v>
      </c>
      <c r="DD62" s="62">
        <f t="shared" si="334"/>
        <v>-16.100000000000001</v>
      </c>
      <c r="DE62" s="55">
        <v>3094</v>
      </c>
      <c r="DF62" s="54">
        <f t="shared" si="335"/>
        <v>-20.9</v>
      </c>
      <c r="DG62" s="55">
        <f t="shared" si="290"/>
        <v>724139</v>
      </c>
      <c r="DH62" s="55">
        <f t="shared" si="291"/>
        <v>642</v>
      </c>
      <c r="DI62" s="55">
        <f t="shared" si="292"/>
        <v>194054</v>
      </c>
      <c r="DJ62" s="62">
        <f t="shared" si="336"/>
        <v>-73.2</v>
      </c>
      <c r="DK62" s="55">
        <f t="shared" si="293"/>
        <v>164</v>
      </c>
      <c r="DL62" s="54">
        <f t="shared" si="337"/>
        <v>-74.5</v>
      </c>
      <c r="DM62" s="55">
        <v>5052398</v>
      </c>
      <c r="DN62" s="55">
        <v>4555</v>
      </c>
      <c r="DO62" s="55">
        <v>3824483</v>
      </c>
      <c r="DP62" s="62">
        <f t="shared" si="338"/>
        <v>-24.3</v>
      </c>
      <c r="DQ62" s="55">
        <v>3258</v>
      </c>
      <c r="DR62" s="54">
        <f t="shared" si="339"/>
        <v>-28.5</v>
      </c>
      <c r="DS62" s="55">
        <f t="shared" si="294"/>
        <v>678293</v>
      </c>
      <c r="DT62" s="55">
        <f t="shared" si="295"/>
        <v>626</v>
      </c>
      <c r="DU62" s="55">
        <f t="shared" si="296"/>
        <v>684519</v>
      </c>
      <c r="DV62" s="62">
        <f t="shared" si="340"/>
        <v>0.9</v>
      </c>
      <c r="DW62" s="55">
        <f t="shared" si="297"/>
        <v>589</v>
      </c>
      <c r="DX62" s="54">
        <f t="shared" si="341"/>
        <v>-5.9</v>
      </c>
      <c r="DY62" s="55">
        <v>5730691</v>
      </c>
      <c r="DZ62" s="55">
        <v>5181</v>
      </c>
      <c r="EA62" s="55">
        <v>4509002</v>
      </c>
      <c r="EB62" s="62">
        <f t="shared" si="342"/>
        <v>-21.3</v>
      </c>
      <c r="EC62" s="55">
        <v>3847</v>
      </c>
      <c r="ED62" s="54">
        <f t="shared" si="343"/>
        <v>-25.7</v>
      </c>
      <c r="EE62" s="55">
        <f t="shared" si="298"/>
        <v>775294</v>
      </c>
      <c r="EF62" s="55">
        <f t="shared" si="299"/>
        <v>729</v>
      </c>
      <c r="EG62" s="55">
        <f t="shared" si="300"/>
        <v>453232</v>
      </c>
      <c r="EH62" s="62">
        <f t="shared" si="344"/>
        <v>-41.5</v>
      </c>
      <c r="EI62" s="55">
        <f t="shared" si="301"/>
        <v>389</v>
      </c>
      <c r="EJ62" s="54">
        <f t="shared" si="345"/>
        <v>-46.6</v>
      </c>
      <c r="EK62" s="55">
        <v>6505985</v>
      </c>
      <c r="EL62" s="55">
        <v>5910</v>
      </c>
      <c r="EM62" s="55">
        <v>4962234</v>
      </c>
      <c r="EN62" s="62">
        <f t="shared" si="346"/>
        <v>-23.7</v>
      </c>
      <c r="EO62" s="55">
        <v>4236</v>
      </c>
      <c r="EP62" s="54">
        <f t="shared" si="347"/>
        <v>-28.3</v>
      </c>
    </row>
    <row r="63" spans="1:146" s="43" customFormat="1" ht="16.5" customHeight="1">
      <c r="A63" s="42"/>
      <c r="B63" s="46" t="s">
        <v>115</v>
      </c>
      <c r="C63" s="55">
        <v>9268824</v>
      </c>
      <c r="D63" s="55">
        <v>9654</v>
      </c>
      <c r="E63" s="55">
        <v>10195799</v>
      </c>
      <c r="F63" s="55">
        <v>9686</v>
      </c>
      <c r="G63" s="55">
        <v>13564054</v>
      </c>
      <c r="H63" s="55">
        <v>12686</v>
      </c>
      <c r="I63" s="55">
        <v>23800335</v>
      </c>
      <c r="J63" s="55">
        <v>22560</v>
      </c>
      <c r="K63" s="55">
        <v>24683072</v>
      </c>
      <c r="L63" s="55">
        <v>21865</v>
      </c>
      <c r="M63" s="55">
        <v>30879475</v>
      </c>
      <c r="N63" s="55">
        <v>24473</v>
      </c>
      <c r="O63" s="55">
        <v>33425911</v>
      </c>
      <c r="P63" s="55">
        <v>33312</v>
      </c>
      <c r="Q63" s="55">
        <v>30103744</v>
      </c>
      <c r="R63" s="55">
        <v>31909</v>
      </c>
      <c r="S63" s="55">
        <v>6849515</v>
      </c>
      <c r="T63" s="55">
        <v>6142</v>
      </c>
      <c r="U63" s="55">
        <v>0</v>
      </c>
      <c r="V63" s="55">
        <v>0</v>
      </c>
      <c r="W63" s="55">
        <v>0</v>
      </c>
      <c r="X63" s="56">
        <v>0</v>
      </c>
      <c r="Y63" s="55">
        <v>0</v>
      </c>
      <c r="Z63" s="56">
        <v>0</v>
      </c>
      <c r="AA63" s="55">
        <f t="shared" si="348"/>
        <v>1518364</v>
      </c>
      <c r="AB63" s="55">
        <f t="shared" si="349"/>
        <v>1341</v>
      </c>
      <c r="AC63" s="55">
        <f t="shared" si="350"/>
        <v>0</v>
      </c>
      <c r="AD63" s="62">
        <f t="shared" si="351"/>
        <v>-100</v>
      </c>
      <c r="AE63" s="55">
        <f t="shared" si="352"/>
        <v>0</v>
      </c>
      <c r="AF63" s="54">
        <f t="shared" si="353"/>
        <v>-100</v>
      </c>
      <c r="AG63" s="55">
        <v>1518364</v>
      </c>
      <c r="AH63" s="55">
        <v>1341</v>
      </c>
      <c r="AI63" s="55">
        <v>0</v>
      </c>
      <c r="AJ63" s="62">
        <f t="shared" si="310"/>
        <v>-100</v>
      </c>
      <c r="AK63" s="55">
        <v>0</v>
      </c>
      <c r="AL63" s="54">
        <f t="shared" si="311"/>
        <v>-100</v>
      </c>
      <c r="AM63" s="55">
        <f t="shared" si="266"/>
        <v>3429461</v>
      </c>
      <c r="AN63" s="55">
        <f t="shared" si="267"/>
        <v>3121</v>
      </c>
      <c r="AO63" s="55">
        <f t="shared" si="268"/>
        <v>0</v>
      </c>
      <c r="AP63" s="62">
        <f t="shared" si="312"/>
        <v>-100</v>
      </c>
      <c r="AQ63" s="55">
        <f t="shared" si="269"/>
        <v>0</v>
      </c>
      <c r="AR63" s="54">
        <f t="shared" si="313"/>
        <v>-100</v>
      </c>
      <c r="AS63" s="55">
        <v>4947825</v>
      </c>
      <c r="AT63" s="55">
        <v>4462</v>
      </c>
      <c r="AU63" s="55">
        <v>0</v>
      </c>
      <c r="AV63" s="62">
        <f t="shared" si="314"/>
        <v>-100</v>
      </c>
      <c r="AW63" s="55">
        <v>0</v>
      </c>
      <c r="AX63" s="54">
        <f t="shared" si="315"/>
        <v>-100</v>
      </c>
      <c r="AY63" s="55">
        <f t="shared" si="270"/>
        <v>972520</v>
      </c>
      <c r="AZ63" s="55">
        <f t="shared" si="271"/>
        <v>865</v>
      </c>
      <c r="BA63" s="55">
        <f t="shared" si="272"/>
        <v>0</v>
      </c>
      <c r="BB63" s="62">
        <f t="shared" si="316"/>
        <v>-100</v>
      </c>
      <c r="BC63" s="55">
        <f t="shared" si="273"/>
        <v>0</v>
      </c>
      <c r="BD63" s="54">
        <f t="shared" si="317"/>
        <v>-100</v>
      </c>
      <c r="BE63" s="55">
        <v>5920345</v>
      </c>
      <c r="BF63" s="55">
        <v>5327</v>
      </c>
      <c r="BG63" s="55">
        <v>0</v>
      </c>
      <c r="BH63" s="62">
        <f t="shared" si="318"/>
        <v>-100</v>
      </c>
      <c r="BI63" s="55">
        <v>0</v>
      </c>
      <c r="BJ63" s="54">
        <f t="shared" si="319"/>
        <v>-100</v>
      </c>
      <c r="BK63" s="55">
        <f t="shared" si="274"/>
        <v>0</v>
      </c>
      <c r="BL63" s="55">
        <f t="shared" si="275"/>
        <v>0</v>
      </c>
      <c r="BM63" s="55">
        <f t="shared" si="276"/>
        <v>0</v>
      </c>
      <c r="BN63" s="55">
        <v>0</v>
      </c>
      <c r="BO63" s="55">
        <f t="shared" si="277"/>
        <v>0</v>
      </c>
      <c r="BP63" s="55">
        <v>0</v>
      </c>
      <c r="BQ63" s="55">
        <v>5920345</v>
      </c>
      <c r="BR63" s="55">
        <v>5327</v>
      </c>
      <c r="BS63" s="55">
        <v>0</v>
      </c>
      <c r="BT63" s="62">
        <f t="shared" si="322"/>
        <v>-100</v>
      </c>
      <c r="BU63" s="55">
        <v>0</v>
      </c>
      <c r="BV63" s="54">
        <f t="shared" si="323"/>
        <v>-100</v>
      </c>
      <c r="BW63" s="55">
        <f t="shared" si="278"/>
        <v>0</v>
      </c>
      <c r="BX63" s="55">
        <f t="shared" si="279"/>
        <v>0</v>
      </c>
      <c r="BY63" s="55">
        <f t="shared" si="280"/>
        <v>0</v>
      </c>
      <c r="BZ63" s="55">
        <v>0</v>
      </c>
      <c r="CA63" s="55">
        <f t="shared" si="281"/>
        <v>0</v>
      </c>
      <c r="CB63" s="55">
        <v>0</v>
      </c>
      <c r="CC63" s="55">
        <v>5920345</v>
      </c>
      <c r="CD63" s="55">
        <v>5327</v>
      </c>
      <c r="CE63" s="55">
        <v>0</v>
      </c>
      <c r="CF63" s="62">
        <f t="shared" si="326"/>
        <v>-100</v>
      </c>
      <c r="CG63" s="55">
        <v>0</v>
      </c>
      <c r="CH63" s="54">
        <f t="shared" si="327"/>
        <v>-100</v>
      </c>
      <c r="CI63" s="55">
        <f t="shared" si="282"/>
        <v>929170</v>
      </c>
      <c r="CJ63" s="55">
        <f t="shared" si="283"/>
        <v>815</v>
      </c>
      <c r="CK63" s="55">
        <f t="shared" si="284"/>
        <v>0</v>
      </c>
      <c r="CL63" s="62">
        <f t="shared" si="356"/>
        <v>-100</v>
      </c>
      <c r="CM63" s="55">
        <f t="shared" si="285"/>
        <v>0</v>
      </c>
      <c r="CN63" s="54">
        <f t="shared" si="357"/>
        <v>-100</v>
      </c>
      <c r="CO63" s="55">
        <v>6849515</v>
      </c>
      <c r="CP63" s="55">
        <v>6142</v>
      </c>
      <c r="CQ63" s="55">
        <v>0</v>
      </c>
      <c r="CR63" s="62">
        <f t="shared" si="330"/>
        <v>-100</v>
      </c>
      <c r="CS63" s="55">
        <v>0</v>
      </c>
      <c r="CT63" s="54">
        <f t="shared" si="331"/>
        <v>-100</v>
      </c>
      <c r="CU63" s="55">
        <f t="shared" si="286"/>
        <v>0</v>
      </c>
      <c r="CV63" s="55">
        <f t="shared" si="287"/>
        <v>0</v>
      </c>
      <c r="CW63" s="55">
        <f t="shared" si="288"/>
        <v>0</v>
      </c>
      <c r="CX63" s="55">
        <v>0</v>
      </c>
      <c r="CY63" s="55">
        <f t="shared" si="289"/>
        <v>0</v>
      </c>
      <c r="CZ63" s="55">
        <v>0</v>
      </c>
      <c r="DA63" s="55">
        <v>6849515</v>
      </c>
      <c r="DB63" s="55">
        <v>6142</v>
      </c>
      <c r="DC63" s="55">
        <v>0</v>
      </c>
      <c r="DD63" s="62">
        <f t="shared" si="334"/>
        <v>-100</v>
      </c>
      <c r="DE63" s="55">
        <v>0</v>
      </c>
      <c r="DF63" s="54">
        <f t="shared" si="335"/>
        <v>-100</v>
      </c>
      <c r="DG63" s="55">
        <f t="shared" si="290"/>
        <v>0</v>
      </c>
      <c r="DH63" s="55">
        <f t="shared" si="291"/>
        <v>0</v>
      </c>
      <c r="DI63" s="55">
        <f t="shared" si="292"/>
        <v>0</v>
      </c>
      <c r="DJ63" s="56">
        <v>0</v>
      </c>
      <c r="DK63" s="55">
        <f t="shared" si="293"/>
        <v>0</v>
      </c>
      <c r="DL63" s="56">
        <v>0</v>
      </c>
      <c r="DM63" s="55">
        <v>6849515</v>
      </c>
      <c r="DN63" s="55">
        <v>6142</v>
      </c>
      <c r="DO63" s="55">
        <v>0</v>
      </c>
      <c r="DP63" s="62">
        <f t="shared" si="338"/>
        <v>-100</v>
      </c>
      <c r="DQ63" s="55">
        <v>0</v>
      </c>
      <c r="DR63" s="54">
        <f t="shared" si="339"/>
        <v>-100</v>
      </c>
      <c r="DS63" s="55">
        <f t="shared" si="294"/>
        <v>0</v>
      </c>
      <c r="DT63" s="55">
        <f t="shared" si="295"/>
        <v>0</v>
      </c>
      <c r="DU63" s="55">
        <f t="shared" si="296"/>
        <v>0</v>
      </c>
      <c r="DV63" s="56">
        <v>0</v>
      </c>
      <c r="DW63" s="55">
        <f t="shared" si="297"/>
        <v>0</v>
      </c>
      <c r="DX63" s="56">
        <v>0</v>
      </c>
      <c r="DY63" s="55">
        <v>6849515</v>
      </c>
      <c r="DZ63" s="55">
        <v>6142</v>
      </c>
      <c r="EA63" s="55">
        <v>0</v>
      </c>
      <c r="EB63" s="62">
        <f t="shared" si="342"/>
        <v>-100</v>
      </c>
      <c r="EC63" s="55">
        <v>0</v>
      </c>
      <c r="ED63" s="54">
        <f t="shared" si="343"/>
        <v>-100</v>
      </c>
      <c r="EE63" s="55">
        <f t="shared" si="298"/>
        <v>0</v>
      </c>
      <c r="EF63" s="55">
        <f t="shared" si="299"/>
        <v>0</v>
      </c>
      <c r="EG63" s="55">
        <f t="shared" si="300"/>
        <v>0</v>
      </c>
      <c r="EH63" s="55">
        <v>0</v>
      </c>
      <c r="EI63" s="55">
        <f t="shared" si="301"/>
        <v>0</v>
      </c>
      <c r="EJ63" s="55">
        <v>0</v>
      </c>
      <c r="EK63" s="55">
        <v>6849515</v>
      </c>
      <c r="EL63" s="55">
        <v>6142</v>
      </c>
      <c r="EM63" s="55">
        <v>0</v>
      </c>
      <c r="EN63" s="62">
        <f t="shared" si="346"/>
        <v>-100</v>
      </c>
      <c r="EO63" s="55">
        <v>0</v>
      </c>
      <c r="EP63" s="54">
        <f t="shared" si="347"/>
        <v>-100</v>
      </c>
    </row>
    <row r="64" spans="1:146" s="43" customFormat="1" ht="16.5" customHeight="1">
      <c r="A64" s="42"/>
      <c r="B64" s="46" t="s">
        <v>266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370560</v>
      </c>
      <c r="R64" s="55">
        <v>404</v>
      </c>
      <c r="S64" s="55">
        <v>6651044</v>
      </c>
      <c r="T64" s="55">
        <v>6942</v>
      </c>
      <c r="U64" s="55">
        <v>911820</v>
      </c>
      <c r="V64" s="55">
        <v>943</v>
      </c>
      <c r="W64" s="55">
        <v>639330</v>
      </c>
      <c r="X64" s="62">
        <f t="shared" si="302"/>
        <v>-29.9</v>
      </c>
      <c r="Y64" s="55">
        <v>707</v>
      </c>
      <c r="Z64" s="54">
        <f t="shared" si="303"/>
        <v>-25</v>
      </c>
      <c r="AA64" s="55">
        <f t="shared" si="348"/>
        <v>146460</v>
      </c>
      <c r="AB64" s="55">
        <f t="shared" si="349"/>
        <v>151</v>
      </c>
      <c r="AC64" s="55">
        <f t="shared" si="350"/>
        <v>527800</v>
      </c>
      <c r="AD64" s="62">
        <f t="shared" si="351"/>
        <v>260.39999999999998</v>
      </c>
      <c r="AE64" s="55">
        <f t="shared" si="352"/>
        <v>530</v>
      </c>
      <c r="AF64" s="54">
        <f t="shared" si="353"/>
        <v>251</v>
      </c>
      <c r="AG64" s="55">
        <v>1058280</v>
      </c>
      <c r="AH64" s="55">
        <v>1094</v>
      </c>
      <c r="AI64" s="55">
        <v>1167130</v>
      </c>
      <c r="AJ64" s="62">
        <f t="shared" si="310"/>
        <v>10.3</v>
      </c>
      <c r="AK64" s="55">
        <v>1237</v>
      </c>
      <c r="AL64" s="54">
        <f t="shared" si="311"/>
        <v>13.1</v>
      </c>
      <c r="AM64" s="55">
        <f t="shared" si="266"/>
        <v>591780</v>
      </c>
      <c r="AN64" s="55">
        <f t="shared" si="267"/>
        <v>620</v>
      </c>
      <c r="AO64" s="55">
        <f t="shared" si="268"/>
        <v>389500</v>
      </c>
      <c r="AP64" s="62">
        <f t="shared" si="312"/>
        <v>-34.200000000000003</v>
      </c>
      <c r="AQ64" s="55">
        <f t="shared" si="269"/>
        <v>393</v>
      </c>
      <c r="AR64" s="54">
        <f t="shared" si="313"/>
        <v>-36.6</v>
      </c>
      <c r="AS64" s="55">
        <v>1650060</v>
      </c>
      <c r="AT64" s="55">
        <v>1714</v>
      </c>
      <c r="AU64" s="55">
        <v>1556630</v>
      </c>
      <c r="AV64" s="62">
        <f t="shared" si="314"/>
        <v>-5.7</v>
      </c>
      <c r="AW64" s="55">
        <v>1630</v>
      </c>
      <c r="AX64" s="54">
        <f t="shared" si="315"/>
        <v>-4.9000000000000004</v>
      </c>
      <c r="AY64" s="55">
        <f t="shared" si="270"/>
        <v>664480</v>
      </c>
      <c r="AZ64" s="55">
        <f t="shared" si="271"/>
        <v>706</v>
      </c>
      <c r="BA64" s="55">
        <f t="shared" si="272"/>
        <v>559380</v>
      </c>
      <c r="BB64" s="62">
        <f t="shared" si="316"/>
        <v>-15.8</v>
      </c>
      <c r="BC64" s="55">
        <f t="shared" si="273"/>
        <v>562</v>
      </c>
      <c r="BD64" s="54">
        <f t="shared" si="317"/>
        <v>-20.399999999999999</v>
      </c>
      <c r="BE64" s="55">
        <v>2314540</v>
      </c>
      <c r="BF64" s="55">
        <v>2420</v>
      </c>
      <c r="BG64" s="55">
        <v>2116010</v>
      </c>
      <c r="BH64" s="62">
        <f t="shared" si="318"/>
        <v>-8.6</v>
      </c>
      <c r="BI64" s="55">
        <v>2192</v>
      </c>
      <c r="BJ64" s="54">
        <f t="shared" si="319"/>
        <v>-9.4</v>
      </c>
      <c r="BK64" s="55">
        <f t="shared" si="274"/>
        <v>481720</v>
      </c>
      <c r="BL64" s="55">
        <f t="shared" si="275"/>
        <v>511</v>
      </c>
      <c r="BM64" s="55">
        <f t="shared" si="276"/>
        <v>521800</v>
      </c>
      <c r="BN64" s="62">
        <f t="shared" si="320"/>
        <v>8.3000000000000007</v>
      </c>
      <c r="BO64" s="55">
        <f t="shared" si="277"/>
        <v>514</v>
      </c>
      <c r="BP64" s="54">
        <f t="shared" si="321"/>
        <v>0.6</v>
      </c>
      <c r="BQ64" s="55">
        <v>2796260</v>
      </c>
      <c r="BR64" s="55">
        <v>2931</v>
      </c>
      <c r="BS64" s="55">
        <v>2637810</v>
      </c>
      <c r="BT64" s="62">
        <f t="shared" si="322"/>
        <v>-5.7</v>
      </c>
      <c r="BU64" s="55">
        <v>2706</v>
      </c>
      <c r="BV64" s="54">
        <f t="shared" si="323"/>
        <v>-7.7</v>
      </c>
      <c r="BW64" s="55">
        <f t="shared" si="278"/>
        <v>388200</v>
      </c>
      <c r="BX64" s="55">
        <f t="shared" si="279"/>
        <v>404</v>
      </c>
      <c r="BY64" s="55">
        <f t="shared" si="280"/>
        <v>87420</v>
      </c>
      <c r="BZ64" s="62">
        <f t="shared" ref="BZ64:BZ68" si="358">ROUND(((BY64/BW64-1)*100),1)</f>
        <v>-77.5</v>
      </c>
      <c r="CA64" s="55">
        <f t="shared" si="281"/>
        <v>82</v>
      </c>
      <c r="CB64" s="54">
        <f t="shared" ref="CB64:CB68" si="359">ROUND(((CA64/BX64-1)*100),1)</f>
        <v>-79.7</v>
      </c>
      <c r="CC64" s="55">
        <v>3184460</v>
      </c>
      <c r="CD64" s="55">
        <v>3335</v>
      </c>
      <c r="CE64" s="55">
        <v>2725230</v>
      </c>
      <c r="CF64" s="62">
        <f t="shared" si="326"/>
        <v>-14.4</v>
      </c>
      <c r="CG64" s="55">
        <v>2788</v>
      </c>
      <c r="CH64" s="54">
        <f t="shared" si="327"/>
        <v>-16.399999999999999</v>
      </c>
      <c r="CI64" s="55">
        <f t="shared" si="282"/>
        <v>632700</v>
      </c>
      <c r="CJ64" s="55">
        <f t="shared" si="283"/>
        <v>640</v>
      </c>
      <c r="CK64" s="55">
        <f t="shared" si="284"/>
        <v>288940</v>
      </c>
      <c r="CL64" s="62">
        <f t="shared" si="356"/>
        <v>-54.3</v>
      </c>
      <c r="CM64" s="55">
        <f t="shared" si="285"/>
        <v>262</v>
      </c>
      <c r="CN64" s="54">
        <f t="shared" si="357"/>
        <v>-59.1</v>
      </c>
      <c r="CO64" s="55">
        <v>3817160</v>
      </c>
      <c r="CP64" s="55">
        <v>3975</v>
      </c>
      <c r="CQ64" s="55">
        <v>3014170</v>
      </c>
      <c r="CR64" s="62">
        <f t="shared" si="330"/>
        <v>-21</v>
      </c>
      <c r="CS64" s="55">
        <v>3050</v>
      </c>
      <c r="CT64" s="54">
        <f t="shared" si="331"/>
        <v>-23.3</v>
      </c>
      <c r="CU64" s="55">
        <f t="shared" si="286"/>
        <v>325780</v>
      </c>
      <c r="CV64" s="55">
        <f t="shared" si="287"/>
        <v>331</v>
      </c>
      <c r="CW64" s="55">
        <f t="shared" si="288"/>
        <v>206120</v>
      </c>
      <c r="CX64" s="62">
        <f t="shared" si="332"/>
        <v>-36.700000000000003</v>
      </c>
      <c r="CY64" s="55">
        <f t="shared" si="289"/>
        <v>191</v>
      </c>
      <c r="CZ64" s="54">
        <f t="shared" si="333"/>
        <v>-42.3</v>
      </c>
      <c r="DA64" s="55">
        <v>4142940</v>
      </c>
      <c r="DB64" s="55">
        <v>4306</v>
      </c>
      <c r="DC64" s="55">
        <v>3220290</v>
      </c>
      <c r="DD64" s="62">
        <f t="shared" si="334"/>
        <v>-22.3</v>
      </c>
      <c r="DE64" s="55">
        <v>3241</v>
      </c>
      <c r="DF64" s="54">
        <f t="shared" si="335"/>
        <v>-24.7</v>
      </c>
      <c r="DG64" s="55">
        <f t="shared" si="290"/>
        <v>0</v>
      </c>
      <c r="DH64" s="55">
        <f t="shared" si="291"/>
        <v>0</v>
      </c>
      <c r="DI64" s="55">
        <f t="shared" si="292"/>
        <v>513150</v>
      </c>
      <c r="DJ64" s="56">
        <v>0</v>
      </c>
      <c r="DK64" s="55">
        <f t="shared" si="293"/>
        <v>493</v>
      </c>
      <c r="DL64" s="56">
        <v>0</v>
      </c>
      <c r="DM64" s="55">
        <v>4142940</v>
      </c>
      <c r="DN64" s="55">
        <v>4306</v>
      </c>
      <c r="DO64" s="55">
        <v>3733440</v>
      </c>
      <c r="DP64" s="62">
        <f t="shared" si="338"/>
        <v>-9.9</v>
      </c>
      <c r="DQ64" s="55">
        <v>3734</v>
      </c>
      <c r="DR64" s="54">
        <f t="shared" si="339"/>
        <v>-13.3</v>
      </c>
      <c r="DS64" s="55">
        <f t="shared" si="294"/>
        <v>1152930</v>
      </c>
      <c r="DT64" s="55">
        <f t="shared" si="295"/>
        <v>1184</v>
      </c>
      <c r="DU64" s="55">
        <f t="shared" si="296"/>
        <v>465720</v>
      </c>
      <c r="DV64" s="62">
        <f t="shared" ref="DV64:DV74" si="360">ROUND(((DU64/DS64-1)*100),1)</f>
        <v>-59.6</v>
      </c>
      <c r="DW64" s="55">
        <f t="shared" si="297"/>
        <v>451</v>
      </c>
      <c r="DX64" s="54">
        <f t="shared" si="341"/>
        <v>-61.9</v>
      </c>
      <c r="DY64" s="55">
        <v>5295870</v>
      </c>
      <c r="DZ64" s="55">
        <v>5490</v>
      </c>
      <c r="EA64" s="55">
        <v>4199160</v>
      </c>
      <c r="EB64" s="62">
        <f t="shared" si="342"/>
        <v>-20.7</v>
      </c>
      <c r="EC64" s="55">
        <v>4185</v>
      </c>
      <c r="ED64" s="54">
        <f t="shared" si="343"/>
        <v>-23.8</v>
      </c>
      <c r="EE64" s="55">
        <f t="shared" si="298"/>
        <v>610354</v>
      </c>
      <c r="EF64" s="55">
        <f t="shared" si="299"/>
        <v>649</v>
      </c>
      <c r="EG64" s="55">
        <f t="shared" si="300"/>
        <v>297620</v>
      </c>
      <c r="EH64" s="62">
        <f t="shared" si="344"/>
        <v>-51.2</v>
      </c>
      <c r="EI64" s="55">
        <f t="shared" si="301"/>
        <v>289</v>
      </c>
      <c r="EJ64" s="54">
        <f t="shared" si="345"/>
        <v>-55.5</v>
      </c>
      <c r="EK64" s="55">
        <v>5906224</v>
      </c>
      <c r="EL64" s="55">
        <v>6139</v>
      </c>
      <c r="EM64" s="55">
        <v>4496780</v>
      </c>
      <c r="EN64" s="62">
        <f t="shared" si="346"/>
        <v>-23.9</v>
      </c>
      <c r="EO64" s="55">
        <v>4474</v>
      </c>
      <c r="EP64" s="54">
        <f t="shared" si="347"/>
        <v>-27.1</v>
      </c>
    </row>
    <row r="65" spans="1:146" s="43" customFormat="1" ht="16.5" customHeight="1">
      <c r="A65" s="42"/>
      <c r="B65" s="46" t="s">
        <v>267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20498</v>
      </c>
      <c r="J65" s="55">
        <v>20</v>
      </c>
      <c r="K65" s="55">
        <v>132231</v>
      </c>
      <c r="L65" s="55">
        <v>116</v>
      </c>
      <c r="M65" s="55">
        <v>0</v>
      </c>
      <c r="N65" s="55">
        <v>0</v>
      </c>
      <c r="O65" s="55">
        <v>0</v>
      </c>
      <c r="P65" s="55">
        <v>0</v>
      </c>
      <c r="Q65" s="55">
        <v>2994119</v>
      </c>
      <c r="R65" s="55">
        <v>3095</v>
      </c>
      <c r="S65" s="55">
        <v>6184039</v>
      </c>
      <c r="T65" s="55">
        <v>5543</v>
      </c>
      <c r="U65" s="55">
        <v>770902</v>
      </c>
      <c r="V65" s="55">
        <v>696</v>
      </c>
      <c r="W65" s="55">
        <v>680358</v>
      </c>
      <c r="X65" s="62">
        <f t="shared" si="302"/>
        <v>-11.7</v>
      </c>
      <c r="Y65" s="55">
        <v>631</v>
      </c>
      <c r="Z65" s="54">
        <f t="shared" si="303"/>
        <v>-9.3000000000000007</v>
      </c>
      <c r="AA65" s="55">
        <f t="shared" si="348"/>
        <v>467376</v>
      </c>
      <c r="AB65" s="55">
        <f t="shared" si="349"/>
        <v>416</v>
      </c>
      <c r="AC65" s="55">
        <f t="shared" si="350"/>
        <v>252958</v>
      </c>
      <c r="AD65" s="62">
        <f t="shared" si="351"/>
        <v>-45.9</v>
      </c>
      <c r="AE65" s="55">
        <f t="shared" si="352"/>
        <v>226</v>
      </c>
      <c r="AF65" s="54">
        <f t="shared" si="353"/>
        <v>-45.7</v>
      </c>
      <c r="AG65" s="55">
        <v>1238278</v>
      </c>
      <c r="AH65" s="55">
        <v>1112</v>
      </c>
      <c r="AI65" s="55">
        <v>933316</v>
      </c>
      <c r="AJ65" s="62">
        <f t="shared" si="310"/>
        <v>-24.6</v>
      </c>
      <c r="AK65" s="55">
        <v>857</v>
      </c>
      <c r="AL65" s="54">
        <f t="shared" si="311"/>
        <v>-22.9</v>
      </c>
      <c r="AM65" s="55">
        <f t="shared" si="266"/>
        <v>399065</v>
      </c>
      <c r="AN65" s="55">
        <f t="shared" si="267"/>
        <v>353</v>
      </c>
      <c r="AO65" s="55">
        <f t="shared" si="268"/>
        <v>918311</v>
      </c>
      <c r="AP65" s="62">
        <f t="shared" si="312"/>
        <v>130.1</v>
      </c>
      <c r="AQ65" s="55">
        <f t="shared" si="269"/>
        <v>828</v>
      </c>
      <c r="AR65" s="54">
        <f t="shared" si="313"/>
        <v>134.6</v>
      </c>
      <c r="AS65" s="55">
        <v>1637343</v>
      </c>
      <c r="AT65" s="55">
        <v>1465</v>
      </c>
      <c r="AU65" s="55">
        <v>1851627</v>
      </c>
      <c r="AV65" s="62">
        <f t="shared" si="314"/>
        <v>13.1</v>
      </c>
      <c r="AW65" s="55">
        <v>1685</v>
      </c>
      <c r="AX65" s="54">
        <f t="shared" si="315"/>
        <v>15</v>
      </c>
      <c r="AY65" s="55">
        <f t="shared" si="270"/>
        <v>258460</v>
      </c>
      <c r="AZ65" s="55">
        <f t="shared" si="271"/>
        <v>234</v>
      </c>
      <c r="BA65" s="55">
        <f t="shared" si="272"/>
        <v>670563</v>
      </c>
      <c r="BB65" s="62">
        <f t="shared" si="316"/>
        <v>159.4</v>
      </c>
      <c r="BC65" s="55">
        <f t="shared" si="273"/>
        <v>598</v>
      </c>
      <c r="BD65" s="54">
        <f t="shared" si="317"/>
        <v>155.6</v>
      </c>
      <c r="BE65" s="55">
        <v>1895803</v>
      </c>
      <c r="BF65" s="55">
        <v>1699</v>
      </c>
      <c r="BG65" s="55">
        <v>2522190</v>
      </c>
      <c r="BH65" s="62">
        <f t="shared" si="318"/>
        <v>33</v>
      </c>
      <c r="BI65" s="55">
        <v>2283</v>
      </c>
      <c r="BJ65" s="54">
        <f t="shared" si="319"/>
        <v>34.4</v>
      </c>
      <c r="BK65" s="55">
        <f t="shared" si="274"/>
        <v>634365</v>
      </c>
      <c r="BL65" s="55">
        <f t="shared" si="275"/>
        <v>576</v>
      </c>
      <c r="BM65" s="55">
        <f t="shared" si="276"/>
        <v>465084</v>
      </c>
      <c r="BN65" s="62">
        <f t="shared" si="320"/>
        <v>-26.7</v>
      </c>
      <c r="BO65" s="55">
        <f t="shared" si="277"/>
        <v>407</v>
      </c>
      <c r="BP65" s="54">
        <f t="shared" si="321"/>
        <v>-29.3</v>
      </c>
      <c r="BQ65" s="55">
        <v>2530168</v>
      </c>
      <c r="BR65" s="55">
        <v>2275</v>
      </c>
      <c r="BS65" s="55">
        <v>2987274</v>
      </c>
      <c r="BT65" s="62">
        <f t="shared" si="322"/>
        <v>18.100000000000001</v>
      </c>
      <c r="BU65" s="55">
        <v>2690</v>
      </c>
      <c r="BV65" s="54">
        <f t="shared" si="323"/>
        <v>18.2</v>
      </c>
      <c r="BW65" s="55">
        <f t="shared" si="278"/>
        <v>328951</v>
      </c>
      <c r="BX65" s="55">
        <f t="shared" si="279"/>
        <v>295</v>
      </c>
      <c r="BY65" s="55">
        <f t="shared" si="280"/>
        <v>90802</v>
      </c>
      <c r="BZ65" s="62">
        <f t="shared" si="358"/>
        <v>-72.400000000000006</v>
      </c>
      <c r="CA65" s="55">
        <f t="shared" si="281"/>
        <v>77</v>
      </c>
      <c r="CB65" s="54">
        <f t="shared" si="359"/>
        <v>-73.900000000000006</v>
      </c>
      <c r="CC65" s="55">
        <v>2859119</v>
      </c>
      <c r="CD65" s="55">
        <v>2570</v>
      </c>
      <c r="CE65" s="55">
        <v>3078076</v>
      </c>
      <c r="CF65" s="62">
        <f t="shared" si="326"/>
        <v>7.7</v>
      </c>
      <c r="CG65" s="55">
        <v>2767</v>
      </c>
      <c r="CH65" s="54">
        <f t="shared" si="327"/>
        <v>7.7</v>
      </c>
      <c r="CI65" s="55">
        <f t="shared" si="282"/>
        <v>490344</v>
      </c>
      <c r="CJ65" s="55">
        <f t="shared" si="283"/>
        <v>431</v>
      </c>
      <c r="CK65" s="55">
        <f t="shared" si="284"/>
        <v>298529</v>
      </c>
      <c r="CL65" s="62">
        <f t="shared" si="356"/>
        <v>-39.1</v>
      </c>
      <c r="CM65" s="55">
        <f t="shared" si="285"/>
        <v>243</v>
      </c>
      <c r="CN65" s="54">
        <f t="shared" si="357"/>
        <v>-43.6</v>
      </c>
      <c r="CO65" s="55">
        <v>3349463</v>
      </c>
      <c r="CP65" s="55">
        <v>3001</v>
      </c>
      <c r="CQ65" s="55">
        <v>3376605</v>
      </c>
      <c r="CR65" s="62">
        <f t="shared" si="330"/>
        <v>0.8</v>
      </c>
      <c r="CS65" s="55">
        <v>3010</v>
      </c>
      <c r="CT65" s="54">
        <f t="shared" si="331"/>
        <v>0.3</v>
      </c>
      <c r="CU65" s="55">
        <f t="shared" si="286"/>
        <v>842129</v>
      </c>
      <c r="CV65" s="55">
        <f t="shared" si="287"/>
        <v>734</v>
      </c>
      <c r="CW65" s="55">
        <f t="shared" si="288"/>
        <v>722705</v>
      </c>
      <c r="CX65" s="62">
        <f t="shared" si="332"/>
        <v>-14.2</v>
      </c>
      <c r="CY65" s="55">
        <f t="shared" si="289"/>
        <v>602</v>
      </c>
      <c r="CZ65" s="54">
        <f t="shared" si="333"/>
        <v>-18</v>
      </c>
      <c r="DA65" s="55">
        <v>4191592</v>
      </c>
      <c r="DB65" s="55">
        <v>3735</v>
      </c>
      <c r="DC65" s="55">
        <v>4099310</v>
      </c>
      <c r="DD65" s="62">
        <f t="shared" si="334"/>
        <v>-2.2000000000000002</v>
      </c>
      <c r="DE65" s="55">
        <v>3612</v>
      </c>
      <c r="DF65" s="54">
        <f t="shared" si="335"/>
        <v>-3.3</v>
      </c>
      <c r="DG65" s="55">
        <f t="shared" si="290"/>
        <v>259047</v>
      </c>
      <c r="DH65" s="55">
        <f t="shared" si="291"/>
        <v>225</v>
      </c>
      <c r="DI65" s="55">
        <f t="shared" si="292"/>
        <v>1039130</v>
      </c>
      <c r="DJ65" s="62">
        <f t="shared" si="336"/>
        <v>301.10000000000002</v>
      </c>
      <c r="DK65" s="55">
        <f t="shared" si="293"/>
        <v>878</v>
      </c>
      <c r="DL65" s="54">
        <f t="shared" si="337"/>
        <v>290.2</v>
      </c>
      <c r="DM65" s="55">
        <v>4450639</v>
      </c>
      <c r="DN65" s="55">
        <v>3960</v>
      </c>
      <c r="DO65" s="55">
        <v>5138440</v>
      </c>
      <c r="DP65" s="62">
        <f t="shared" si="338"/>
        <v>15.5</v>
      </c>
      <c r="DQ65" s="55">
        <v>4490</v>
      </c>
      <c r="DR65" s="54">
        <f t="shared" si="339"/>
        <v>13.4</v>
      </c>
      <c r="DS65" s="55">
        <f t="shared" si="294"/>
        <v>564067</v>
      </c>
      <c r="DT65" s="55">
        <f t="shared" si="295"/>
        <v>500</v>
      </c>
      <c r="DU65" s="55">
        <f t="shared" si="296"/>
        <v>373806</v>
      </c>
      <c r="DV65" s="62">
        <f t="shared" si="360"/>
        <v>-33.700000000000003</v>
      </c>
      <c r="DW65" s="55">
        <f t="shared" si="297"/>
        <v>324</v>
      </c>
      <c r="DX65" s="54">
        <f t="shared" ref="DX65:DX70" si="361">ROUND(((DW65/DT65-1)*100),1)</f>
        <v>-35.200000000000003</v>
      </c>
      <c r="DY65" s="55">
        <v>5014706</v>
      </c>
      <c r="DZ65" s="55">
        <v>4460</v>
      </c>
      <c r="EA65" s="55">
        <v>5512246</v>
      </c>
      <c r="EB65" s="62">
        <f t="shared" si="342"/>
        <v>9.9</v>
      </c>
      <c r="EC65" s="55">
        <v>4814</v>
      </c>
      <c r="ED65" s="54">
        <f t="shared" si="343"/>
        <v>7.9</v>
      </c>
      <c r="EE65" s="55">
        <f t="shared" si="298"/>
        <v>282443</v>
      </c>
      <c r="EF65" s="55">
        <f t="shared" si="299"/>
        <v>254</v>
      </c>
      <c r="EG65" s="55">
        <f t="shared" si="300"/>
        <v>0</v>
      </c>
      <c r="EH65" s="62">
        <f t="shared" si="344"/>
        <v>-100</v>
      </c>
      <c r="EI65" s="55">
        <f t="shared" si="301"/>
        <v>0</v>
      </c>
      <c r="EJ65" s="54">
        <f t="shared" si="345"/>
        <v>-100</v>
      </c>
      <c r="EK65" s="55">
        <v>5297149</v>
      </c>
      <c r="EL65" s="55">
        <v>4714</v>
      </c>
      <c r="EM65" s="55">
        <v>5512246</v>
      </c>
      <c r="EN65" s="62">
        <f t="shared" si="346"/>
        <v>4.0999999999999996</v>
      </c>
      <c r="EO65" s="55">
        <v>4814</v>
      </c>
      <c r="EP65" s="54">
        <f t="shared" si="347"/>
        <v>2.1</v>
      </c>
    </row>
    <row r="66" spans="1:146" s="43" customFormat="1" ht="16.5" customHeight="1">
      <c r="A66" s="42"/>
      <c r="B66" s="46" t="s">
        <v>119</v>
      </c>
      <c r="C66" s="55">
        <v>4515000</v>
      </c>
      <c r="D66" s="55">
        <v>3737</v>
      </c>
      <c r="E66" s="55">
        <v>4386000</v>
      </c>
      <c r="F66" s="55">
        <v>2743</v>
      </c>
      <c r="G66" s="55">
        <v>5031000</v>
      </c>
      <c r="H66" s="55">
        <v>4179</v>
      </c>
      <c r="I66" s="55">
        <v>5672340</v>
      </c>
      <c r="J66" s="55">
        <v>4825</v>
      </c>
      <c r="K66" s="55">
        <v>5925972</v>
      </c>
      <c r="L66" s="55">
        <v>4739</v>
      </c>
      <c r="M66" s="55">
        <v>3860000</v>
      </c>
      <c r="N66" s="55">
        <v>2823</v>
      </c>
      <c r="O66" s="55">
        <v>2988500</v>
      </c>
      <c r="P66" s="55">
        <v>2648</v>
      </c>
      <c r="Q66" s="55">
        <v>4423515</v>
      </c>
      <c r="R66" s="55">
        <v>4518</v>
      </c>
      <c r="S66" s="55">
        <v>6171100</v>
      </c>
      <c r="T66" s="55">
        <v>5610</v>
      </c>
      <c r="U66" s="55">
        <v>172000</v>
      </c>
      <c r="V66" s="55">
        <v>159</v>
      </c>
      <c r="W66" s="55">
        <v>806563</v>
      </c>
      <c r="X66" s="62">
        <f t="shared" si="302"/>
        <v>368.9</v>
      </c>
      <c r="Y66" s="55">
        <v>765</v>
      </c>
      <c r="Z66" s="54">
        <f t="shared" si="303"/>
        <v>381.1</v>
      </c>
      <c r="AA66" s="55">
        <f t="shared" si="348"/>
        <v>172000</v>
      </c>
      <c r="AB66" s="55">
        <f t="shared" si="349"/>
        <v>153</v>
      </c>
      <c r="AC66" s="55">
        <f t="shared" si="350"/>
        <v>172000</v>
      </c>
      <c r="AD66" s="62">
        <f t="shared" si="351"/>
        <v>0</v>
      </c>
      <c r="AE66" s="55">
        <f t="shared" si="352"/>
        <v>169</v>
      </c>
      <c r="AF66" s="54">
        <f t="shared" si="353"/>
        <v>10.5</v>
      </c>
      <c r="AG66" s="55">
        <v>344000</v>
      </c>
      <c r="AH66" s="55">
        <v>312</v>
      </c>
      <c r="AI66" s="55">
        <v>978563</v>
      </c>
      <c r="AJ66" s="62">
        <f t="shared" si="310"/>
        <v>184.5</v>
      </c>
      <c r="AK66" s="55">
        <v>934</v>
      </c>
      <c r="AL66" s="54">
        <f t="shared" si="311"/>
        <v>199.4</v>
      </c>
      <c r="AM66" s="55">
        <f t="shared" si="266"/>
        <v>430000</v>
      </c>
      <c r="AN66" s="55">
        <f t="shared" si="267"/>
        <v>395</v>
      </c>
      <c r="AO66" s="55">
        <f t="shared" si="268"/>
        <v>691951</v>
      </c>
      <c r="AP66" s="62">
        <f t="shared" si="312"/>
        <v>60.9</v>
      </c>
      <c r="AQ66" s="55">
        <f t="shared" si="269"/>
        <v>620</v>
      </c>
      <c r="AR66" s="54">
        <f t="shared" si="313"/>
        <v>57</v>
      </c>
      <c r="AS66" s="55">
        <v>774000</v>
      </c>
      <c r="AT66" s="55">
        <v>707</v>
      </c>
      <c r="AU66" s="55">
        <v>1670514</v>
      </c>
      <c r="AV66" s="62">
        <f t="shared" si="314"/>
        <v>115.8</v>
      </c>
      <c r="AW66" s="55">
        <v>1554</v>
      </c>
      <c r="AX66" s="54">
        <f t="shared" si="315"/>
        <v>119.8</v>
      </c>
      <c r="AY66" s="55">
        <f t="shared" si="270"/>
        <v>523439</v>
      </c>
      <c r="AZ66" s="55">
        <f t="shared" si="271"/>
        <v>481</v>
      </c>
      <c r="BA66" s="55">
        <f t="shared" si="272"/>
        <v>599580</v>
      </c>
      <c r="BB66" s="62">
        <f t="shared" si="316"/>
        <v>14.5</v>
      </c>
      <c r="BC66" s="55">
        <f t="shared" si="273"/>
        <v>530</v>
      </c>
      <c r="BD66" s="54">
        <f t="shared" si="317"/>
        <v>10.199999999999999</v>
      </c>
      <c r="BE66" s="55">
        <v>1297439</v>
      </c>
      <c r="BF66" s="55">
        <v>1188</v>
      </c>
      <c r="BG66" s="55">
        <v>2270094</v>
      </c>
      <c r="BH66" s="62">
        <f t="shared" si="318"/>
        <v>75</v>
      </c>
      <c r="BI66" s="55">
        <v>2084</v>
      </c>
      <c r="BJ66" s="54">
        <f t="shared" si="319"/>
        <v>75.400000000000006</v>
      </c>
      <c r="BK66" s="55">
        <f t="shared" si="274"/>
        <v>607059</v>
      </c>
      <c r="BL66" s="55">
        <f t="shared" si="275"/>
        <v>563</v>
      </c>
      <c r="BM66" s="55">
        <f t="shared" si="276"/>
        <v>898957</v>
      </c>
      <c r="BN66" s="62">
        <f t="shared" si="320"/>
        <v>48.1</v>
      </c>
      <c r="BO66" s="55">
        <f t="shared" si="277"/>
        <v>804</v>
      </c>
      <c r="BP66" s="54">
        <f t="shared" si="321"/>
        <v>42.8</v>
      </c>
      <c r="BQ66" s="55">
        <v>1904498</v>
      </c>
      <c r="BR66" s="55">
        <v>1751</v>
      </c>
      <c r="BS66" s="55">
        <v>3169051</v>
      </c>
      <c r="BT66" s="62">
        <f t="shared" si="322"/>
        <v>66.400000000000006</v>
      </c>
      <c r="BU66" s="55">
        <v>2888</v>
      </c>
      <c r="BV66" s="54">
        <f t="shared" si="323"/>
        <v>64.900000000000006</v>
      </c>
      <c r="BW66" s="55">
        <f t="shared" si="278"/>
        <v>686283</v>
      </c>
      <c r="BX66" s="55">
        <f t="shared" si="279"/>
        <v>626</v>
      </c>
      <c r="BY66" s="55">
        <f t="shared" si="280"/>
        <v>45463</v>
      </c>
      <c r="BZ66" s="62">
        <f t="shared" si="358"/>
        <v>-93.4</v>
      </c>
      <c r="CA66" s="55">
        <f t="shared" si="281"/>
        <v>38</v>
      </c>
      <c r="CB66" s="54">
        <f t="shared" si="359"/>
        <v>-93.9</v>
      </c>
      <c r="CC66" s="55">
        <v>2590781</v>
      </c>
      <c r="CD66" s="55">
        <v>2377</v>
      </c>
      <c r="CE66" s="55">
        <v>3214514</v>
      </c>
      <c r="CF66" s="62">
        <f t="shared" si="326"/>
        <v>24.1</v>
      </c>
      <c r="CG66" s="55">
        <v>2926</v>
      </c>
      <c r="CH66" s="54">
        <f t="shared" si="327"/>
        <v>23.1</v>
      </c>
      <c r="CI66" s="55">
        <f t="shared" si="282"/>
        <v>393092</v>
      </c>
      <c r="CJ66" s="55">
        <f t="shared" si="283"/>
        <v>346</v>
      </c>
      <c r="CK66" s="55">
        <f t="shared" si="284"/>
        <v>90029</v>
      </c>
      <c r="CL66" s="62">
        <f t="shared" si="356"/>
        <v>-77.099999999999994</v>
      </c>
      <c r="CM66" s="55">
        <f t="shared" si="285"/>
        <v>74</v>
      </c>
      <c r="CN66" s="54">
        <f t="shared" si="357"/>
        <v>-78.599999999999994</v>
      </c>
      <c r="CO66" s="55">
        <v>2983873</v>
      </c>
      <c r="CP66" s="55">
        <v>2723</v>
      </c>
      <c r="CQ66" s="55">
        <v>3304543</v>
      </c>
      <c r="CR66" s="62">
        <f t="shared" si="330"/>
        <v>10.7</v>
      </c>
      <c r="CS66" s="55">
        <v>3000</v>
      </c>
      <c r="CT66" s="54">
        <f t="shared" si="331"/>
        <v>10.199999999999999</v>
      </c>
      <c r="CU66" s="55">
        <f t="shared" si="286"/>
        <v>570160</v>
      </c>
      <c r="CV66" s="55">
        <f t="shared" si="287"/>
        <v>485</v>
      </c>
      <c r="CW66" s="55">
        <f t="shared" si="288"/>
        <v>577788</v>
      </c>
      <c r="CX66" s="62">
        <f t="shared" si="332"/>
        <v>1.3</v>
      </c>
      <c r="CY66" s="55">
        <f t="shared" si="289"/>
        <v>476</v>
      </c>
      <c r="CZ66" s="54">
        <f t="shared" si="333"/>
        <v>-1.9</v>
      </c>
      <c r="DA66" s="55">
        <v>3554033</v>
      </c>
      <c r="DB66" s="55">
        <v>3208</v>
      </c>
      <c r="DC66" s="55">
        <v>3882331</v>
      </c>
      <c r="DD66" s="62">
        <f t="shared" si="334"/>
        <v>9.1999999999999993</v>
      </c>
      <c r="DE66" s="55">
        <v>3476</v>
      </c>
      <c r="DF66" s="54">
        <f t="shared" si="335"/>
        <v>8.4</v>
      </c>
      <c r="DG66" s="55">
        <f t="shared" si="290"/>
        <v>574295</v>
      </c>
      <c r="DH66" s="55">
        <f t="shared" si="291"/>
        <v>495</v>
      </c>
      <c r="DI66" s="55">
        <f t="shared" si="292"/>
        <v>449179</v>
      </c>
      <c r="DJ66" s="62">
        <f t="shared" si="336"/>
        <v>-21.8</v>
      </c>
      <c r="DK66" s="55">
        <f t="shared" si="293"/>
        <v>383</v>
      </c>
      <c r="DL66" s="54">
        <f t="shared" si="337"/>
        <v>-22.6</v>
      </c>
      <c r="DM66" s="55">
        <v>4128328</v>
      </c>
      <c r="DN66" s="55">
        <v>3703</v>
      </c>
      <c r="DO66" s="55">
        <v>4331510</v>
      </c>
      <c r="DP66" s="62">
        <f t="shared" si="338"/>
        <v>4.9000000000000004</v>
      </c>
      <c r="DQ66" s="55">
        <v>3859</v>
      </c>
      <c r="DR66" s="54">
        <f t="shared" si="339"/>
        <v>4.2</v>
      </c>
      <c r="DS66" s="55">
        <f t="shared" si="294"/>
        <v>1322257</v>
      </c>
      <c r="DT66" s="55">
        <f t="shared" si="295"/>
        <v>1217</v>
      </c>
      <c r="DU66" s="55">
        <f t="shared" si="296"/>
        <v>1473453</v>
      </c>
      <c r="DV66" s="62">
        <f t="shared" si="360"/>
        <v>11.4</v>
      </c>
      <c r="DW66" s="55">
        <f t="shared" si="297"/>
        <v>1273</v>
      </c>
      <c r="DX66" s="54">
        <f t="shared" si="361"/>
        <v>4.5999999999999996</v>
      </c>
      <c r="DY66" s="55">
        <v>5450585</v>
      </c>
      <c r="DZ66" s="55">
        <v>4920</v>
      </c>
      <c r="EA66" s="55">
        <v>5804963</v>
      </c>
      <c r="EB66" s="62">
        <f t="shared" si="342"/>
        <v>6.5</v>
      </c>
      <c r="EC66" s="55">
        <v>5132</v>
      </c>
      <c r="ED66" s="54">
        <f t="shared" si="343"/>
        <v>4.3</v>
      </c>
      <c r="EE66" s="55">
        <f t="shared" si="298"/>
        <v>193500</v>
      </c>
      <c r="EF66" s="55">
        <f t="shared" si="299"/>
        <v>182</v>
      </c>
      <c r="EG66" s="55">
        <f t="shared" si="300"/>
        <v>672310</v>
      </c>
      <c r="EH66" s="62">
        <f t="shared" si="344"/>
        <v>247.4</v>
      </c>
      <c r="EI66" s="55">
        <f t="shared" si="301"/>
        <v>563</v>
      </c>
      <c r="EJ66" s="54">
        <f t="shared" si="345"/>
        <v>209.3</v>
      </c>
      <c r="EK66" s="55">
        <v>5644085</v>
      </c>
      <c r="EL66" s="55">
        <v>5102</v>
      </c>
      <c r="EM66" s="55">
        <v>6477273</v>
      </c>
      <c r="EN66" s="62">
        <f t="shared" si="346"/>
        <v>14.8</v>
      </c>
      <c r="EO66" s="55">
        <v>5695</v>
      </c>
      <c r="EP66" s="54">
        <f t="shared" si="347"/>
        <v>11.6</v>
      </c>
    </row>
    <row r="67" spans="1:146" s="43" customFormat="1" ht="16.5" customHeight="1">
      <c r="A67" s="42"/>
      <c r="B67" s="46" t="s">
        <v>89</v>
      </c>
      <c r="C67" s="55">
        <v>143238</v>
      </c>
      <c r="D67" s="55">
        <v>127</v>
      </c>
      <c r="E67" s="55">
        <v>4604615</v>
      </c>
      <c r="F67" s="55">
        <v>4374</v>
      </c>
      <c r="G67" s="55">
        <v>11710692</v>
      </c>
      <c r="H67" s="55">
        <v>11583</v>
      </c>
      <c r="I67" s="55">
        <v>10080761</v>
      </c>
      <c r="J67" s="55">
        <v>10267</v>
      </c>
      <c r="K67" s="55">
        <v>4922140</v>
      </c>
      <c r="L67" s="55">
        <v>4352</v>
      </c>
      <c r="M67" s="55">
        <v>2735119</v>
      </c>
      <c r="N67" s="55">
        <v>2147</v>
      </c>
      <c r="O67" s="55">
        <v>14758701</v>
      </c>
      <c r="P67" s="55">
        <v>14903</v>
      </c>
      <c r="Q67" s="55">
        <v>9121192</v>
      </c>
      <c r="R67" s="55">
        <v>10072</v>
      </c>
      <c r="S67" s="55">
        <v>5950072</v>
      </c>
      <c r="T67" s="55">
        <v>5441</v>
      </c>
      <c r="U67" s="55">
        <v>175636</v>
      </c>
      <c r="V67" s="55">
        <v>164</v>
      </c>
      <c r="W67" s="55">
        <v>379838</v>
      </c>
      <c r="X67" s="62">
        <f t="shared" si="302"/>
        <v>116.3</v>
      </c>
      <c r="Y67" s="55">
        <v>369</v>
      </c>
      <c r="Z67" s="54">
        <f t="shared" si="303"/>
        <v>125</v>
      </c>
      <c r="AA67" s="55">
        <f t="shared" si="348"/>
        <v>403497</v>
      </c>
      <c r="AB67" s="55">
        <f t="shared" si="349"/>
        <v>375</v>
      </c>
      <c r="AC67" s="55">
        <f t="shared" si="350"/>
        <v>0</v>
      </c>
      <c r="AD67" s="62">
        <f t="shared" si="351"/>
        <v>-100</v>
      </c>
      <c r="AE67" s="55">
        <f t="shared" si="352"/>
        <v>0</v>
      </c>
      <c r="AF67" s="54">
        <f t="shared" si="353"/>
        <v>-100</v>
      </c>
      <c r="AG67" s="55">
        <v>579133</v>
      </c>
      <c r="AH67" s="55">
        <v>539</v>
      </c>
      <c r="AI67" s="55">
        <v>379838</v>
      </c>
      <c r="AJ67" s="62">
        <f t="shared" si="310"/>
        <v>-34.4</v>
      </c>
      <c r="AK67" s="55">
        <v>369</v>
      </c>
      <c r="AL67" s="54">
        <f t="shared" si="311"/>
        <v>-31.5</v>
      </c>
      <c r="AM67" s="55">
        <f t="shared" si="266"/>
        <v>503607</v>
      </c>
      <c r="AN67" s="55">
        <f t="shared" si="267"/>
        <v>467</v>
      </c>
      <c r="AO67" s="55">
        <f t="shared" si="268"/>
        <v>249531</v>
      </c>
      <c r="AP67" s="62">
        <f t="shared" si="312"/>
        <v>-50.5</v>
      </c>
      <c r="AQ67" s="55">
        <f t="shared" si="269"/>
        <v>217</v>
      </c>
      <c r="AR67" s="54">
        <f t="shared" si="313"/>
        <v>-53.5</v>
      </c>
      <c r="AS67" s="55">
        <v>1082740</v>
      </c>
      <c r="AT67" s="55">
        <v>1006</v>
      </c>
      <c r="AU67" s="55">
        <v>629369</v>
      </c>
      <c r="AV67" s="62">
        <f t="shared" si="314"/>
        <v>-41.9</v>
      </c>
      <c r="AW67" s="55">
        <v>586</v>
      </c>
      <c r="AX67" s="54">
        <f t="shared" si="315"/>
        <v>-41.7</v>
      </c>
      <c r="AY67" s="55">
        <f t="shared" si="270"/>
        <v>778485</v>
      </c>
      <c r="AZ67" s="55">
        <f t="shared" si="271"/>
        <v>734</v>
      </c>
      <c r="BA67" s="55">
        <f t="shared" si="272"/>
        <v>0</v>
      </c>
      <c r="BB67" s="62">
        <f t="shared" si="316"/>
        <v>-100</v>
      </c>
      <c r="BC67" s="55">
        <f t="shared" si="273"/>
        <v>0</v>
      </c>
      <c r="BD67" s="54">
        <f t="shared" si="317"/>
        <v>-100</v>
      </c>
      <c r="BE67" s="55">
        <v>1861225</v>
      </c>
      <c r="BF67" s="55">
        <v>1740</v>
      </c>
      <c r="BG67" s="55">
        <v>629369</v>
      </c>
      <c r="BH67" s="62">
        <f t="shared" si="318"/>
        <v>-66.2</v>
      </c>
      <c r="BI67" s="55">
        <v>586</v>
      </c>
      <c r="BJ67" s="54">
        <f t="shared" si="319"/>
        <v>-66.3</v>
      </c>
      <c r="BK67" s="55">
        <f t="shared" si="274"/>
        <v>25425</v>
      </c>
      <c r="BL67" s="55">
        <f t="shared" si="275"/>
        <v>24</v>
      </c>
      <c r="BM67" s="55">
        <f t="shared" si="276"/>
        <v>0</v>
      </c>
      <c r="BN67" s="62">
        <f t="shared" si="320"/>
        <v>-100</v>
      </c>
      <c r="BO67" s="55">
        <f t="shared" si="277"/>
        <v>0</v>
      </c>
      <c r="BP67" s="54">
        <f t="shared" si="321"/>
        <v>-100</v>
      </c>
      <c r="BQ67" s="55">
        <v>1886650</v>
      </c>
      <c r="BR67" s="55">
        <v>1764</v>
      </c>
      <c r="BS67" s="55">
        <v>629369</v>
      </c>
      <c r="BT67" s="62">
        <f t="shared" si="322"/>
        <v>-66.599999999999994</v>
      </c>
      <c r="BU67" s="55">
        <v>586</v>
      </c>
      <c r="BV67" s="54">
        <f t="shared" si="323"/>
        <v>-66.8</v>
      </c>
      <c r="BW67" s="55">
        <f t="shared" si="278"/>
        <v>253274</v>
      </c>
      <c r="BX67" s="55">
        <f t="shared" si="279"/>
        <v>225</v>
      </c>
      <c r="BY67" s="55">
        <f t="shared" si="280"/>
        <v>0</v>
      </c>
      <c r="BZ67" s="62">
        <f t="shared" si="358"/>
        <v>-100</v>
      </c>
      <c r="CA67" s="55">
        <f t="shared" si="281"/>
        <v>0</v>
      </c>
      <c r="CB67" s="54">
        <f t="shared" si="359"/>
        <v>-100</v>
      </c>
      <c r="CC67" s="55">
        <v>2139924</v>
      </c>
      <c r="CD67" s="55">
        <v>1989</v>
      </c>
      <c r="CE67" s="55">
        <v>629369</v>
      </c>
      <c r="CF67" s="62">
        <f t="shared" si="326"/>
        <v>-70.599999999999994</v>
      </c>
      <c r="CG67" s="55">
        <v>586</v>
      </c>
      <c r="CH67" s="54">
        <f t="shared" si="327"/>
        <v>-70.5</v>
      </c>
      <c r="CI67" s="55">
        <f t="shared" si="282"/>
        <v>400483</v>
      </c>
      <c r="CJ67" s="55">
        <f t="shared" si="283"/>
        <v>353</v>
      </c>
      <c r="CK67" s="55">
        <f t="shared" si="284"/>
        <v>0</v>
      </c>
      <c r="CL67" s="62">
        <f t="shared" si="356"/>
        <v>-100</v>
      </c>
      <c r="CM67" s="55">
        <f t="shared" si="285"/>
        <v>0</v>
      </c>
      <c r="CN67" s="54">
        <f t="shared" si="357"/>
        <v>-100</v>
      </c>
      <c r="CO67" s="55">
        <v>2540407</v>
      </c>
      <c r="CP67" s="55">
        <v>2342</v>
      </c>
      <c r="CQ67" s="55">
        <v>629369</v>
      </c>
      <c r="CR67" s="62">
        <f t="shared" si="330"/>
        <v>-75.2</v>
      </c>
      <c r="CS67" s="55">
        <v>586</v>
      </c>
      <c r="CT67" s="54">
        <f t="shared" si="331"/>
        <v>-75</v>
      </c>
      <c r="CU67" s="55">
        <f t="shared" si="286"/>
        <v>724215</v>
      </c>
      <c r="CV67" s="55">
        <f t="shared" si="287"/>
        <v>633</v>
      </c>
      <c r="CW67" s="55">
        <f t="shared" si="288"/>
        <v>0</v>
      </c>
      <c r="CX67" s="62">
        <f t="shared" si="332"/>
        <v>-100</v>
      </c>
      <c r="CY67" s="55">
        <f t="shared" si="289"/>
        <v>0</v>
      </c>
      <c r="CZ67" s="54">
        <f t="shared" si="333"/>
        <v>-100</v>
      </c>
      <c r="DA67" s="55">
        <v>3264622</v>
      </c>
      <c r="DB67" s="55">
        <v>2975</v>
      </c>
      <c r="DC67" s="55">
        <v>629369</v>
      </c>
      <c r="DD67" s="62">
        <f t="shared" si="334"/>
        <v>-80.7</v>
      </c>
      <c r="DE67" s="55">
        <v>586</v>
      </c>
      <c r="DF67" s="54">
        <f t="shared" si="335"/>
        <v>-80.3</v>
      </c>
      <c r="DG67" s="55">
        <f t="shared" si="290"/>
        <v>999447</v>
      </c>
      <c r="DH67" s="55">
        <f t="shared" si="291"/>
        <v>895</v>
      </c>
      <c r="DI67" s="55">
        <f t="shared" si="292"/>
        <v>0</v>
      </c>
      <c r="DJ67" s="62">
        <f t="shared" si="336"/>
        <v>-100</v>
      </c>
      <c r="DK67" s="55">
        <f t="shared" si="293"/>
        <v>0</v>
      </c>
      <c r="DL67" s="54">
        <f t="shared" si="337"/>
        <v>-100</v>
      </c>
      <c r="DM67" s="55">
        <v>4264069</v>
      </c>
      <c r="DN67" s="55">
        <v>3870</v>
      </c>
      <c r="DO67" s="55">
        <v>629369</v>
      </c>
      <c r="DP67" s="62">
        <f t="shared" si="338"/>
        <v>-85.2</v>
      </c>
      <c r="DQ67" s="55">
        <v>586</v>
      </c>
      <c r="DR67" s="54">
        <f t="shared" si="339"/>
        <v>-84.9</v>
      </c>
      <c r="DS67" s="55">
        <f t="shared" si="294"/>
        <v>722729</v>
      </c>
      <c r="DT67" s="55">
        <f t="shared" si="295"/>
        <v>659</v>
      </c>
      <c r="DU67" s="55">
        <f t="shared" si="296"/>
        <v>326500</v>
      </c>
      <c r="DV67" s="62">
        <f t="shared" si="360"/>
        <v>-54.8</v>
      </c>
      <c r="DW67" s="55">
        <f t="shared" si="297"/>
        <v>282</v>
      </c>
      <c r="DX67" s="54">
        <f t="shared" si="361"/>
        <v>-57.2</v>
      </c>
      <c r="DY67" s="55">
        <v>4986798</v>
      </c>
      <c r="DZ67" s="55">
        <v>4529</v>
      </c>
      <c r="EA67" s="55">
        <v>955869</v>
      </c>
      <c r="EB67" s="62">
        <f t="shared" si="342"/>
        <v>-80.8</v>
      </c>
      <c r="EC67" s="55">
        <v>868</v>
      </c>
      <c r="ED67" s="54">
        <f t="shared" si="343"/>
        <v>-80.8</v>
      </c>
      <c r="EE67" s="55">
        <f t="shared" si="298"/>
        <v>453054</v>
      </c>
      <c r="EF67" s="55">
        <f t="shared" si="299"/>
        <v>430</v>
      </c>
      <c r="EG67" s="55">
        <f t="shared" si="300"/>
        <v>0</v>
      </c>
      <c r="EH67" s="62">
        <f t="shared" si="344"/>
        <v>-100</v>
      </c>
      <c r="EI67" s="55">
        <f t="shared" si="301"/>
        <v>0</v>
      </c>
      <c r="EJ67" s="54">
        <f t="shared" si="345"/>
        <v>-100</v>
      </c>
      <c r="EK67" s="55">
        <v>5439852</v>
      </c>
      <c r="EL67" s="55">
        <v>4959</v>
      </c>
      <c r="EM67" s="55">
        <v>955869</v>
      </c>
      <c r="EN67" s="62">
        <f t="shared" si="346"/>
        <v>-82.4</v>
      </c>
      <c r="EO67" s="55">
        <v>868</v>
      </c>
      <c r="EP67" s="54">
        <f t="shared" si="347"/>
        <v>-82.5</v>
      </c>
    </row>
    <row r="68" spans="1:146" s="43" customFormat="1" ht="16.5" customHeight="1">
      <c r="A68" s="42"/>
      <c r="B68" s="46" t="s">
        <v>121</v>
      </c>
      <c r="C68" s="55">
        <v>835327</v>
      </c>
      <c r="D68" s="55">
        <v>825</v>
      </c>
      <c r="E68" s="55">
        <v>1893118</v>
      </c>
      <c r="F68" s="55">
        <v>1793</v>
      </c>
      <c r="G68" s="55">
        <v>2796641</v>
      </c>
      <c r="H68" s="55">
        <v>2797</v>
      </c>
      <c r="I68" s="55">
        <v>2562064</v>
      </c>
      <c r="J68" s="55">
        <v>2641</v>
      </c>
      <c r="K68" s="55">
        <v>650230</v>
      </c>
      <c r="L68" s="55">
        <v>609</v>
      </c>
      <c r="M68" s="55">
        <v>3072696</v>
      </c>
      <c r="N68" s="55">
        <v>2685</v>
      </c>
      <c r="O68" s="55">
        <v>1436222</v>
      </c>
      <c r="P68" s="55">
        <v>1548</v>
      </c>
      <c r="Q68" s="55">
        <v>2363440</v>
      </c>
      <c r="R68" s="55">
        <v>2795</v>
      </c>
      <c r="S68" s="55">
        <v>5128985</v>
      </c>
      <c r="T68" s="55">
        <v>5129</v>
      </c>
      <c r="U68" s="55">
        <v>150230</v>
      </c>
      <c r="V68" s="55">
        <v>149</v>
      </c>
      <c r="W68" s="55">
        <v>202400</v>
      </c>
      <c r="X68" s="62">
        <f t="shared" si="302"/>
        <v>34.700000000000003</v>
      </c>
      <c r="Y68" s="55">
        <v>207</v>
      </c>
      <c r="Z68" s="54">
        <f t="shared" si="303"/>
        <v>38.9</v>
      </c>
      <c r="AA68" s="55">
        <f t="shared" si="348"/>
        <v>264538</v>
      </c>
      <c r="AB68" s="55">
        <f t="shared" si="349"/>
        <v>256</v>
      </c>
      <c r="AC68" s="55">
        <f t="shared" si="350"/>
        <v>451146</v>
      </c>
      <c r="AD68" s="62">
        <f t="shared" si="351"/>
        <v>70.5</v>
      </c>
      <c r="AE68" s="55">
        <f t="shared" si="352"/>
        <v>459</v>
      </c>
      <c r="AF68" s="54">
        <f t="shared" si="353"/>
        <v>79.3</v>
      </c>
      <c r="AG68" s="55">
        <v>414768</v>
      </c>
      <c r="AH68" s="55">
        <v>405</v>
      </c>
      <c r="AI68" s="55">
        <v>653546</v>
      </c>
      <c r="AJ68" s="62">
        <f t="shared" si="310"/>
        <v>57.6</v>
      </c>
      <c r="AK68" s="55">
        <v>666</v>
      </c>
      <c r="AL68" s="54">
        <f t="shared" si="311"/>
        <v>64.400000000000006</v>
      </c>
      <c r="AM68" s="55">
        <f t="shared" si="266"/>
        <v>768861</v>
      </c>
      <c r="AN68" s="55">
        <f t="shared" si="267"/>
        <v>742</v>
      </c>
      <c r="AO68" s="55">
        <f t="shared" si="268"/>
        <v>198731</v>
      </c>
      <c r="AP68" s="62">
        <f t="shared" si="312"/>
        <v>-74.2</v>
      </c>
      <c r="AQ68" s="55">
        <f t="shared" si="269"/>
        <v>189</v>
      </c>
      <c r="AR68" s="54">
        <f t="shared" si="313"/>
        <v>-74.5</v>
      </c>
      <c r="AS68" s="55">
        <v>1183629</v>
      </c>
      <c r="AT68" s="55">
        <v>1147</v>
      </c>
      <c r="AU68" s="55">
        <v>852277</v>
      </c>
      <c r="AV68" s="62">
        <f t="shared" si="314"/>
        <v>-28</v>
      </c>
      <c r="AW68" s="55">
        <v>855</v>
      </c>
      <c r="AX68" s="54">
        <f t="shared" si="315"/>
        <v>-25.5</v>
      </c>
      <c r="AY68" s="55">
        <f t="shared" si="270"/>
        <v>491726</v>
      </c>
      <c r="AZ68" s="55">
        <f t="shared" si="271"/>
        <v>494</v>
      </c>
      <c r="BA68" s="55">
        <f t="shared" si="272"/>
        <v>148319</v>
      </c>
      <c r="BB68" s="62">
        <f t="shared" si="316"/>
        <v>-69.8</v>
      </c>
      <c r="BC68" s="55">
        <f t="shared" si="273"/>
        <v>143</v>
      </c>
      <c r="BD68" s="54">
        <f t="shared" si="317"/>
        <v>-71.099999999999994</v>
      </c>
      <c r="BE68" s="55">
        <v>1675355</v>
      </c>
      <c r="BF68" s="55">
        <v>1641</v>
      </c>
      <c r="BG68" s="55">
        <v>1000596</v>
      </c>
      <c r="BH68" s="62">
        <f t="shared" si="318"/>
        <v>-40.299999999999997</v>
      </c>
      <c r="BI68" s="55">
        <v>998</v>
      </c>
      <c r="BJ68" s="54">
        <f t="shared" si="319"/>
        <v>-39.200000000000003</v>
      </c>
      <c r="BK68" s="55">
        <f t="shared" si="274"/>
        <v>421006</v>
      </c>
      <c r="BL68" s="55">
        <f t="shared" si="275"/>
        <v>437</v>
      </c>
      <c r="BM68" s="55">
        <f t="shared" si="276"/>
        <v>477685</v>
      </c>
      <c r="BN68" s="62">
        <f t="shared" si="320"/>
        <v>13.5</v>
      </c>
      <c r="BO68" s="55">
        <f t="shared" si="277"/>
        <v>455</v>
      </c>
      <c r="BP68" s="54">
        <f t="shared" si="321"/>
        <v>4.0999999999999996</v>
      </c>
      <c r="BQ68" s="55">
        <v>2096361</v>
      </c>
      <c r="BR68" s="55">
        <v>2078</v>
      </c>
      <c r="BS68" s="55">
        <v>1478281</v>
      </c>
      <c r="BT68" s="62">
        <f t="shared" si="322"/>
        <v>-29.5</v>
      </c>
      <c r="BU68" s="55">
        <v>1453</v>
      </c>
      <c r="BV68" s="54">
        <f t="shared" si="323"/>
        <v>-30.1</v>
      </c>
      <c r="BW68" s="55">
        <f t="shared" si="278"/>
        <v>287320</v>
      </c>
      <c r="BX68" s="55">
        <f t="shared" si="279"/>
        <v>293</v>
      </c>
      <c r="BY68" s="55">
        <f t="shared" si="280"/>
        <v>196020</v>
      </c>
      <c r="BZ68" s="62">
        <f t="shared" si="358"/>
        <v>-31.8</v>
      </c>
      <c r="CA68" s="55">
        <f t="shared" si="281"/>
        <v>169</v>
      </c>
      <c r="CB68" s="54">
        <f t="shared" si="359"/>
        <v>-42.3</v>
      </c>
      <c r="CC68" s="55">
        <v>2383681</v>
      </c>
      <c r="CD68" s="55">
        <v>2371</v>
      </c>
      <c r="CE68" s="55">
        <v>1674301</v>
      </c>
      <c r="CF68" s="62">
        <f t="shared" si="326"/>
        <v>-29.8</v>
      </c>
      <c r="CG68" s="55">
        <v>1622</v>
      </c>
      <c r="CH68" s="54">
        <f t="shared" si="327"/>
        <v>-31.6</v>
      </c>
      <c r="CI68" s="55">
        <f t="shared" si="282"/>
        <v>474538</v>
      </c>
      <c r="CJ68" s="55">
        <f t="shared" si="283"/>
        <v>465</v>
      </c>
      <c r="CK68" s="55">
        <f t="shared" si="284"/>
        <v>476545</v>
      </c>
      <c r="CL68" s="62">
        <f t="shared" ref="CL68" si="362">ROUND(((CK68/CI68-1)*100),1)</f>
        <v>0.4</v>
      </c>
      <c r="CM68" s="55">
        <f t="shared" si="285"/>
        <v>401</v>
      </c>
      <c r="CN68" s="54">
        <f t="shared" ref="CN68" si="363">ROUND(((CM68/CJ68-1)*100),1)</f>
        <v>-13.8</v>
      </c>
      <c r="CO68" s="55">
        <v>2858219</v>
      </c>
      <c r="CP68" s="55">
        <v>2836</v>
      </c>
      <c r="CQ68" s="55">
        <v>2150846</v>
      </c>
      <c r="CR68" s="62">
        <f t="shared" si="330"/>
        <v>-24.7</v>
      </c>
      <c r="CS68" s="55">
        <v>2023</v>
      </c>
      <c r="CT68" s="54">
        <f t="shared" si="331"/>
        <v>-28.7</v>
      </c>
      <c r="CU68" s="55">
        <f t="shared" si="286"/>
        <v>422633</v>
      </c>
      <c r="CV68" s="55">
        <f t="shared" si="287"/>
        <v>406</v>
      </c>
      <c r="CW68" s="55">
        <f t="shared" si="288"/>
        <v>227700</v>
      </c>
      <c r="CX68" s="62">
        <f t="shared" si="332"/>
        <v>-46.1</v>
      </c>
      <c r="CY68" s="55">
        <f t="shared" si="289"/>
        <v>208</v>
      </c>
      <c r="CZ68" s="54">
        <f t="shared" si="333"/>
        <v>-48.8</v>
      </c>
      <c r="DA68" s="55">
        <v>3280852</v>
      </c>
      <c r="DB68" s="55">
        <v>3242</v>
      </c>
      <c r="DC68" s="55">
        <v>2378546</v>
      </c>
      <c r="DD68" s="62">
        <f t="shared" si="334"/>
        <v>-27.5</v>
      </c>
      <c r="DE68" s="55">
        <v>2231</v>
      </c>
      <c r="DF68" s="54">
        <f t="shared" si="335"/>
        <v>-31.2</v>
      </c>
      <c r="DG68" s="55">
        <f t="shared" si="290"/>
        <v>319723</v>
      </c>
      <c r="DH68" s="55">
        <f t="shared" si="291"/>
        <v>308</v>
      </c>
      <c r="DI68" s="55">
        <f t="shared" si="292"/>
        <v>198812</v>
      </c>
      <c r="DJ68" s="62">
        <f t="shared" si="336"/>
        <v>-37.799999999999997</v>
      </c>
      <c r="DK68" s="55">
        <f t="shared" si="293"/>
        <v>174</v>
      </c>
      <c r="DL68" s="54">
        <f t="shared" si="337"/>
        <v>-43.5</v>
      </c>
      <c r="DM68" s="55">
        <v>3600575</v>
      </c>
      <c r="DN68" s="55">
        <v>3550</v>
      </c>
      <c r="DO68" s="55">
        <v>2577358</v>
      </c>
      <c r="DP68" s="62">
        <f t="shared" si="338"/>
        <v>-28.4</v>
      </c>
      <c r="DQ68" s="55">
        <v>2405</v>
      </c>
      <c r="DR68" s="54">
        <f t="shared" si="339"/>
        <v>-32.299999999999997</v>
      </c>
      <c r="DS68" s="55">
        <f t="shared" si="294"/>
        <v>397490</v>
      </c>
      <c r="DT68" s="55">
        <f t="shared" si="295"/>
        <v>408</v>
      </c>
      <c r="DU68" s="55">
        <f t="shared" si="296"/>
        <v>451804</v>
      </c>
      <c r="DV68" s="62">
        <f t="shared" si="360"/>
        <v>13.7</v>
      </c>
      <c r="DW68" s="55">
        <f t="shared" si="297"/>
        <v>421</v>
      </c>
      <c r="DX68" s="54">
        <f t="shared" si="361"/>
        <v>3.2</v>
      </c>
      <c r="DY68" s="55">
        <v>3998065</v>
      </c>
      <c r="DZ68" s="55">
        <v>3958</v>
      </c>
      <c r="EA68" s="55">
        <v>3029162</v>
      </c>
      <c r="EB68" s="62">
        <f t="shared" si="342"/>
        <v>-24.2</v>
      </c>
      <c r="EC68" s="55">
        <v>2826</v>
      </c>
      <c r="ED68" s="54">
        <f t="shared" si="343"/>
        <v>-28.6</v>
      </c>
      <c r="EE68" s="55">
        <f t="shared" si="298"/>
        <v>229840</v>
      </c>
      <c r="EF68" s="55">
        <f t="shared" si="299"/>
        <v>231</v>
      </c>
      <c r="EG68" s="55">
        <f t="shared" si="300"/>
        <v>274756</v>
      </c>
      <c r="EH68" s="62">
        <f t="shared" si="344"/>
        <v>19.5</v>
      </c>
      <c r="EI68" s="55">
        <f t="shared" si="301"/>
        <v>260</v>
      </c>
      <c r="EJ68" s="54">
        <f t="shared" si="345"/>
        <v>12.6</v>
      </c>
      <c r="EK68" s="55">
        <v>4227905</v>
      </c>
      <c r="EL68" s="55">
        <v>4189</v>
      </c>
      <c r="EM68" s="55">
        <v>3303918</v>
      </c>
      <c r="EN68" s="62">
        <f t="shared" si="346"/>
        <v>-21.9</v>
      </c>
      <c r="EO68" s="55">
        <v>3086</v>
      </c>
      <c r="EP68" s="54">
        <f t="shared" si="347"/>
        <v>-26.3</v>
      </c>
    </row>
    <row r="69" spans="1:146" s="43" customFormat="1" ht="16.5" customHeight="1">
      <c r="A69" s="42"/>
      <c r="B69" s="46" t="s">
        <v>152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5">
        <v>2281624</v>
      </c>
      <c r="L69" s="55">
        <v>1984</v>
      </c>
      <c r="M69" s="55">
        <v>0</v>
      </c>
      <c r="N69" s="55">
        <v>0</v>
      </c>
      <c r="O69" s="55">
        <v>1448074</v>
      </c>
      <c r="P69" s="55">
        <v>1519</v>
      </c>
      <c r="Q69" s="55">
        <v>1035829</v>
      </c>
      <c r="R69" s="55">
        <v>1178</v>
      </c>
      <c r="S69" s="55">
        <v>4978200</v>
      </c>
      <c r="T69" s="55">
        <v>6090</v>
      </c>
      <c r="U69" s="55">
        <v>0</v>
      </c>
      <c r="V69" s="55">
        <v>0</v>
      </c>
      <c r="W69" s="55">
        <v>1351881</v>
      </c>
      <c r="X69" s="56">
        <v>0</v>
      </c>
      <c r="Y69" s="55">
        <v>1621</v>
      </c>
      <c r="Z69" s="56">
        <v>0</v>
      </c>
      <c r="AA69" s="55">
        <f t="shared" si="348"/>
        <v>0</v>
      </c>
      <c r="AB69" s="55">
        <f t="shared" si="349"/>
        <v>0</v>
      </c>
      <c r="AC69" s="55">
        <f t="shared" si="350"/>
        <v>391439</v>
      </c>
      <c r="AD69" s="55">
        <v>0</v>
      </c>
      <c r="AE69" s="55">
        <f t="shared" si="352"/>
        <v>439</v>
      </c>
      <c r="AF69" s="55">
        <v>0</v>
      </c>
      <c r="AG69" s="55">
        <v>0</v>
      </c>
      <c r="AH69" s="55">
        <v>0</v>
      </c>
      <c r="AI69" s="55">
        <v>1743320</v>
      </c>
      <c r="AJ69" s="55">
        <v>0</v>
      </c>
      <c r="AK69" s="55">
        <v>2060</v>
      </c>
      <c r="AL69" s="55">
        <v>0</v>
      </c>
      <c r="AM69" s="55">
        <f t="shared" si="266"/>
        <v>0</v>
      </c>
      <c r="AN69" s="55">
        <f t="shared" si="267"/>
        <v>0</v>
      </c>
      <c r="AO69" s="55">
        <f t="shared" si="268"/>
        <v>410170</v>
      </c>
      <c r="AP69" s="55">
        <v>0</v>
      </c>
      <c r="AQ69" s="55">
        <f t="shared" si="269"/>
        <v>467</v>
      </c>
      <c r="AR69" s="55">
        <v>0</v>
      </c>
      <c r="AS69" s="55">
        <v>0</v>
      </c>
      <c r="AT69" s="55">
        <v>0</v>
      </c>
      <c r="AU69" s="55">
        <v>2153490</v>
      </c>
      <c r="AV69" s="55">
        <v>0</v>
      </c>
      <c r="AW69" s="55">
        <v>2527</v>
      </c>
      <c r="AX69" s="55">
        <v>0</v>
      </c>
      <c r="AY69" s="55">
        <f t="shared" si="270"/>
        <v>0</v>
      </c>
      <c r="AZ69" s="55">
        <f t="shared" si="271"/>
        <v>0</v>
      </c>
      <c r="BA69" s="55">
        <f t="shared" si="272"/>
        <v>1039843</v>
      </c>
      <c r="BB69" s="55">
        <v>0</v>
      </c>
      <c r="BC69" s="55">
        <f t="shared" si="273"/>
        <v>1127</v>
      </c>
      <c r="BD69" s="55">
        <v>0</v>
      </c>
      <c r="BE69" s="55">
        <v>0</v>
      </c>
      <c r="BF69" s="55">
        <v>0</v>
      </c>
      <c r="BG69" s="55">
        <v>3193333</v>
      </c>
      <c r="BH69" s="55">
        <v>0</v>
      </c>
      <c r="BI69" s="55">
        <v>3654</v>
      </c>
      <c r="BJ69" s="55">
        <v>0</v>
      </c>
      <c r="BK69" s="55">
        <f t="shared" si="274"/>
        <v>0</v>
      </c>
      <c r="BL69" s="55">
        <f t="shared" si="275"/>
        <v>0</v>
      </c>
      <c r="BM69" s="55">
        <f t="shared" si="276"/>
        <v>0</v>
      </c>
      <c r="BN69" s="55">
        <v>0</v>
      </c>
      <c r="BO69" s="55">
        <f t="shared" si="277"/>
        <v>0</v>
      </c>
      <c r="BP69" s="55">
        <v>0</v>
      </c>
      <c r="BQ69" s="55">
        <v>0</v>
      </c>
      <c r="BR69" s="55">
        <v>0</v>
      </c>
      <c r="BS69" s="55">
        <v>3193333</v>
      </c>
      <c r="BT69" s="55">
        <v>0</v>
      </c>
      <c r="BU69" s="55">
        <v>3654</v>
      </c>
      <c r="BV69" s="55">
        <v>0</v>
      </c>
      <c r="BW69" s="55">
        <f t="shared" si="278"/>
        <v>0</v>
      </c>
      <c r="BX69" s="55">
        <f t="shared" si="279"/>
        <v>0</v>
      </c>
      <c r="BY69" s="55">
        <f t="shared" si="280"/>
        <v>0</v>
      </c>
      <c r="BZ69" s="55">
        <v>0</v>
      </c>
      <c r="CA69" s="55">
        <f t="shared" si="281"/>
        <v>0</v>
      </c>
      <c r="CB69" s="55">
        <v>0</v>
      </c>
      <c r="CC69" s="55">
        <v>0</v>
      </c>
      <c r="CD69" s="55">
        <v>0</v>
      </c>
      <c r="CE69" s="55">
        <v>3193333</v>
      </c>
      <c r="CF69" s="55">
        <v>0</v>
      </c>
      <c r="CG69" s="55">
        <v>3654</v>
      </c>
      <c r="CH69" s="55">
        <v>0</v>
      </c>
      <c r="CI69" s="55">
        <f t="shared" si="282"/>
        <v>0</v>
      </c>
      <c r="CJ69" s="55">
        <f t="shared" si="283"/>
        <v>0</v>
      </c>
      <c r="CK69" s="55">
        <f t="shared" si="284"/>
        <v>522643</v>
      </c>
      <c r="CL69" s="55">
        <v>0</v>
      </c>
      <c r="CM69" s="55">
        <f t="shared" si="285"/>
        <v>516</v>
      </c>
      <c r="CN69" s="55">
        <v>0</v>
      </c>
      <c r="CO69" s="55">
        <v>0</v>
      </c>
      <c r="CP69" s="55">
        <v>0</v>
      </c>
      <c r="CQ69" s="55">
        <v>3715976</v>
      </c>
      <c r="CR69" s="55">
        <v>0</v>
      </c>
      <c r="CS69" s="55">
        <v>4170</v>
      </c>
      <c r="CT69" s="55">
        <v>0</v>
      </c>
      <c r="CU69" s="55">
        <f t="shared" si="286"/>
        <v>698244</v>
      </c>
      <c r="CV69" s="55">
        <f t="shared" si="287"/>
        <v>796</v>
      </c>
      <c r="CW69" s="55">
        <f t="shared" si="288"/>
        <v>586615</v>
      </c>
      <c r="CX69" s="62">
        <f t="shared" si="332"/>
        <v>-16</v>
      </c>
      <c r="CY69" s="55">
        <f t="shared" si="289"/>
        <v>630</v>
      </c>
      <c r="CZ69" s="54">
        <f t="shared" si="333"/>
        <v>-20.9</v>
      </c>
      <c r="DA69" s="55">
        <v>698244</v>
      </c>
      <c r="DB69" s="55">
        <v>796</v>
      </c>
      <c r="DC69" s="55">
        <v>4302591</v>
      </c>
      <c r="DD69" s="62">
        <f t="shared" si="334"/>
        <v>516.20000000000005</v>
      </c>
      <c r="DE69" s="55">
        <v>4800</v>
      </c>
      <c r="DF69" s="54">
        <f t="shared" si="335"/>
        <v>503</v>
      </c>
      <c r="DG69" s="55">
        <f t="shared" si="290"/>
        <v>816066</v>
      </c>
      <c r="DH69" s="55">
        <f t="shared" si="291"/>
        <v>943</v>
      </c>
      <c r="DI69" s="55">
        <f t="shared" si="292"/>
        <v>544183</v>
      </c>
      <c r="DJ69" s="62">
        <f t="shared" si="336"/>
        <v>-33.299999999999997</v>
      </c>
      <c r="DK69" s="55">
        <f t="shared" si="293"/>
        <v>616</v>
      </c>
      <c r="DL69" s="54">
        <f t="shared" si="337"/>
        <v>-34.700000000000003</v>
      </c>
      <c r="DM69" s="55">
        <v>1514310</v>
      </c>
      <c r="DN69" s="55">
        <v>1739</v>
      </c>
      <c r="DO69" s="55">
        <v>4846774</v>
      </c>
      <c r="DP69" s="62">
        <f t="shared" si="338"/>
        <v>220.1</v>
      </c>
      <c r="DQ69" s="55">
        <v>5416</v>
      </c>
      <c r="DR69" s="54">
        <f t="shared" si="339"/>
        <v>211.4</v>
      </c>
      <c r="DS69" s="55">
        <f t="shared" si="294"/>
        <v>1113773</v>
      </c>
      <c r="DT69" s="55">
        <f t="shared" si="295"/>
        <v>1361</v>
      </c>
      <c r="DU69" s="55">
        <f t="shared" si="296"/>
        <v>857232</v>
      </c>
      <c r="DV69" s="62">
        <f t="shared" si="360"/>
        <v>-23</v>
      </c>
      <c r="DW69" s="55">
        <f t="shared" si="297"/>
        <v>951</v>
      </c>
      <c r="DX69" s="54">
        <f t="shared" si="361"/>
        <v>-30.1</v>
      </c>
      <c r="DY69" s="55">
        <v>2628083</v>
      </c>
      <c r="DZ69" s="55">
        <v>3100</v>
      </c>
      <c r="EA69" s="55">
        <v>5704006</v>
      </c>
      <c r="EB69" s="62">
        <f t="shared" si="342"/>
        <v>117</v>
      </c>
      <c r="EC69" s="55">
        <v>6367</v>
      </c>
      <c r="ED69" s="54">
        <f t="shared" si="343"/>
        <v>105.4</v>
      </c>
      <c r="EE69" s="55">
        <f t="shared" si="298"/>
        <v>988090</v>
      </c>
      <c r="EF69" s="55">
        <f t="shared" si="299"/>
        <v>1230</v>
      </c>
      <c r="EG69" s="55">
        <f t="shared" si="300"/>
        <v>367806</v>
      </c>
      <c r="EH69" s="62">
        <f t="shared" si="344"/>
        <v>-62.8</v>
      </c>
      <c r="EI69" s="55">
        <f t="shared" si="301"/>
        <v>393</v>
      </c>
      <c r="EJ69" s="54">
        <f t="shared" si="345"/>
        <v>-68</v>
      </c>
      <c r="EK69" s="55">
        <v>3616173</v>
      </c>
      <c r="EL69" s="55">
        <v>4330</v>
      </c>
      <c r="EM69" s="55">
        <v>6071812</v>
      </c>
      <c r="EN69" s="62">
        <f t="shared" si="346"/>
        <v>67.900000000000006</v>
      </c>
      <c r="EO69" s="55">
        <v>6760</v>
      </c>
      <c r="EP69" s="54">
        <f t="shared" si="347"/>
        <v>56.1</v>
      </c>
    </row>
    <row r="70" spans="1:146" s="43" customFormat="1" ht="16.5" customHeight="1">
      <c r="A70" s="42"/>
      <c r="B70" s="46" t="s">
        <v>268</v>
      </c>
      <c r="C70" s="53">
        <v>424757</v>
      </c>
      <c r="D70" s="53">
        <v>235</v>
      </c>
      <c r="E70" s="53">
        <v>504508</v>
      </c>
      <c r="F70" s="53">
        <v>244</v>
      </c>
      <c r="G70" s="53">
        <v>800905</v>
      </c>
      <c r="H70" s="53">
        <v>570</v>
      </c>
      <c r="I70" s="53">
        <v>221844</v>
      </c>
      <c r="J70" s="53">
        <v>105</v>
      </c>
      <c r="K70" s="55">
        <v>369563</v>
      </c>
      <c r="L70" s="55">
        <v>160</v>
      </c>
      <c r="M70" s="55">
        <v>664347</v>
      </c>
      <c r="N70" s="55">
        <v>281</v>
      </c>
      <c r="O70" s="55">
        <v>1200232</v>
      </c>
      <c r="P70" s="55">
        <v>900</v>
      </c>
      <c r="Q70" s="55">
        <v>2092823</v>
      </c>
      <c r="R70" s="55">
        <v>1846</v>
      </c>
      <c r="S70" s="55">
        <v>4013938</v>
      </c>
      <c r="T70" s="55">
        <v>3484</v>
      </c>
      <c r="U70" s="55">
        <v>365423</v>
      </c>
      <c r="V70" s="55">
        <v>299</v>
      </c>
      <c r="W70" s="55">
        <v>305329</v>
      </c>
      <c r="X70" s="62">
        <f t="shared" si="302"/>
        <v>-16.399999999999999</v>
      </c>
      <c r="Y70" s="55">
        <v>262</v>
      </c>
      <c r="Z70" s="54">
        <f t="shared" si="303"/>
        <v>-12.4</v>
      </c>
      <c r="AA70" s="55">
        <f t="shared" si="348"/>
        <v>319782</v>
      </c>
      <c r="AB70" s="55">
        <f t="shared" si="349"/>
        <v>270</v>
      </c>
      <c r="AC70" s="55">
        <f t="shared" si="350"/>
        <v>351613</v>
      </c>
      <c r="AD70" s="62">
        <f t="shared" si="351"/>
        <v>10</v>
      </c>
      <c r="AE70" s="55">
        <f t="shared" si="352"/>
        <v>297</v>
      </c>
      <c r="AF70" s="54">
        <f t="shared" si="353"/>
        <v>10</v>
      </c>
      <c r="AG70" s="55">
        <v>685205</v>
      </c>
      <c r="AH70" s="55">
        <v>569</v>
      </c>
      <c r="AI70" s="55">
        <v>656942</v>
      </c>
      <c r="AJ70" s="62">
        <f t="shared" si="310"/>
        <v>-4.0999999999999996</v>
      </c>
      <c r="AK70" s="55">
        <v>559</v>
      </c>
      <c r="AL70" s="54">
        <f t="shared" si="311"/>
        <v>-1.8</v>
      </c>
      <c r="AM70" s="55">
        <f t="shared" si="266"/>
        <v>234943</v>
      </c>
      <c r="AN70" s="55">
        <f t="shared" si="267"/>
        <v>205</v>
      </c>
      <c r="AO70" s="55">
        <f t="shared" si="268"/>
        <v>275457</v>
      </c>
      <c r="AP70" s="62">
        <f t="shared" si="312"/>
        <v>17.2</v>
      </c>
      <c r="AQ70" s="55">
        <f t="shared" si="269"/>
        <v>243</v>
      </c>
      <c r="AR70" s="54">
        <f t="shared" si="313"/>
        <v>18.5</v>
      </c>
      <c r="AS70" s="55">
        <v>920148</v>
      </c>
      <c r="AT70" s="55">
        <v>774</v>
      </c>
      <c r="AU70" s="55">
        <v>932399</v>
      </c>
      <c r="AV70" s="62">
        <f t="shared" ref="AV70:AV74" si="364">ROUND(((AU70/AS70-1)*100),1)</f>
        <v>1.3</v>
      </c>
      <c r="AW70" s="55">
        <v>802</v>
      </c>
      <c r="AX70" s="54">
        <f t="shared" ref="AX70:AX74" si="365">ROUND(((AW70/AT70-1)*100),1)</f>
        <v>3.6</v>
      </c>
      <c r="AY70" s="55">
        <f t="shared" si="270"/>
        <v>323908</v>
      </c>
      <c r="AZ70" s="55">
        <f t="shared" si="271"/>
        <v>281</v>
      </c>
      <c r="BA70" s="55">
        <f t="shared" si="272"/>
        <v>543572</v>
      </c>
      <c r="BB70" s="62">
        <f t="shared" si="316"/>
        <v>67.8</v>
      </c>
      <c r="BC70" s="55">
        <f t="shared" si="273"/>
        <v>452</v>
      </c>
      <c r="BD70" s="54">
        <f t="shared" si="317"/>
        <v>60.9</v>
      </c>
      <c r="BE70" s="55">
        <v>1244056</v>
      </c>
      <c r="BF70" s="55">
        <v>1055</v>
      </c>
      <c r="BG70" s="55">
        <v>1475971</v>
      </c>
      <c r="BH70" s="62">
        <f t="shared" ref="BH70:BH74" si="366">ROUND(((BG70/BE70-1)*100),1)</f>
        <v>18.600000000000001</v>
      </c>
      <c r="BI70" s="55">
        <v>1254</v>
      </c>
      <c r="BJ70" s="54">
        <f t="shared" ref="BJ70:BJ74" si="367">ROUND(((BI70/BF70-1)*100),1)</f>
        <v>18.899999999999999</v>
      </c>
      <c r="BK70" s="55">
        <f t="shared" si="274"/>
        <v>195495</v>
      </c>
      <c r="BL70" s="55">
        <f t="shared" si="275"/>
        <v>163</v>
      </c>
      <c r="BM70" s="55">
        <f t="shared" si="276"/>
        <v>396996</v>
      </c>
      <c r="BN70" s="62">
        <f t="shared" ref="BN70:BN71" si="368">ROUND(((BM70/BK70-1)*100),1)</f>
        <v>103.1</v>
      </c>
      <c r="BO70" s="55">
        <f t="shared" si="277"/>
        <v>306</v>
      </c>
      <c r="BP70" s="54">
        <f t="shared" ref="BP70:BP71" si="369">ROUND(((BO70/BL70-1)*100),1)</f>
        <v>87.7</v>
      </c>
      <c r="BQ70" s="55">
        <v>1439551</v>
      </c>
      <c r="BR70" s="55">
        <v>1218</v>
      </c>
      <c r="BS70" s="55">
        <v>1872967</v>
      </c>
      <c r="BT70" s="62">
        <f t="shared" ref="BT70:BT74" si="370">ROUND(((BS70/BQ70-1)*100),1)</f>
        <v>30.1</v>
      </c>
      <c r="BU70" s="55">
        <v>1560</v>
      </c>
      <c r="BV70" s="54">
        <f t="shared" ref="BV70:BV74" si="371">ROUND(((BU70/BR70-1)*100),1)</f>
        <v>28.1</v>
      </c>
      <c r="BW70" s="55">
        <f t="shared" si="278"/>
        <v>230939</v>
      </c>
      <c r="BX70" s="55">
        <f t="shared" si="279"/>
        <v>186</v>
      </c>
      <c r="BY70" s="55">
        <f t="shared" si="280"/>
        <v>579863</v>
      </c>
      <c r="BZ70" s="62">
        <f t="shared" ref="BZ70:BZ74" si="372">ROUND(((BY70/BW70-1)*100),1)</f>
        <v>151.1</v>
      </c>
      <c r="CA70" s="55">
        <f t="shared" si="281"/>
        <v>437</v>
      </c>
      <c r="CB70" s="54">
        <f t="shared" ref="CB70:CB74" si="373">ROUND(((CA70/BX70-1)*100),1)</f>
        <v>134.9</v>
      </c>
      <c r="CC70" s="55">
        <v>1670490</v>
      </c>
      <c r="CD70" s="55">
        <v>1404</v>
      </c>
      <c r="CE70" s="55">
        <v>2452830</v>
      </c>
      <c r="CF70" s="62">
        <f t="shared" ref="CF70:CF74" si="374">ROUND(((CE70/CC70-1)*100),1)</f>
        <v>46.8</v>
      </c>
      <c r="CG70" s="55">
        <v>1997</v>
      </c>
      <c r="CH70" s="54">
        <f t="shared" ref="CH70:CH74" si="375">ROUND(((CG70/CD70-1)*100),1)</f>
        <v>42.2</v>
      </c>
      <c r="CI70" s="55">
        <f t="shared" si="282"/>
        <v>375538</v>
      </c>
      <c r="CJ70" s="55">
        <f t="shared" si="283"/>
        <v>306</v>
      </c>
      <c r="CK70" s="55">
        <f t="shared" si="284"/>
        <v>669061</v>
      </c>
      <c r="CL70" s="62">
        <f t="shared" ref="CL70:CL74" si="376">ROUND(((CK70/CI70-1)*100),1)</f>
        <v>78.2</v>
      </c>
      <c r="CM70" s="55">
        <f t="shared" si="285"/>
        <v>559</v>
      </c>
      <c r="CN70" s="54">
        <f t="shared" ref="CN70:CN74" si="377">ROUND(((CM70/CJ70-1)*100),1)</f>
        <v>82.7</v>
      </c>
      <c r="CO70" s="55">
        <v>2046028</v>
      </c>
      <c r="CP70" s="55">
        <v>1710</v>
      </c>
      <c r="CQ70" s="55">
        <v>3121891</v>
      </c>
      <c r="CR70" s="62">
        <f t="shared" ref="CR70:CR74" si="378">ROUND(((CQ70/CO70-1)*100),1)</f>
        <v>52.6</v>
      </c>
      <c r="CS70" s="55">
        <v>2556</v>
      </c>
      <c r="CT70" s="54">
        <f t="shared" ref="CT70:CT74" si="379">ROUND(((CS70/CP70-1)*100),1)</f>
        <v>49.5</v>
      </c>
      <c r="CU70" s="55">
        <f t="shared" si="286"/>
        <v>405086</v>
      </c>
      <c r="CV70" s="55">
        <f t="shared" si="287"/>
        <v>343</v>
      </c>
      <c r="CW70" s="55">
        <f t="shared" si="288"/>
        <v>557323</v>
      </c>
      <c r="CX70" s="62">
        <f t="shared" si="332"/>
        <v>37.6</v>
      </c>
      <c r="CY70" s="55">
        <f t="shared" si="289"/>
        <v>463</v>
      </c>
      <c r="CZ70" s="54">
        <f t="shared" si="333"/>
        <v>35</v>
      </c>
      <c r="DA70" s="55">
        <v>2451114</v>
      </c>
      <c r="DB70" s="55">
        <v>2053</v>
      </c>
      <c r="DC70" s="55">
        <v>3679214</v>
      </c>
      <c r="DD70" s="62">
        <f t="shared" ref="DD70:DD74" si="380">ROUND(((DC70/DA70-1)*100),1)</f>
        <v>50.1</v>
      </c>
      <c r="DE70" s="55">
        <v>3019</v>
      </c>
      <c r="DF70" s="54">
        <f t="shared" ref="DF70:DF74" si="381">ROUND(((DE70/DB70-1)*100),1)</f>
        <v>47.1</v>
      </c>
      <c r="DG70" s="55">
        <f t="shared" si="290"/>
        <v>139255</v>
      </c>
      <c r="DH70" s="55">
        <f t="shared" si="291"/>
        <v>124</v>
      </c>
      <c r="DI70" s="55">
        <f t="shared" si="292"/>
        <v>580662</v>
      </c>
      <c r="DJ70" s="62">
        <f t="shared" si="336"/>
        <v>317</v>
      </c>
      <c r="DK70" s="55">
        <f t="shared" si="293"/>
        <v>492</v>
      </c>
      <c r="DL70" s="54">
        <f t="shared" si="337"/>
        <v>296.8</v>
      </c>
      <c r="DM70" s="55">
        <v>2590369</v>
      </c>
      <c r="DN70" s="55">
        <v>2177</v>
      </c>
      <c r="DO70" s="55">
        <v>4259876</v>
      </c>
      <c r="DP70" s="62">
        <f t="shared" si="338"/>
        <v>64.5</v>
      </c>
      <c r="DQ70" s="55">
        <v>3511</v>
      </c>
      <c r="DR70" s="54">
        <f t="shared" si="339"/>
        <v>61.3</v>
      </c>
      <c r="DS70" s="55">
        <f t="shared" si="294"/>
        <v>463890</v>
      </c>
      <c r="DT70" s="55">
        <f t="shared" si="295"/>
        <v>419</v>
      </c>
      <c r="DU70" s="55">
        <f t="shared" si="296"/>
        <v>598540</v>
      </c>
      <c r="DV70" s="62">
        <f t="shared" si="360"/>
        <v>29</v>
      </c>
      <c r="DW70" s="55">
        <f t="shared" si="297"/>
        <v>505</v>
      </c>
      <c r="DX70" s="54">
        <f t="shared" si="361"/>
        <v>20.5</v>
      </c>
      <c r="DY70" s="55">
        <v>3054259</v>
      </c>
      <c r="DZ70" s="55">
        <v>2596</v>
      </c>
      <c r="EA70" s="55">
        <v>4858416</v>
      </c>
      <c r="EB70" s="62">
        <f t="shared" si="342"/>
        <v>59.1</v>
      </c>
      <c r="EC70" s="55">
        <v>4016</v>
      </c>
      <c r="ED70" s="54">
        <f t="shared" si="343"/>
        <v>54.7</v>
      </c>
      <c r="EE70" s="55">
        <f t="shared" si="298"/>
        <v>440793</v>
      </c>
      <c r="EF70" s="55">
        <f t="shared" si="299"/>
        <v>411</v>
      </c>
      <c r="EG70" s="55">
        <f t="shared" si="300"/>
        <v>452992</v>
      </c>
      <c r="EH70" s="62">
        <f t="shared" si="344"/>
        <v>2.8</v>
      </c>
      <c r="EI70" s="55">
        <f t="shared" si="301"/>
        <v>350</v>
      </c>
      <c r="EJ70" s="54">
        <f t="shared" si="345"/>
        <v>-14.8</v>
      </c>
      <c r="EK70" s="55">
        <v>3495052</v>
      </c>
      <c r="EL70" s="55">
        <v>3007</v>
      </c>
      <c r="EM70" s="55">
        <v>5311408</v>
      </c>
      <c r="EN70" s="62">
        <f t="shared" si="346"/>
        <v>52</v>
      </c>
      <c r="EO70" s="55">
        <v>4366</v>
      </c>
      <c r="EP70" s="54">
        <f t="shared" si="347"/>
        <v>45.2</v>
      </c>
    </row>
    <row r="71" spans="1:146" s="43" customFormat="1" ht="16.5" customHeight="1">
      <c r="A71" s="42"/>
      <c r="B71" s="46" t="s">
        <v>182</v>
      </c>
      <c r="C71" s="53">
        <v>0</v>
      </c>
      <c r="D71" s="53">
        <v>0</v>
      </c>
      <c r="E71" s="55">
        <v>637020</v>
      </c>
      <c r="F71" s="55">
        <v>607</v>
      </c>
      <c r="G71" s="55">
        <v>938285</v>
      </c>
      <c r="H71" s="55">
        <v>916</v>
      </c>
      <c r="I71" s="55">
        <v>0</v>
      </c>
      <c r="J71" s="55">
        <v>0</v>
      </c>
      <c r="K71" s="55">
        <v>0</v>
      </c>
      <c r="L71" s="55">
        <v>0</v>
      </c>
      <c r="M71" s="55"/>
      <c r="N71" s="55"/>
      <c r="O71" s="55">
        <v>3168275</v>
      </c>
      <c r="P71" s="55">
        <v>3527</v>
      </c>
      <c r="Q71" s="55">
        <v>3857285</v>
      </c>
      <c r="R71" s="55">
        <v>4511</v>
      </c>
      <c r="S71" s="55">
        <v>4003575</v>
      </c>
      <c r="T71" s="55">
        <v>4207</v>
      </c>
      <c r="U71" s="55">
        <v>397750</v>
      </c>
      <c r="V71" s="55">
        <v>433</v>
      </c>
      <c r="W71" s="55">
        <v>50270</v>
      </c>
      <c r="X71" s="62">
        <f t="shared" si="302"/>
        <v>-87.4</v>
      </c>
      <c r="Y71" s="55">
        <v>55</v>
      </c>
      <c r="Z71" s="54">
        <f t="shared" si="303"/>
        <v>-87.3</v>
      </c>
      <c r="AA71" s="55">
        <f t="shared" si="348"/>
        <v>371165</v>
      </c>
      <c r="AB71" s="55">
        <f t="shared" si="349"/>
        <v>376</v>
      </c>
      <c r="AC71" s="55">
        <f t="shared" si="350"/>
        <v>185090</v>
      </c>
      <c r="AD71" s="62">
        <f t="shared" si="351"/>
        <v>-50.1</v>
      </c>
      <c r="AE71" s="55">
        <f t="shared" si="352"/>
        <v>191</v>
      </c>
      <c r="AF71" s="54">
        <f t="shared" si="353"/>
        <v>-49.2</v>
      </c>
      <c r="AG71" s="55">
        <v>768915</v>
      </c>
      <c r="AH71" s="55">
        <v>809</v>
      </c>
      <c r="AI71" s="55">
        <v>235360</v>
      </c>
      <c r="AJ71" s="62">
        <f t="shared" si="310"/>
        <v>-69.400000000000006</v>
      </c>
      <c r="AK71" s="55">
        <v>246</v>
      </c>
      <c r="AL71" s="54">
        <f t="shared" si="311"/>
        <v>-69.599999999999994</v>
      </c>
      <c r="AM71" s="55">
        <f t="shared" si="266"/>
        <v>399495</v>
      </c>
      <c r="AN71" s="55">
        <f t="shared" si="267"/>
        <v>404</v>
      </c>
      <c r="AO71" s="55">
        <f t="shared" si="268"/>
        <v>0</v>
      </c>
      <c r="AP71" s="62">
        <f t="shared" ref="AP71:AP77" si="382">ROUND(((AO71/AM71-1)*100),1)</f>
        <v>-100</v>
      </c>
      <c r="AQ71" s="55">
        <f t="shared" si="269"/>
        <v>0</v>
      </c>
      <c r="AR71" s="54">
        <f t="shared" si="313"/>
        <v>-100</v>
      </c>
      <c r="AS71" s="55">
        <v>1168410</v>
      </c>
      <c r="AT71" s="55">
        <v>1213</v>
      </c>
      <c r="AU71" s="55">
        <v>235360</v>
      </c>
      <c r="AV71" s="62">
        <f t="shared" si="364"/>
        <v>-79.900000000000006</v>
      </c>
      <c r="AW71" s="55">
        <v>246</v>
      </c>
      <c r="AX71" s="54">
        <f t="shared" si="365"/>
        <v>-79.7</v>
      </c>
      <c r="AY71" s="55">
        <f t="shared" si="270"/>
        <v>0</v>
      </c>
      <c r="AZ71" s="55">
        <f t="shared" si="271"/>
        <v>0</v>
      </c>
      <c r="BA71" s="55">
        <f t="shared" si="272"/>
        <v>434798</v>
      </c>
      <c r="BB71" s="55">
        <v>0</v>
      </c>
      <c r="BC71" s="55">
        <f t="shared" si="273"/>
        <v>397</v>
      </c>
      <c r="BD71" s="55">
        <v>0</v>
      </c>
      <c r="BE71" s="55">
        <v>1168410</v>
      </c>
      <c r="BF71" s="55">
        <v>1213</v>
      </c>
      <c r="BG71" s="55">
        <v>670158</v>
      </c>
      <c r="BH71" s="62">
        <f t="shared" si="366"/>
        <v>-42.6</v>
      </c>
      <c r="BI71" s="55">
        <v>643</v>
      </c>
      <c r="BJ71" s="54">
        <f t="shared" si="367"/>
        <v>-47</v>
      </c>
      <c r="BK71" s="55">
        <f t="shared" si="274"/>
        <v>146985</v>
      </c>
      <c r="BL71" s="55">
        <f t="shared" si="275"/>
        <v>159</v>
      </c>
      <c r="BM71" s="55">
        <f t="shared" si="276"/>
        <v>128046</v>
      </c>
      <c r="BN71" s="62">
        <f t="shared" si="368"/>
        <v>-12.9</v>
      </c>
      <c r="BO71" s="55">
        <f t="shared" si="277"/>
        <v>107</v>
      </c>
      <c r="BP71" s="54">
        <f t="shared" si="369"/>
        <v>-32.700000000000003</v>
      </c>
      <c r="BQ71" s="55">
        <v>1315395</v>
      </c>
      <c r="BR71" s="55">
        <v>1372</v>
      </c>
      <c r="BS71" s="55">
        <v>798204</v>
      </c>
      <c r="BT71" s="62">
        <f t="shared" si="370"/>
        <v>-39.299999999999997</v>
      </c>
      <c r="BU71" s="55">
        <v>750</v>
      </c>
      <c r="BV71" s="54">
        <f t="shared" si="371"/>
        <v>-45.3</v>
      </c>
      <c r="BW71" s="55">
        <f t="shared" si="278"/>
        <v>202590</v>
      </c>
      <c r="BX71" s="55">
        <f t="shared" si="279"/>
        <v>218</v>
      </c>
      <c r="BY71" s="55">
        <f t="shared" si="280"/>
        <v>105954</v>
      </c>
      <c r="BZ71" s="62">
        <f t="shared" si="372"/>
        <v>-47.7</v>
      </c>
      <c r="CA71" s="55">
        <f t="shared" si="281"/>
        <v>82</v>
      </c>
      <c r="CB71" s="54">
        <f t="shared" si="373"/>
        <v>-62.4</v>
      </c>
      <c r="CC71" s="55">
        <v>1517985</v>
      </c>
      <c r="CD71" s="55">
        <v>1590</v>
      </c>
      <c r="CE71" s="55">
        <v>904158</v>
      </c>
      <c r="CF71" s="62">
        <f t="shared" si="374"/>
        <v>-40.4</v>
      </c>
      <c r="CG71" s="55">
        <v>832</v>
      </c>
      <c r="CH71" s="54">
        <f t="shared" si="375"/>
        <v>-47.7</v>
      </c>
      <c r="CI71" s="55">
        <f t="shared" si="282"/>
        <v>294650</v>
      </c>
      <c r="CJ71" s="55">
        <f t="shared" si="283"/>
        <v>307</v>
      </c>
      <c r="CK71" s="55">
        <f t="shared" si="284"/>
        <v>224483</v>
      </c>
      <c r="CL71" s="62">
        <f t="shared" si="376"/>
        <v>-23.8</v>
      </c>
      <c r="CM71" s="55">
        <f t="shared" si="285"/>
        <v>178</v>
      </c>
      <c r="CN71" s="54">
        <f t="shared" si="377"/>
        <v>-42</v>
      </c>
      <c r="CO71" s="55">
        <v>1812635</v>
      </c>
      <c r="CP71" s="55">
        <v>1897</v>
      </c>
      <c r="CQ71" s="55">
        <v>1128641</v>
      </c>
      <c r="CR71" s="62">
        <f t="shared" si="378"/>
        <v>-37.700000000000003</v>
      </c>
      <c r="CS71" s="55">
        <v>1010</v>
      </c>
      <c r="CT71" s="54">
        <f t="shared" si="379"/>
        <v>-46.8</v>
      </c>
      <c r="CU71" s="55">
        <f t="shared" si="286"/>
        <v>345140</v>
      </c>
      <c r="CV71" s="55">
        <f t="shared" si="287"/>
        <v>348</v>
      </c>
      <c r="CW71" s="55">
        <f t="shared" si="288"/>
        <v>441382</v>
      </c>
      <c r="CX71" s="62">
        <f t="shared" si="332"/>
        <v>27.9</v>
      </c>
      <c r="CY71" s="55">
        <f t="shared" si="289"/>
        <v>357</v>
      </c>
      <c r="CZ71" s="54">
        <f t="shared" si="333"/>
        <v>2.6</v>
      </c>
      <c r="DA71" s="55">
        <v>2157775</v>
      </c>
      <c r="DB71" s="55">
        <v>2245</v>
      </c>
      <c r="DC71" s="55">
        <v>1570023</v>
      </c>
      <c r="DD71" s="62">
        <f t="shared" si="380"/>
        <v>-27.2</v>
      </c>
      <c r="DE71" s="55">
        <v>1367</v>
      </c>
      <c r="DF71" s="54">
        <f t="shared" si="381"/>
        <v>-39.1</v>
      </c>
      <c r="DG71" s="55">
        <f t="shared" si="290"/>
        <v>0</v>
      </c>
      <c r="DH71" s="55">
        <f t="shared" si="291"/>
        <v>0</v>
      </c>
      <c r="DI71" s="55">
        <f t="shared" si="292"/>
        <v>176632</v>
      </c>
      <c r="DJ71" s="56">
        <v>0</v>
      </c>
      <c r="DK71" s="55">
        <f t="shared" si="293"/>
        <v>148</v>
      </c>
      <c r="DL71" s="56">
        <v>0</v>
      </c>
      <c r="DM71" s="55">
        <v>2157775</v>
      </c>
      <c r="DN71" s="55">
        <v>2245</v>
      </c>
      <c r="DO71" s="55">
        <v>1746655</v>
      </c>
      <c r="DP71" s="62">
        <f t="shared" si="338"/>
        <v>-19.100000000000001</v>
      </c>
      <c r="DQ71" s="55">
        <v>1515</v>
      </c>
      <c r="DR71" s="54">
        <f t="shared" si="339"/>
        <v>-32.5</v>
      </c>
      <c r="DS71" s="55">
        <f t="shared" si="294"/>
        <v>604920</v>
      </c>
      <c r="DT71" s="55">
        <f t="shared" si="295"/>
        <v>628</v>
      </c>
      <c r="DU71" s="55">
        <f t="shared" si="296"/>
        <v>422388</v>
      </c>
      <c r="DV71" s="62">
        <f t="shared" si="360"/>
        <v>-30.2</v>
      </c>
      <c r="DW71" s="55">
        <f t="shared" si="297"/>
        <v>358</v>
      </c>
      <c r="DX71" s="54">
        <f t="shared" si="341"/>
        <v>-43</v>
      </c>
      <c r="DY71" s="55">
        <v>2762695</v>
      </c>
      <c r="DZ71" s="55">
        <v>2873</v>
      </c>
      <c r="EA71" s="55">
        <v>2169043</v>
      </c>
      <c r="EB71" s="62">
        <f t="shared" si="342"/>
        <v>-21.5</v>
      </c>
      <c r="EC71" s="55">
        <v>1873</v>
      </c>
      <c r="ED71" s="54">
        <f t="shared" si="343"/>
        <v>-34.799999999999997</v>
      </c>
      <c r="EE71" s="55">
        <f t="shared" si="298"/>
        <v>954585</v>
      </c>
      <c r="EF71" s="55">
        <f t="shared" si="299"/>
        <v>1020</v>
      </c>
      <c r="EG71" s="55">
        <f t="shared" si="300"/>
        <v>411558</v>
      </c>
      <c r="EH71" s="62">
        <f t="shared" si="344"/>
        <v>-56.9</v>
      </c>
      <c r="EI71" s="55">
        <f t="shared" si="301"/>
        <v>355</v>
      </c>
      <c r="EJ71" s="54">
        <f t="shared" si="345"/>
        <v>-65.2</v>
      </c>
      <c r="EK71" s="55">
        <v>3717280</v>
      </c>
      <c r="EL71" s="55">
        <v>3893</v>
      </c>
      <c r="EM71" s="55">
        <v>2580601</v>
      </c>
      <c r="EN71" s="62">
        <f t="shared" si="346"/>
        <v>-30.6</v>
      </c>
      <c r="EO71" s="55">
        <v>2228</v>
      </c>
      <c r="EP71" s="54">
        <f t="shared" si="347"/>
        <v>-42.8</v>
      </c>
    </row>
    <row r="72" spans="1:146" s="43" customFormat="1" ht="16.5" customHeight="1">
      <c r="A72" s="42"/>
      <c r="B72" s="46" t="s">
        <v>269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5">
        <v>668026</v>
      </c>
      <c r="J72" s="55">
        <v>612</v>
      </c>
      <c r="K72" s="55">
        <v>231197</v>
      </c>
      <c r="L72" s="55">
        <v>196</v>
      </c>
      <c r="M72" s="55">
        <v>605142</v>
      </c>
      <c r="N72" s="55">
        <v>433</v>
      </c>
      <c r="O72" s="55">
        <v>3071838</v>
      </c>
      <c r="P72" s="55">
        <v>2682</v>
      </c>
      <c r="Q72" s="55">
        <v>3214210</v>
      </c>
      <c r="R72" s="55">
        <v>3122</v>
      </c>
      <c r="S72" s="55">
        <v>3457005</v>
      </c>
      <c r="T72" s="55">
        <v>3168</v>
      </c>
      <c r="U72" s="55">
        <v>290301</v>
      </c>
      <c r="V72" s="55">
        <v>369</v>
      </c>
      <c r="W72" s="55">
        <v>429486</v>
      </c>
      <c r="X72" s="62">
        <f t="shared" si="302"/>
        <v>47.9</v>
      </c>
      <c r="Y72" s="55">
        <v>397</v>
      </c>
      <c r="Z72" s="54">
        <f t="shared" si="303"/>
        <v>7.6</v>
      </c>
      <c r="AA72" s="55">
        <f t="shared" si="348"/>
        <v>495752</v>
      </c>
      <c r="AB72" s="55">
        <f t="shared" si="349"/>
        <v>453</v>
      </c>
      <c r="AC72" s="55">
        <f t="shared" si="350"/>
        <v>257825</v>
      </c>
      <c r="AD72" s="62">
        <f t="shared" si="351"/>
        <v>-48</v>
      </c>
      <c r="AE72" s="55">
        <f t="shared" si="352"/>
        <v>226</v>
      </c>
      <c r="AF72" s="54">
        <f t="shared" si="353"/>
        <v>-50.1</v>
      </c>
      <c r="AG72" s="55">
        <v>786053</v>
      </c>
      <c r="AH72" s="55">
        <v>822</v>
      </c>
      <c r="AI72" s="55">
        <v>687311</v>
      </c>
      <c r="AJ72" s="62">
        <f t="shared" si="310"/>
        <v>-12.6</v>
      </c>
      <c r="AK72" s="55">
        <v>623</v>
      </c>
      <c r="AL72" s="54">
        <f t="shared" si="311"/>
        <v>-24.2</v>
      </c>
      <c r="AM72" s="55">
        <f t="shared" si="266"/>
        <v>368134</v>
      </c>
      <c r="AN72" s="55">
        <f t="shared" si="267"/>
        <v>325</v>
      </c>
      <c r="AO72" s="55">
        <f t="shared" si="268"/>
        <v>124203</v>
      </c>
      <c r="AP72" s="62">
        <f t="shared" si="382"/>
        <v>-66.3</v>
      </c>
      <c r="AQ72" s="55">
        <f t="shared" si="269"/>
        <v>105</v>
      </c>
      <c r="AR72" s="54">
        <f t="shared" ref="AR72:AR77" si="383">ROUND(((AQ72/AN72-1)*100),1)</f>
        <v>-67.7</v>
      </c>
      <c r="AS72" s="55">
        <v>1154187</v>
      </c>
      <c r="AT72" s="55">
        <v>1147</v>
      </c>
      <c r="AU72" s="55">
        <v>811514</v>
      </c>
      <c r="AV72" s="62">
        <f t="shared" si="364"/>
        <v>-29.7</v>
      </c>
      <c r="AW72" s="55">
        <v>728</v>
      </c>
      <c r="AX72" s="54">
        <f t="shared" si="365"/>
        <v>-36.5</v>
      </c>
      <c r="AY72" s="55">
        <f t="shared" si="270"/>
        <v>118710</v>
      </c>
      <c r="AZ72" s="55">
        <f t="shared" si="271"/>
        <v>106</v>
      </c>
      <c r="BA72" s="55">
        <f t="shared" si="272"/>
        <v>214440</v>
      </c>
      <c r="BB72" s="62">
        <f t="shared" si="316"/>
        <v>80.599999999999994</v>
      </c>
      <c r="BC72" s="55">
        <f t="shared" si="273"/>
        <v>182</v>
      </c>
      <c r="BD72" s="54">
        <f t="shared" ref="BD72:BD77" si="384">ROUND(((BC72/AZ72-1)*100),1)</f>
        <v>71.7</v>
      </c>
      <c r="BE72" s="55">
        <v>1272897</v>
      </c>
      <c r="BF72" s="55">
        <v>1253</v>
      </c>
      <c r="BG72" s="55">
        <v>1025954</v>
      </c>
      <c r="BH72" s="62">
        <f t="shared" si="366"/>
        <v>-19.399999999999999</v>
      </c>
      <c r="BI72" s="55">
        <v>910</v>
      </c>
      <c r="BJ72" s="54">
        <f t="shared" si="367"/>
        <v>-27.4</v>
      </c>
      <c r="BK72" s="55">
        <f t="shared" si="274"/>
        <v>135070</v>
      </c>
      <c r="BL72" s="55">
        <f t="shared" si="275"/>
        <v>122</v>
      </c>
      <c r="BM72" s="55">
        <f t="shared" si="276"/>
        <v>433432</v>
      </c>
      <c r="BN72" s="62">
        <f t="shared" ref="BN72:BN74" si="385">ROUND(((BM72/BK72-1)*100),1)</f>
        <v>220.9</v>
      </c>
      <c r="BO72" s="55">
        <f t="shared" si="277"/>
        <v>384</v>
      </c>
      <c r="BP72" s="54">
        <f t="shared" ref="BP72:BP74" si="386">ROUND(((BO72/BL72-1)*100),1)</f>
        <v>214.8</v>
      </c>
      <c r="BQ72" s="55">
        <v>1407967</v>
      </c>
      <c r="BR72" s="55">
        <v>1375</v>
      </c>
      <c r="BS72" s="55">
        <v>1459386</v>
      </c>
      <c r="BT72" s="62">
        <f t="shared" si="370"/>
        <v>3.7</v>
      </c>
      <c r="BU72" s="55">
        <v>1294</v>
      </c>
      <c r="BV72" s="54">
        <f t="shared" si="371"/>
        <v>-5.9</v>
      </c>
      <c r="BW72" s="55">
        <f t="shared" si="278"/>
        <v>242580</v>
      </c>
      <c r="BX72" s="55">
        <f t="shared" si="279"/>
        <v>220</v>
      </c>
      <c r="BY72" s="55">
        <f t="shared" si="280"/>
        <v>223824</v>
      </c>
      <c r="BZ72" s="62">
        <f t="shared" si="372"/>
        <v>-7.7</v>
      </c>
      <c r="CA72" s="55">
        <f t="shared" si="281"/>
        <v>173</v>
      </c>
      <c r="CB72" s="54">
        <f t="shared" si="373"/>
        <v>-21.4</v>
      </c>
      <c r="CC72" s="55">
        <v>1650547</v>
      </c>
      <c r="CD72" s="55">
        <v>1595</v>
      </c>
      <c r="CE72" s="55">
        <v>1683210</v>
      </c>
      <c r="CF72" s="62">
        <f t="shared" si="374"/>
        <v>2</v>
      </c>
      <c r="CG72" s="55">
        <v>1467</v>
      </c>
      <c r="CH72" s="54">
        <f t="shared" si="375"/>
        <v>-8</v>
      </c>
      <c r="CI72" s="55">
        <f t="shared" si="282"/>
        <v>307384</v>
      </c>
      <c r="CJ72" s="55">
        <f t="shared" si="283"/>
        <v>270</v>
      </c>
      <c r="CK72" s="55">
        <f t="shared" si="284"/>
        <v>89850</v>
      </c>
      <c r="CL72" s="62">
        <f t="shared" si="376"/>
        <v>-70.8</v>
      </c>
      <c r="CM72" s="55">
        <f t="shared" si="285"/>
        <v>67</v>
      </c>
      <c r="CN72" s="54">
        <f t="shared" si="377"/>
        <v>-75.2</v>
      </c>
      <c r="CO72" s="55">
        <v>1957931</v>
      </c>
      <c r="CP72" s="55">
        <v>1865</v>
      </c>
      <c r="CQ72" s="55">
        <v>1773060</v>
      </c>
      <c r="CR72" s="62">
        <f t="shared" si="378"/>
        <v>-9.4</v>
      </c>
      <c r="CS72" s="55">
        <v>1534</v>
      </c>
      <c r="CT72" s="54">
        <f t="shared" si="379"/>
        <v>-17.7</v>
      </c>
      <c r="CU72" s="55">
        <f t="shared" si="286"/>
        <v>263508</v>
      </c>
      <c r="CV72" s="55">
        <f t="shared" si="287"/>
        <v>222</v>
      </c>
      <c r="CW72" s="55">
        <f t="shared" si="288"/>
        <v>140472</v>
      </c>
      <c r="CX72" s="62">
        <f t="shared" si="332"/>
        <v>-46.7</v>
      </c>
      <c r="CY72" s="55">
        <f t="shared" si="289"/>
        <v>104</v>
      </c>
      <c r="CZ72" s="54">
        <f t="shared" si="333"/>
        <v>-53.2</v>
      </c>
      <c r="DA72" s="55">
        <v>2221439</v>
      </c>
      <c r="DB72" s="55">
        <v>2087</v>
      </c>
      <c r="DC72" s="55">
        <v>1913532</v>
      </c>
      <c r="DD72" s="62">
        <f t="shared" si="380"/>
        <v>-13.9</v>
      </c>
      <c r="DE72" s="55">
        <v>1638</v>
      </c>
      <c r="DF72" s="54">
        <f t="shared" si="381"/>
        <v>-21.5</v>
      </c>
      <c r="DG72" s="55">
        <f t="shared" si="290"/>
        <v>219030</v>
      </c>
      <c r="DH72" s="55">
        <f t="shared" si="291"/>
        <v>187</v>
      </c>
      <c r="DI72" s="55">
        <f t="shared" si="292"/>
        <v>192719</v>
      </c>
      <c r="DJ72" s="62">
        <f t="shared" si="336"/>
        <v>-12</v>
      </c>
      <c r="DK72" s="55">
        <f t="shared" si="293"/>
        <v>143</v>
      </c>
      <c r="DL72" s="54">
        <f t="shared" si="337"/>
        <v>-23.5</v>
      </c>
      <c r="DM72" s="55">
        <v>2440469</v>
      </c>
      <c r="DN72" s="55">
        <v>2274</v>
      </c>
      <c r="DO72" s="55">
        <v>2106251</v>
      </c>
      <c r="DP72" s="62">
        <f t="shared" si="338"/>
        <v>-13.7</v>
      </c>
      <c r="DQ72" s="55">
        <v>1781</v>
      </c>
      <c r="DR72" s="54">
        <f t="shared" si="339"/>
        <v>-21.7</v>
      </c>
      <c r="DS72" s="55">
        <f t="shared" si="294"/>
        <v>121358</v>
      </c>
      <c r="DT72" s="55">
        <f t="shared" si="295"/>
        <v>103</v>
      </c>
      <c r="DU72" s="55">
        <f t="shared" si="296"/>
        <v>596599</v>
      </c>
      <c r="DV72" s="62">
        <f t="shared" si="360"/>
        <v>391.6</v>
      </c>
      <c r="DW72" s="55">
        <f t="shared" si="297"/>
        <v>486</v>
      </c>
      <c r="DX72" s="54">
        <f t="shared" si="341"/>
        <v>371.8</v>
      </c>
      <c r="DY72" s="55">
        <v>2561827</v>
      </c>
      <c r="DZ72" s="55">
        <v>2377</v>
      </c>
      <c r="EA72" s="55">
        <v>2702850</v>
      </c>
      <c r="EB72" s="62">
        <f t="shared" si="342"/>
        <v>5.5</v>
      </c>
      <c r="EC72" s="55">
        <v>2267</v>
      </c>
      <c r="ED72" s="54">
        <f t="shared" si="343"/>
        <v>-4.5999999999999996</v>
      </c>
      <c r="EE72" s="55">
        <f t="shared" si="298"/>
        <v>654964</v>
      </c>
      <c r="EF72" s="55">
        <f t="shared" si="299"/>
        <v>572</v>
      </c>
      <c r="EG72" s="55">
        <f t="shared" si="300"/>
        <v>472855</v>
      </c>
      <c r="EH72" s="62">
        <f t="shared" si="344"/>
        <v>-27.8</v>
      </c>
      <c r="EI72" s="55">
        <f t="shared" si="301"/>
        <v>396</v>
      </c>
      <c r="EJ72" s="54">
        <f t="shared" si="345"/>
        <v>-30.8</v>
      </c>
      <c r="EK72" s="55">
        <v>3216791</v>
      </c>
      <c r="EL72" s="55">
        <v>2949</v>
      </c>
      <c r="EM72" s="55">
        <v>3175705</v>
      </c>
      <c r="EN72" s="62">
        <f t="shared" si="346"/>
        <v>-1.3</v>
      </c>
      <c r="EO72" s="55">
        <v>2663</v>
      </c>
      <c r="EP72" s="54">
        <f t="shared" si="347"/>
        <v>-9.6999999999999993</v>
      </c>
    </row>
    <row r="73" spans="1:146" s="43" customFormat="1" ht="16.5" customHeight="1">
      <c r="A73" s="42"/>
      <c r="B73" s="46" t="s">
        <v>270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5">
        <v>0</v>
      </c>
      <c r="N73" s="55">
        <v>0</v>
      </c>
      <c r="O73" s="55">
        <v>1093639</v>
      </c>
      <c r="P73" s="55">
        <v>1219</v>
      </c>
      <c r="Q73" s="55">
        <v>3390418</v>
      </c>
      <c r="R73" s="55">
        <v>3903</v>
      </c>
      <c r="S73" s="55">
        <v>3081710</v>
      </c>
      <c r="T73" s="55">
        <v>3207</v>
      </c>
      <c r="U73" s="55">
        <v>432710</v>
      </c>
      <c r="V73" s="55">
        <v>452</v>
      </c>
      <c r="W73" s="55">
        <v>203374</v>
      </c>
      <c r="X73" s="62">
        <f t="shared" si="302"/>
        <v>-53</v>
      </c>
      <c r="Y73" s="55">
        <v>214</v>
      </c>
      <c r="Z73" s="54">
        <f t="shared" si="303"/>
        <v>-52.7</v>
      </c>
      <c r="AA73" s="55">
        <f t="shared" si="348"/>
        <v>308600</v>
      </c>
      <c r="AB73" s="55">
        <f t="shared" si="349"/>
        <v>325</v>
      </c>
      <c r="AC73" s="55">
        <f t="shared" si="350"/>
        <v>0</v>
      </c>
      <c r="AD73" s="62">
        <f t="shared" si="351"/>
        <v>-100</v>
      </c>
      <c r="AE73" s="55">
        <f t="shared" si="352"/>
        <v>0</v>
      </c>
      <c r="AF73" s="54">
        <f t="shared" si="353"/>
        <v>-100</v>
      </c>
      <c r="AG73" s="55">
        <v>741310</v>
      </c>
      <c r="AH73" s="55">
        <v>777</v>
      </c>
      <c r="AI73" s="55">
        <v>203374</v>
      </c>
      <c r="AJ73" s="62">
        <f t="shared" si="310"/>
        <v>-72.599999999999994</v>
      </c>
      <c r="AK73" s="55">
        <v>214</v>
      </c>
      <c r="AL73" s="54">
        <f t="shared" si="311"/>
        <v>-72.5</v>
      </c>
      <c r="AM73" s="55">
        <f t="shared" si="266"/>
        <v>578373</v>
      </c>
      <c r="AN73" s="55">
        <f t="shared" si="267"/>
        <v>590</v>
      </c>
      <c r="AO73" s="55">
        <f t="shared" si="268"/>
        <v>149413</v>
      </c>
      <c r="AP73" s="62">
        <f t="shared" si="382"/>
        <v>-74.2</v>
      </c>
      <c r="AQ73" s="55">
        <f t="shared" si="269"/>
        <v>157</v>
      </c>
      <c r="AR73" s="54">
        <f t="shared" si="383"/>
        <v>-73.400000000000006</v>
      </c>
      <c r="AS73" s="55">
        <v>1319683</v>
      </c>
      <c r="AT73" s="55">
        <v>1367</v>
      </c>
      <c r="AU73" s="55">
        <v>352787</v>
      </c>
      <c r="AV73" s="62">
        <f t="shared" si="364"/>
        <v>-73.3</v>
      </c>
      <c r="AW73" s="55">
        <v>371</v>
      </c>
      <c r="AX73" s="54">
        <f t="shared" si="365"/>
        <v>-72.900000000000006</v>
      </c>
      <c r="AY73" s="55">
        <f t="shared" si="270"/>
        <v>749314</v>
      </c>
      <c r="AZ73" s="55">
        <f t="shared" si="271"/>
        <v>774</v>
      </c>
      <c r="BA73" s="55">
        <f t="shared" si="272"/>
        <v>0</v>
      </c>
      <c r="BB73" s="62">
        <f t="shared" ref="BB73:BB77" si="387">ROUND(((BA73/AY73-1)*100),1)</f>
        <v>-100</v>
      </c>
      <c r="BC73" s="55">
        <f t="shared" si="273"/>
        <v>0</v>
      </c>
      <c r="BD73" s="54">
        <f t="shared" si="384"/>
        <v>-100</v>
      </c>
      <c r="BE73" s="55">
        <v>2068997</v>
      </c>
      <c r="BF73" s="55">
        <v>2141</v>
      </c>
      <c r="BG73" s="55">
        <v>352787</v>
      </c>
      <c r="BH73" s="62">
        <f t="shared" si="366"/>
        <v>-82.9</v>
      </c>
      <c r="BI73" s="55">
        <v>371</v>
      </c>
      <c r="BJ73" s="54">
        <f t="shared" si="367"/>
        <v>-82.7</v>
      </c>
      <c r="BK73" s="55">
        <f t="shared" si="274"/>
        <v>213868</v>
      </c>
      <c r="BL73" s="55">
        <f t="shared" si="275"/>
        <v>223</v>
      </c>
      <c r="BM73" s="55">
        <f t="shared" si="276"/>
        <v>294277</v>
      </c>
      <c r="BN73" s="62">
        <f t="shared" si="385"/>
        <v>37.6</v>
      </c>
      <c r="BO73" s="55">
        <f t="shared" si="277"/>
        <v>274</v>
      </c>
      <c r="BP73" s="54">
        <f t="shared" si="386"/>
        <v>22.9</v>
      </c>
      <c r="BQ73" s="55">
        <v>2282865</v>
      </c>
      <c r="BR73" s="55">
        <v>2364</v>
      </c>
      <c r="BS73" s="55">
        <v>647064</v>
      </c>
      <c r="BT73" s="62">
        <f t="shared" si="370"/>
        <v>-71.7</v>
      </c>
      <c r="BU73" s="55">
        <v>645</v>
      </c>
      <c r="BV73" s="54">
        <f t="shared" si="371"/>
        <v>-72.7</v>
      </c>
      <c r="BW73" s="55">
        <f t="shared" si="278"/>
        <v>194289</v>
      </c>
      <c r="BX73" s="55">
        <f t="shared" si="279"/>
        <v>207</v>
      </c>
      <c r="BY73" s="55">
        <f t="shared" si="280"/>
        <v>0</v>
      </c>
      <c r="BZ73" s="62">
        <f t="shared" si="372"/>
        <v>-100</v>
      </c>
      <c r="CA73" s="55">
        <f t="shared" si="281"/>
        <v>0</v>
      </c>
      <c r="CB73" s="54">
        <f t="shared" si="373"/>
        <v>-100</v>
      </c>
      <c r="CC73" s="55">
        <v>2477154</v>
      </c>
      <c r="CD73" s="55">
        <v>2571</v>
      </c>
      <c r="CE73" s="55">
        <v>647064</v>
      </c>
      <c r="CF73" s="62">
        <f t="shared" si="374"/>
        <v>-73.900000000000006</v>
      </c>
      <c r="CG73" s="55">
        <v>645</v>
      </c>
      <c r="CH73" s="54">
        <f t="shared" si="375"/>
        <v>-74.900000000000006</v>
      </c>
      <c r="CI73" s="55">
        <f t="shared" si="282"/>
        <v>175285</v>
      </c>
      <c r="CJ73" s="55">
        <f t="shared" si="283"/>
        <v>180</v>
      </c>
      <c r="CK73" s="55">
        <f t="shared" si="284"/>
        <v>269395</v>
      </c>
      <c r="CL73" s="62">
        <f t="shared" si="376"/>
        <v>53.7</v>
      </c>
      <c r="CM73" s="55">
        <f t="shared" si="285"/>
        <v>240</v>
      </c>
      <c r="CN73" s="54">
        <f t="shared" si="377"/>
        <v>33.299999999999997</v>
      </c>
      <c r="CO73" s="55">
        <v>2652439</v>
      </c>
      <c r="CP73" s="55">
        <v>2751</v>
      </c>
      <c r="CQ73" s="55">
        <v>916459</v>
      </c>
      <c r="CR73" s="62">
        <f t="shared" si="378"/>
        <v>-65.400000000000006</v>
      </c>
      <c r="CS73" s="55">
        <v>885</v>
      </c>
      <c r="CT73" s="54">
        <f t="shared" si="379"/>
        <v>-67.8</v>
      </c>
      <c r="CU73" s="55">
        <f t="shared" si="286"/>
        <v>0</v>
      </c>
      <c r="CV73" s="55">
        <f t="shared" si="287"/>
        <v>0</v>
      </c>
      <c r="CW73" s="55">
        <f t="shared" si="288"/>
        <v>198851</v>
      </c>
      <c r="CX73" s="55">
        <v>0</v>
      </c>
      <c r="CY73" s="55">
        <f t="shared" si="289"/>
        <v>187</v>
      </c>
      <c r="CZ73" s="55">
        <v>0</v>
      </c>
      <c r="DA73" s="55">
        <v>2652439</v>
      </c>
      <c r="DB73" s="55">
        <v>2751</v>
      </c>
      <c r="DC73" s="55">
        <v>1115310</v>
      </c>
      <c r="DD73" s="62">
        <f t="shared" si="380"/>
        <v>-58</v>
      </c>
      <c r="DE73" s="55">
        <v>1072</v>
      </c>
      <c r="DF73" s="54">
        <f t="shared" si="381"/>
        <v>-61</v>
      </c>
      <c r="DG73" s="55">
        <f t="shared" si="290"/>
        <v>0</v>
      </c>
      <c r="DH73" s="55">
        <f t="shared" si="291"/>
        <v>0</v>
      </c>
      <c r="DI73" s="55">
        <f t="shared" si="292"/>
        <v>149490</v>
      </c>
      <c r="DJ73" s="56">
        <v>0</v>
      </c>
      <c r="DK73" s="55">
        <f t="shared" si="293"/>
        <v>138</v>
      </c>
      <c r="DL73" s="56">
        <v>0</v>
      </c>
      <c r="DM73" s="55">
        <v>2652439</v>
      </c>
      <c r="DN73" s="55">
        <v>2751</v>
      </c>
      <c r="DO73" s="55">
        <v>1264800</v>
      </c>
      <c r="DP73" s="62">
        <f t="shared" si="338"/>
        <v>-52.3</v>
      </c>
      <c r="DQ73" s="55">
        <v>1210</v>
      </c>
      <c r="DR73" s="54">
        <f t="shared" si="339"/>
        <v>-56</v>
      </c>
      <c r="DS73" s="55">
        <f t="shared" si="294"/>
        <v>429271</v>
      </c>
      <c r="DT73" s="55">
        <f t="shared" si="295"/>
        <v>456</v>
      </c>
      <c r="DU73" s="55">
        <f t="shared" si="296"/>
        <v>98990</v>
      </c>
      <c r="DV73" s="62">
        <f t="shared" si="360"/>
        <v>-76.900000000000006</v>
      </c>
      <c r="DW73" s="55">
        <f t="shared" si="297"/>
        <v>96</v>
      </c>
      <c r="DX73" s="54">
        <f t="shared" si="341"/>
        <v>-78.900000000000006</v>
      </c>
      <c r="DY73" s="55">
        <v>3081710</v>
      </c>
      <c r="DZ73" s="55">
        <v>3207</v>
      </c>
      <c r="EA73" s="55">
        <v>1363790</v>
      </c>
      <c r="EB73" s="62">
        <f t="shared" si="342"/>
        <v>-55.7</v>
      </c>
      <c r="EC73" s="55">
        <v>1306</v>
      </c>
      <c r="ED73" s="54">
        <f t="shared" si="343"/>
        <v>-59.3</v>
      </c>
      <c r="EE73" s="55">
        <f t="shared" si="298"/>
        <v>0</v>
      </c>
      <c r="EF73" s="55">
        <f t="shared" si="299"/>
        <v>0</v>
      </c>
      <c r="EG73" s="55">
        <f t="shared" si="300"/>
        <v>0</v>
      </c>
      <c r="EH73" s="55">
        <v>0</v>
      </c>
      <c r="EI73" s="55">
        <f t="shared" si="301"/>
        <v>0</v>
      </c>
      <c r="EJ73" s="55">
        <v>0</v>
      </c>
      <c r="EK73" s="55">
        <v>3081710</v>
      </c>
      <c r="EL73" s="55">
        <v>3207</v>
      </c>
      <c r="EM73" s="55">
        <v>1363790</v>
      </c>
      <c r="EN73" s="62">
        <f t="shared" si="346"/>
        <v>-55.7</v>
      </c>
      <c r="EO73" s="55">
        <v>1306</v>
      </c>
      <c r="EP73" s="54">
        <f t="shared" si="347"/>
        <v>-59.3</v>
      </c>
    </row>
    <row r="74" spans="1:146" s="43" customFormat="1" ht="16.5" customHeight="1">
      <c r="A74" s="42"/>
      <c r="B74" s="46" t="s">
        <v>122</v>
      </c>
      <c r="C74" s="53">
        <v>0</v>
      </c>
      <c r="D74" s="53">
        <v>0</v>
      </c>
      <c r="E74" s="55">
        <v>277230</v>
      </c>
      <c r="F74" s="55">
        <v>300</v>
      </c>
      <c r="G74" s="55">
        <v>1390245</v>
      </c>
      <c r="H74" s="55">
        <v>1717</v>
      </c>
      <c r="I74" s="55">
        <v>2515418</v>
      </c>
      <c r="J74" s="55">
        <v>2799</v>
      </c>
      <c r="K74" s="55">
        <v>580200</v>
      </c>
      <c r="L74" s="55">
        <v>621</v>
      </c>
      <c r="M74" s="55">
        <v>4644005</v>
      </c>
      <c r="N74" s="55">
        <v>4580</v>
      </c>
      <c r="O74" s="55">
        <v>1317910</v>
      </c>
      <c r="P74" s="55">
        <v>1674</v>
      </c>
      <c r="Q74" s="55">
        <v>448239</v>
      </c>
      <c r="R74" s="55">
        <v>551</v>
      </c>
      <c r="S74" s="55">
        <v>2341451</v>
      </c>
      <c r="T74" s="55">
        <v>2659</v>
      </c>
      <c r="U74" s="55">
        <v>96234</v>
      </c>
      <c r="V74" s="55">
        <v>109</v>
      </c>
      <c r="W74" s="55">
        <v>502543</v>
      </c>
      <c r="X74" s="62">
        <f t="shared" si="302"/>
        <v>422.2</v>
      </c>
      <c r="Y74" s="55">
        <v>540</v>
      </c>
      <c r="Z74" s="54">
        <f t="shared" si="303"/>
        <v>395.4</v>
      </c>
      <c r="AA74" s="55">
        <f t="shared" si="348"/>
        <v>75757</v>
      </c>
      <c r="AB74" s="55">
        <f t="shared" si="349"/>
        <v>86</v>
      </c>
      <c r="AC74" s="55">
        <f t="shared" si="350"/>
        <v>0</v>
      </c>
      <c r="AD74" s="62">
        <f t="shared" si="351"/>
        <v>-100</v>
      </c>
      <c r="AE74" s="55">
        <f t="shared" si="352"/>
        <v>0</v>
      </c>
      <c r="AF74" s="54">
        <f t="shared" si="353"/>
        <v>-100</v>
      </c>
      <c r="AG74" s="55">
        <v>171991</v>
      </c>
      <c r="AH74" s="55">
        <v>195</v>
      </c>
      <c r="AI74" s="55">
        <v>502543</v>
      </c>
      <c r="AJ74" s="62">
        <f t="shared" si="310"/>
        <v>192.2</v>
      </c>
      <c r="AK74" s="55">
        <v>540</v>
      </c>
      <c r="AL74" s="54">
        <f t="shared" si="311"/>
        <v>176.9</v>
      </c>
      <c r="AM74" s="55">
        <f t="shared" si="266"/>
        <v>151488</v>
      </c>
      <c r="AN74" s="55">
        <f t="shared" si="267"/>
        <v>175</v>
      </c>
      <c r="AO74" s="55">
        <f t="shared" si="268"/>
        <v>41140</v>
      </c>
      <c r="AP74" s="62">
        <f t="shared" si="382"/>
        <v>-72.8</v>
      </c>
      <c r="AQ74" s="55">
        <f t="shared" si="269"/>
        <v>47</v>
      </c>
      <c r="AR74" s="54">
        <f t="shared" si="383"/>
        <v>-73.099999999999994</v>
      </c>
      <c r="AS74" s="55">
        <v>323479</v>
      </c>
      <c r="AT74" s="55">
        <v>370</v>
      </c>
      <c r="AU74" s="55">
        <v>543683</v>
      </c>
      <c r="AV74" s="62">
        <f t="shared" si="364"/>
        <v>68.099999999999994</v>
      </c>
      <c r="AW74" s="55">
        <v>587</v>
      </c>
      <c r="AX74" s="54">
        <f t="shared" si="365"/>
        <v>58.6</v>
      </c>
      <c r="AY74" s="55">
        <f t="shared" si="270"/>
        <v>148619</v>
      </c>
      <c r="AZ74" s="55">
        <f t="shared" si="271"/>
        <v>173</v>
      </c>
      <c r="BA74" s="55">
        <f t="shared" si="272"/>
        <v>0</v>
      </c>
      <c r="BB74" s="62">
        <f t="shared" si="387"/>
        <v>-100</v>
      </c>
      <c r="BC74" s="55">
        <f t="shared" si="273"/>
        <v>0</v>
      </c>
      <c r="BD74" s="54">
        <f t="shared" si="384"/>
        <v>-100</v>
      </c>
      <c r="BE74" s="55">
        <v>472098</v>
      </c>
      <c r="BF74" s="55">
        <v>543</v>
      </c>
      <c r="BG74" s="55">
        <v>543683</v>
      </c>
      <c r="BH74" s="62">
        <f t="shared" si="366"/>
        <v>15.2</v>
      </c>
      <c r="BI74" s="55">
        <v>587</v>
      </c>
      <c r="BJ74" s="54">
        <f t="shared" si="367"/>
        <v>8.1</v>
      </c>
      <c r="BK74" s="55">
        <f t="shared" si="274"/>
        <v>300916</v>
      </c>
      <c r="BL74" s="55">
        <f t="shared" si="275"/>
        <v>339</v>
      </c>
      <c r="BM74" s="55">
        <f t="shared" si="276"/>
        <v>0</v>
      </c>
      <c r="BN74" s="62">
        <f t="shared" si="385"/>
        <v>-100</v>
      </c>
      <c r="BO74" s="55">
        <f t="shared" si="277"/>
        <v>0</v>
      </c>
      <c r="BP74" s="54">
        <f t="shared" si="386"/>
        <v>-100</v>
      </c>
      <c r="BQ74" s="55">
        <v>773014</v>
      </c>
      <c r="BR74" s="55">
        <v>882</v>
      </c>
      <c r="BS74" s="55">
        <v>543683</v>
      </c>
      <c r="BT74" s="62">
        <f t="shared" si="370"/>
        <v>-29.7</v>
      </c>
      <c r="BU74" s="55">
        <v>587</v>
      </c>
      <c r="BV74" s="54">
        <f t="shared" si="371"/>
        <v>-33.4</v>
      </c>
      <c r="BW74" s="55">
        <f t="shared" si="278"/>
        <v>174334</v>
      </c>
      <c r="BX74" s="55">
        <f t="shared" si="279"/>
        <v>180</v>
      </c>
      <c r="BY74" s="55">
        <f t="shared" si="280"/>
        <v>0</v>
      </c>
      <c r="BZ74" s="62">
        <f t="shared" si="372"/>
        <v>-100</v>
      </c>
      <c r="CA74" s="55">
        <f t="shared" si="281"/>
        <v>0</v>
      </c>
      <c r="CB74" s="54">
        <f t="shared" si="373"/>
        <v>-100</v>
      </c>
      <c r="CC74" s="55">
        <v>947348</v>
      </c>
      <c r="CD74" s="55">
        <v>1062</v>
      </c>
      <c r="CE74" s="55">
        <v>543683</v>
      </c>
      <c r="CF74" s="62">
        <f t="shared" si="374"/>
        <v>-42.6</v>
      </c>
      <c r="CG74" s="55">
        <v>587</v>
      </c>
      <c r="CH74" s="54">
        <f t="shared" si="375"/>
        <v>-44.7</v>
      </c>
      <c r="CI74" s="55">
        <f t="shared" si="282"/>
        <v>48612</v>
      </c>
      <c r="CJ74" s="55">
        <f t="shared" si="283"/>
        <v>51</v>
      </c>
      <c r="CK74" s="55">
        <f t="shared" si="284"/>
        <v>6000</v>
      </c>
      <c r="CL74" s="62">
        <f t="shared" si="376"/>
        <v>-87.7</v>
      </c>
      <c r="CM74" s="55">
        <f t="shared" si="285"/>
        <v>6</v>
      </c>
      <c r="CN74" s="54">
        <f t="shared" si="377"/>
        <v>-88.2</v>
      </c>
      <c r="CO74" s="55">
        <v>995960</v>
      </c>
      <c r="CP74" s="55">
        <v>1113</v>
      </c>
      <c r="CQ74" s="55">
        <v>549683</v>
      </c>
      <c r="CR74" s="62">
        <f t="shared" si="378"/>
        <v>-44.8</v>
      </c>
      <c r="CS74" s="55">
        <v>593</v>
      </c>
      <c r="CT74" s="54">
        <f t="shared" si="379"/>
        <v>-46.7</v>
      </c>
      <c r="CU74" s="55">
        <f t="shared" si="286"/>
        <v>48174</v>
      </c>
      <c r="CV74" s="55">
        <f t="shared" si="287"/>
        <v>52</v>
      </c>
      <c r="CW74" s="55">
        <f t="shared" si="288"/>
        <v>24685</v>
      </c>
      <c r="CX74" s="62">
        <f t="shared" si="332"/>
        <v>-48.8</v>
      </c>
      <c r="CY74" s="55">
        <f t="shared" si="289"/>
        <v>25</v>
      </c>
      <c r="CZ74" s="54">
        <f t="shared" si="333"/>
        <v>-51.9</v>
      </c>
      <c r="DA74" s="55">
        <v>1044134</v>
      </c>
      <c r="DB74" s="55">
        <v>1165</v>
      </c>
      <c r="DC74" s="55">
        <v>574368</v>
      </c>
      <c r="DD74" s="62">
        <f t="shared" si="380"/>
        <v>-45</v>
      </c>
      <c r="DE74" s="55">
        <v>618</v>
      </c>
      <c r="DF74" s="54">
        <f t="shared" si="381"/>
        <v>-47</v>
      </c>
      <c r="DG74" s="55">
        <f t="shared" si="290"/>
        <v>124405</v>
      </c>
      <c r="DH74" s="55">
        <f t="shared" si="291"/>
        <v>135</v>
      </c>
      <c r="DI74" s="55">
        <f t="shared" si="292"/>
        <v>24805</v>
      </c>
      <c r="DJ74" s="62">
        <f t="shared" si="336"/>
        <v>-80.099999999999994</v>
      </c>
      <c r="DK74" s="55">
        <f t="shared" si="293"/>
        <v>26</v>
      </c>
      <c r="DL74" s="54">
        <f t="shared" si="337"/>
        <v>-80.7</v>
      </c>
      <c r="DM74" s="55">
        <v>1168539</v>
      </c>
      <c r="DN74" s="55">
        <v>1300</v>
      </c>
      <c r="DO74" s="55">
        <v>599173</v>
      </c>
      <c r="DP74" s="62">
        <f t="shared" si="338"/>
        <v>-48.7</v>
      </c>
      <c r="DQ74" s="55">
        <v>644</v>
      </c>
      <c r="DR74" s="54">
        <f t="shared" si="339"/>
        <v>-50.5</v>
      </c>
      <c r="DS74" s="55">
        <f t="shared" si="294"/>
        <v>299753</v>
      </c>
      <c r="DT74" s="55">
        <f t="shared" si="295"/>
        <v>338</v>
      </c>
      <c r="DU74" s="55">
        <f t="shared" si="296"/>
        <v>49301</v>
      </c>
      <c r="DV74" s="62">
        <f t="shared" si="360"/>
        <v>-83.6</v>
      </c>
      <c r="DW74" s="55">
        <f t="shared" si="297"/>
        <v>50</v>
      </c>
      <c r="DX74" s="54">
        <f t="shared" ref="DX74" si="388">ROUND(((DW74/DT74-1)*100),1)</f>
        <v>-85.2</v>
      </c>
      <c r="DY74" s="55">
        <v>1468292</v>
      </c>
      <c r="DZ74" s="55">
        <v>1638</v>
      </c>
      <c r="EA74" s="55">
        <v>648474</v>
      </c>
      <c r="EB74" s="62">
        <f t="shared" si="342"/>
        <v>-55.8</v>
      </c>
      <c r="EC74" s="55">
        <v>694</v>
      </c>
      <c r="ED74" s="54">
        <f t="shared" si="343"/>
        <v>-57.6</v>
      </c>
      <c r="EE74" s="55">
        <f t="shared" si="298"/>
        <v>825194</v>
      </c>
      <c r="EF74" s="55">
        <f t="shared" si="299"/>
        <v>965</v>
      </c>
      <c r="EG74" s="55">
        <f t="shared" si="300"/>
        <v>26000</v>
      </c>
      <c r="EH74" s="62">
        <f t="shared" ref="EH74:EH75" si="389">ROUND(((EG74/EE74-1)*100),1)</f>
        <v>-96.8</v>
      </c>
      <c r="EI74" s="55">
        <f t="shared" si="301"/>
        <v>26</v>
      </c>
      <c r="EJ74" s="54">
        <f t="shared" ref="EJ74:EJ75" si="390">ROUND(((EI74/EF74-1)*100),1)</f>
        <v>-97.3</v>
      </c>
      <c r="EK74" s="55">
        <v>2293486</v>
      </c>
      <c r="EL74" s="55">
        <v>2603</v>
      </c>
      <c r="EM74" s="55">
        <v>674474</v>
      </c>
      <c r="EN74" s="62">
        <f t="shared" si="346"/>
        <v>-70.599999999999994</v>
      </c>
      <c r="EO74" s="55">
        <v>720</v>
      </c>
      <c r="EP74" s="54">
        <f t="shared" si="347"/>
        <v>-72.3</v>
      </c>
    </row>
    <row r="75" spans="1:146" s="43" customFormat="1" ht="16.5" customHeight="1">
      <c r="A75" s="42"/>
      <c r="B75" s="46" t="s">
        <v>38</v>
      </c>
      <c r="C75" s="35">
        <v>45762918</v>
      </c>
      <c r="D75" s="35">
        <v>47533</v>
      </c>
      <c r="E75" s="35">
        <v>78708713</v>
      </c>
      <c r="F75" s="35">
        <v>72722</v>
      </c>
      <c r="G75" s="55">
        <v>89026698</v>
      </c>
      <c r="H75" s="55">
        <v>82927</v>
      </c>
      <c r="I75" s="55">
        <v>98383405</v>
      </c>
      <c r="J75" s="55">
        <v>92851</v>
      </c>
      <c r="K75" s="55">
        <v>75289698</v>
      </c>
      <c r="L75" s="55">
        <v>65193</v>
      </c>
      <c r="M75" s="55">
        <v>97014714</v>
      </c>
      <c r="N75" s="55">
        <v>79460</v>
      </c>
      <c r="O75" s="55">
        <v>104130166</v>
      </c>
      <c r="P75" s="55">
        <v>106955</v>
      </c>
      <c r="Q75" s="55">
        <v>70474615</v>
      </c>
      <c r="R75" s="55">
        <v>75029</v>
      </c>
      <c r="S75" s="55">
        <v>1605810</v>
      </c>
      <c r="T75" s="55">
        <v>1795</v>
      </c>
      <c r="U75" s="55">
        <v>489342</v>
      </c>
      <c r="V75" s="55">
        <v>446</v>
      </c>
      <c r="W75" s="55">
        <v>0</v>
      </c>
      <c r="X75" s="62">
        <f>ROUND(((W75/U75-1)*100),1)</f>
        <v>-100</v>
      </c>
      <c r="Y75" s="55">
        <v>0</v>
      </c>
      <c r="Z75" s="62">
        <f>ROUND(((Y75/V75-1)*100),1)</f>
        <v>-100</v>
      </c>
      <c r="AA75" s="55">
        <f t="shared" si="348"/>
        <v>339447</v>
      </c>
      <c r="AB75" s="55">
        <f t="shared" si="349"/>
        <v>308</v>
      </c>
      <c r="AC75" s="55">
        <f t="shared" si="350"/>
        <v>0</v>
      </c>
      <c r="AD75" s="62">
        <f t="shared" si="351"/>
        <v>-100</v>
      </c>
      <c r="AE75" s="55">
        <f t="shared" si="352"/>
        <v>0</v>
      </c>
      <c r="AF75" s="54">
        <f t="shared" si="353"/>
        <v>-100</v>
      </c>
      <c r="AG75" s="55">
        <v>828789</v>
      </c>
      <c r="AH75" s="55">
        <v>754</v>
      </c>
      <c r="AI75" s="55">
        <v>0</v>
      </c>
      <c r="AJ75" s="54">
        <f>ROUND(((AI75/AG75-1)*100),1)</f>
        <v>-100</v>
      </c>
      <c r="AK75" s="55">
        <v>0</v>
      </c>
      <c r="AL75" s="54">
        <f>ROUND(((AK75/AH75-1)*100),1)</f>
        <v>-100</v>
      </c>
      <c r="AM75" s="55">
        <f t="shared" si="266"/>
        <v>395413</v>
      </c>
      <c r="AN75" s="55">
        <f t="shared" si="267"/>
        <v>355</v>
      </c>
      <c r="AO75" s="55">
        <f t="shared" si="268"/>
        <v>0</v>
      </c>
      <c r="AP75" s="62">
        <f t="shared" si="382"/>
        <v>-100</v>
      </c>
      <c r="AQ75" s="55">
        <f t="shared" si="269"/>
        <v>0</v>
      </c>
      <c r="AR75" s="54">
        <f t="shared" si="383"/>
        <v>-100</v>
      </c>
      <c r="AS75" s="55">
        <v>1224202</v>
      </c>
      <c r="AT75" s="55">
        <v>1109</v>
      </c>
      <c r="AU75" s="55">
        <v>0</v>
      </c>
      <c r="AV75" s="54">
        <f>ROUND(((AU75/AS75-1)*100),1)</f>
        <v>-100</v>
      </c>
      <c r="AW75" s="55">
        <v>0</v>
      </c>
      <c r="AX75" s="54">
        <f>ROUND(((AW75/AT75-1)*100),1)</f>
        <v>-100</v>
      </c>
      <c r="AY75" s="55">
        <f t="shared" si="270"/>
        <v>0</v>
      </c>
      <c r="AZ75" s="55">
        <f t="shared" si="271"/>
        <v>0</v>
      </c>
      <c r="BA75" s="55">
        <f t="shared" si="272"/>
        <v>0</v>
      </c>
      <c r="BB75" s="55">
        <v>0</v>
      </c>
      <c r="BC75" s="55">
        <f t="shared" si="273"/>
        <v>0</v>
      </c>
      <c r="BD75" s="55">
        <v>0</v>
      </c>
      <c r="BE75" s="55">
        <v>1224202</v>
      </c>
      <c r="BF75" s="55">
        <v>1109</v>
      </c>
      <c r="BG75" s="55">
        <v>0</v>
      </c>
      <c r="BH75" s="54">
        <f>ROUND(((BG75/BE75-1)*100),1)</f>
        <v>-100</v>
      </c>
      <c r="BI75" s="55">
        <v>0</v>
      </c>
      <c r="BJ75" s="54">
        <f>ROUND(((BI75/BF75-1)*100),1)</f>
        <v>-100</v>
      </c>
      <c r="BK75" s="55">
        <f t="shared" si="274"/>
        <v>0</v>
      </c>
      <c r="BL75" s="55">
        <f t="shared" si="275"/>
        <v>0</v>
      </c>
      <c r="BM75" s="55">
        <f t="shared" si="276"/>
        <v>0</v>
      </c>
      <c r="BN75" s="55">
        <v>0</v>
      </c>
      <c r="BO75" s="55">
        <f t="shared" si="277"/>
        <v>0</v>
      </c>
      <c r="BP75" s="55">
        <v>0</v>
      </c>
      <c r="BQ75" s="55">
        <v>1224202</v>
      </c>
      <c r="BR75" s="55">
        <v>1109</v>
      </c>
      <c r="BS75" s="55">
        <v>0</v>
      </c>
      <c r="BT75" s="54">
        <f>ROUND(((BS75/BQ75-1)*100),1)</f>
        <v>-100</v>
      </c>
      <c r="BU75" s="55">
        <v>0</v>
      </c>
      <c r="BV75" s="54">
        <f>ROUND(((BU75/BR75-1)*100),1)</f>
        <v>-100</v>
      </c>
      <c r="BW75" s="55">
        <f t="shared" si="278"/>
        <v>0</v>
      </c>
      <c r="BX75" s="55">
        <f t="shared" si="279"/>
        <v>0</v>
      </c>
      <c r="BY75" s="55">
        <f t="shared" si="280"/>
        <v>0</v>
      </c>
      <c r="BZ75" s="55">
        <v>0</v>
      </c>
      <c r="CA75" s="55">
        <f t="shared" si="281"/>
        <v>0</v>
      </c>
      <c r="CB75" s="55">
        <v>0</v>
      </c>
      <c r="CC75" s="55">
        <v>1224202</v>
      </c>
      <c r="CD75" s="55">
        <v>1109</v>
      </c>
      <c r="CE75" s="55">
        <v>0</v>
      </c>
      <c r="CF75" s="54">
        <f>ROUND(((CE75/CC75-1)*100),1)</f>
        <v>-100</v>
      </c>
      <c r="CG75" s="55">
        <v>0</v>
      </c>
      <c r="CH75" s="54">
        <f>ROUND(((CG75/CD75-1)*100),1)</f>
        <v>-100</v>
      </c>
      <c r="CI75" s="55">
        <f t="shared" si="282"/>
        <v>0</v>
      </c>
      <c r="CJ75" s="55">
        <f t="shared" si="283"/>
        <v>0</v>
      </c>
      <c r="CK75" s="55">
        <f t="shared" si="284"/>
        <v>0</v>
      </c>
      <c r="CL75" s="55">
        <v>0</v>
      </c>
      <c r="CM75" s="55">
        <f t="shared" si="285"/>
        <v>0</v>
      </c>
      <c r="CN75" s="55">
        <v>0</v>
      </c>
      <c r="CO75" s="55">
        <v>1224202</v>
      </c>
      <c r="CP75" s="55">
        <v>1109</v>
      </c>
      <c r="CQ75" s="55">
        <v>0</v>
      </c>
      <c r="CR75" s="54">
        <f>ROUND(((CQ75/CO75-1)*100),1)</f>
        <v>-100</v>
      </c>
      <c r="CS75" s="55">
        <v>0</v>
      </c>
      <c r="CT75" s="54">
        <f>ROUND(((CS75/CP75-1)*100),1)</f>
        <v>-100</v>
      </c>
      <c r="CU75" s="55">
        <f t="shared" si="286"/>
        <v>0</v>
      </c>
      <c r="CV75" s="55">
        <f t="shared" si="287"/>
        <v>0</v>
      </c>
      <c r="CW75" s="55">
        <f t="shared" si="288"/>
        <v>0</v>
      </c>
      <c r="CX75" s="55">
        <v>0</v>
      </c>
      <c r="CY75" s="55">
        <f t="shared" si="289"/>
        <v>0</v>
      </c>
      <c r="CZ75" s="55">
        <v>0</v>
      </c>
      <c r="DA75" s="55">
        <v>1224202</v>
      </c>
      <c r="DB75" s="55">
        <v>1109</v>
      </c>
      <c r="DC75" s="55">
        <v>0</v>
      </c>
      <c r="DD75" s="54">
        <f>ROUND(((DC75/DA75-1)*100),1)</f>
        <v>-100</v>
      </c>
      <c r="DE75" s="55">
        <v>0</v>
      </c>
      <c r="DF75" s="54">
        <f>ROUND(((DE75/DB75-1)*100),1)</f>
        <v>-100</v>
      </c>
      <c r="DG75" s="55">
        <f t="shared" si="290"/>
        <v>0</v>
      </c>
      <c r="DH75" s="55">
        <f t="shared" si="291"/>
        <v>0</v>
      </c>
      <c r="DI75" s="55">
        <f t="shared" si="292"/>
        <v>0</v>
      </c>
      <c r="DJ75" s="56">
        <v>0</v>
      </c>
      <c r="DK75" s="55">
        <f t="shared" si="293"/>
        <v>0</v>
      </c>
      <c r="DL75" s="56">
        <v>0</v>
      </c>
      <c r="DM75" s="55">
        <v>1224202</v>
      </c>
      <c r="DN75" s="55">
        <v>1109</v>
      </c>
      <c r="DO75" s="55">
        <v>0</v>
      </c>
      <c r="DP75" s="54">
        <f>ROUND(((DO75/DM75-1)*100),1)</f>
        <v>-100</v>
      </c>
      <c r="DQ75" s="55">
        <v>0</v>
      </c>
      <c r="DR75" s="54">
        <f>ROUND(((DQ75/DN75-1)*100),1)</f>
        <v>-100</v>
      </c>
      <c r="DS75" s="55">
        <f t="shared" si="294"/>
        <v>0</v>
      </c>
      <c r="DT75" s="55">
        <f t="shared" si="295"/>
        <v>0</v>
      </c>
      <c r="DU75" s="55">
        <f t="shared" si="296"/>
        <v>0</v>
      </c>
      <c r="DV75" s="56">
        <v>0</v>
      </c>
      <c r="DW75" s="55">
        <f t="shared" si="297"/>
        <v>0</v>
      </c>
      <c r="DX75" s="56">
        <v>0</v>
      </c>
      <c r="DY75" s="55">
        <v>1224202</v>
      </c>
      <c r="DZ75" s="55">
        <v>1109</v>
      </c>
      <c r="EA75" s="55">
        <v>0</v>
      </c>
      <c r="EB75" s="54">
        <f>ROUND(((EA75/DY75-1)*100),1)</f>
        <v>-100</v>
      </c>
      <c r="EC75" s="55">
        <v>0</v>
      </c>
      <c r="ED75" s="54">
        <f>ROUND(((EC75/DZ75-1)*100),1)</f>
        <v>-100</v>
      </c>
      <c r="EE75" s="55">
        <f t="shared" si="298"/>
        <v>381608</v>
      </c>
      <c r="EF75" s="55">
        <f t="shared" si="299"/>
        <v>686</v>
      </c>
      <c r="EG75" s="55">
        <f t="shared" si="300"/>
        <v>0</v>
      </c>
      <c r="EH75" s="62">
        <f t="shared" si="389"/>
        <v>-100</v>
      </c>
      <c r="EI75" s="55">
        <f t="shared" si="301"/>
        <v>0</v>
      </c>
      <c r="EJ75" s="54">
        <f t="shared" si="390"/>
        <v>-100</v>
      </c>
      <c r="EK75" s="55">
        <v>1605810</v>
      </c>
      <c r="EL75" s="55">
        <v>1795</v>
      </c>
      <c r="EM75" s="55">
        <v>0</v>
      </c>
      <c r="EN75" s="54">
        <f>ROUND(((EM75/EK75-1)*100),1)</f>
        <v>-100</v>
      </c>
      <c r="EO75" s="55">
        <v>0</v>
      </c>
      <c r="EP75" s="54">
        <f>ROUND(((EO75/EL75-1)*100),1)</f>
        <v>-100</v>
      </c>
    </row>
    <row r="76" spans="1:146" s="43" customFormat="1" ht="16.5" customHeight="1">
      <c r="A76" s="42"/>
      <c r="B76" s="28" t="s">
        <v>8</v>
      </c>
      <c r="C76" s="32">
        <f t="shared" ref="C76:W76" si="391">C77-SUM(C50:C75)</f>
        <v>37714548</v>
      </c>
      <c r="D76" s="32">
        <f t="shared" si="391"/>
        <v>40720</v>
      </c>
      <c r="E76" s="32">
        <f t="shared" si="391"/>
        <v>52400918</v>
      </c>
      <c r="F76" s="32">
        <f t="shared" si="391"/>
        <v>50859</v>
      </c>
      <c r="G76" s="58">
        <f t="shared" si="391"/>
        <v>57560524</v>
      </c>
      <c r="H76" s="57">
        <f t="shared" si="391"/>
        <v>58187</v>
      </c>
      <c r="I76" s="57">
        <f t="shared" si="391"/>
        <v>50152735</v>
      </c>
      <c r="J76" s="57">
        <f t="shared" si="391"/>
        <v>51091</v>
      </c>
      <c r="K76" s="58">
        <f t="shared" si="391"/>
        <v>34641694</v>
      </c>
      <c r="L76" s="57">
        <f t="shared" si="391"/>
        <v>33336</v>
      </c>
      <c r="M76" s="58">
        <f t="shared" si="391"/>
        <v>13770638</v>
      </c>
      <c r="N76" s="57">
        <f t="shared" si="391"/>
        <v>11416</v>
      </c>
      <c r="O76" s="58">
        <f t="shared" si="391"/>
        <v>10386211</v>
      </c>
      <c r="P76" s="57">
        <f t="shared" si="391"/>
        <v>10492</v>
      </c>
      <c r="Q76" s="58">
        <f t="shared" si="391"/>
        <v>7709001</v>
      </c>
      <c r="R76" s="57">
        <f t="shared" si="391"/>
        <v>7812</v>
      </c>
      <c r="S76" s="58">
        <f t="shared" si="391"/>
        <v>11700427</v>
      </c>
      <c r="T76" s="57">
        <f t="shared" si="391"/>
        <v>11266</v>
      </c>
      <c r="U76" s="58">
        <f t="shared" si="391"/>
        <v>1218465</v>
      </c>
      <c r="V76" s="57">
        <f t="shared" si="391"/>
        <v>1189</v>
      </c>
      <c r="W76" s="58">
        <f t="shared" si="391"/>
        <v>841726</v>
      </c>
      <c r="X76" s="59">
        <f t="shared" ref="X76:X77" si="392">ROUND(((W76/U76-1)*100),1)</f>
        <v>-30.9</v>
      </c>
      <c r="Y76" s="57">
        <f>Y77-SUM(Y50:Y75)</f>
        <v>748</v>
      </c>
      <c r="Z76" s="59">
        <f t="shared" ref="Z76:Z77" si="393">ROUND(((Y76/V76-1)*100),1)</f>
        <v>-37.1</v>
      </c>
      <c r="AA76" s="57">
        <f>AA77-SUM(AA50:AA75)</f>
        <v>550999</v>
      </c>
      <c r="AB76" s="57">
        <f>AB77-SUM(AB50:AB75)</f>
        <v>521</v>
      </c>
      <c r="AC76" s="58">
        <f>AC77-SUM(AC50:AC75)</f>
        <v>539229</v>
      </c>
      <c r="AD76" s="59">
        <f t="shared" ref="AD76:AD77" si="394">ROUND(((AC76/AA76-1)*100),1)</f>
        <v>-2.1</v>
      </c>
      <c r="AE76" s="57">
        <f>AE77-SUM(AE50:AE75)</f>
        <v>473</v>
      </c>
      <c r="AF76" s="59">
        <f t="shared" ref="AF76:AF77" si="395">ROUND(((AE76/AB76-1)*100),1)</f>
        <v>-9.1999999999999993</v>
      </c>
      <c r="AG76" s="58">
        <f>AG77-SUM(AG50:AG75)</f>
        <v>1769464</v>
      </c>
      <c r="AH76" s="57">
        <f>AH77-SUM(AH50:AH75)</f>
        <v>1710</v>
      </c>
      <c r="AI76" s="58">
        <f>AI77-SUM(AI50:AI75)</f>
        <v>1380955</v>
      </c>
      <c r="AJ76" s="59">
        <f t="shared" ref="AJ76:AJ77" si="396">ROUND(((AI76/AG76-1)*100),1)</f>
        <v>-22</v>
      </c>
      <c r="AK76" s="57">
        <f>AK77-SUM(AK50:AK75)</f>
        <v>1221</v>
      </c>
      <c r="AL76" s="59">
        <f t="shared" ref="AL76:AL77" si="397">ROUND(((AK76/AH76-1)*100),1)</f>
        <v>-28.6</v>
      </c>
      <c r="AM76" s="57">
        <f>AM77-SUM(AM50:AM75)</f>
        <v>1239098</v>
      </c>
      <c r="AN76" s="57">
        <f>AN77-SUM(AN50:AN75)</f>
        <v>1231</v>
      </c>
      <c r="AO76" s="58">
        <f>AO77-SUM(AO50:AO75)</f>
        <v>1048324</v>
      </c>
      <c r="AP76" s="59">
        <f t="shared" si="382"/>
        <v>-15.4</v>
      </c>
      <c r="AQ76" s="57">
        <f>AQ77-SUM(AQ50:AQ75)</f>
        <v>943</v>
      </c>
      <c r="AR76" s="59">
        <f t="shared" si="383"/>
        <v>-23.4</v>
      </c>
      <c r="AS76" s="58">
        <f>AS77-SUM(AS50:AS75)</f>
        <v>3008562</v>
      </c>
      <c r="AT76" s="57">
        <f>AT77-SUM(AT50:AT75)</f>
        <v>2941</v>
      </c>
      <c r="AU76" s="58">
        <f>AU77-SUM(AU50:AU75)</f>
        <v>2429279</v>
      </c>
      <c r="AV76" s="59">
        <f t="shared" ref="AV76:AV77" si="398">ROUND(((AU76/AS76-1)*100),1)</f>
        <v>-19.3</v>
      </c>
      <c r="AW76" s="57">
        <f>AW77-SUM(AW50:AW75)</f>
        <v>2164</v>
      </c>
      <c r="AX76" s="59">
        <f t="shared" ref="AX76:AX77" si="399">ROUND(((AW76/AT76-1)*100),1)</f>
        <v>-26.4</v>
      </c>
      <c r="AY76" s="57">
        <f>AY77-SUM(AY50:AY75)</f>
        <v>1095613</v>
      </c>
      <c r="AZ76" s="57">
        <f>AZ77-SUM(AZ50:AZ75)</f>
        <v>1101</v>
      </c>
      <c r="BA76" s="58">
        <f>BA77-SUM(BA50:BA75)</f>
        <v>1245306</v>
      </c>
      <c r="BB76" s="59">
        <f t="shared" si="387"/>
        <v>13.7</v>
      </c>
      <c r="BC76" s="57">
        <f>BC77-SUM(BC50:BC75)</f>
        <v>1084</v>
      </c>
      <c r="BD76" s="59">
        <f t="shared" si="384"/>
        <v>-1.5</v>
      </c>
      <c r="BE76" s="58">
        <f>BE77-SUM(BE50:BE75)</f>
        <v>4104175</v>
      </c>
      <c r="BF76" s="57">
        <f>BF77-SUM(BF50:BF75)</f>
        <v>4042</v>
      </c>
      <c r="BG76" s="58">
        <f>BG77-SUM(BG50:BG75)</f>
        <v>3674585</v>
      </c>
      <c r="BH76" s="59">
        <f t="shared" ref="BH76:BH77" si="400">ROUND(((BG76/BE76-1)*100),1)</f>
        <v>-10.5</v>
      </c>
      <c r="BI76" s="57">
        <f>BI77-SUM(BI50:BI75)</f>
        <v>3248</v>
      </c>
      <c r="BJ76" s="59">
        <f t="shared" ref="BJ76:BJ77" si="401">ROUND(((BI76/BF76-1)*100),1)</f>
        <v>-19.600000000000001</v>
      </c>
      <c r="BK76" s="57">
        <f>BK77-SUM(BK50:BK75)</f>
        <v>1275590</v>
      </c>
      <c r="BL76" s="57">
        <f>BL77-SUM(BL50:BL75)</f>
        <v>1216</v>
      </c>
      <c r="BM76" s="58">
        <f>BM77-SUM(BM50:BM75)</f>
        <v>1143438</v>
      </c>
      <c r="BN76" s="59">
        <f t="shared" ref="BN76:BN77" si="402">ROUND(((BM76/BK76-1)*100),1)</f>
        <v>-10.4</v>
      </c>
      <c r="BO76" s="57">
        <f>BO77-SUM(BO50:BO75)</f>
        <v>1051</v>
      </c>
      <c r="BP76" s="59">
        <f t="shared" ref="BP76:BP77" si="403">ROUND(((BO76/BL76-1)*100),1)</f>
        <v>-13.6</v>
      </c>
      <c r="BQ76" s="58">
        <f>BQ77-SUM(BQ50:BQ75)</f>
        <v>5379765</v>
      </c>
      <c r="BR76" s="57">
        <f>BR77-SUM(BR50:BR75)</f>
        <v>5258</v>
      </c>
      <c r="BS76" s="58">
        <f>BS77-SUM(BS50:BS75)</f>
        <v>4818023</v>
      </c>
      <c r="BT76" s="59">
        <f t="shared" ref="BT76:BT77" si="404">ROUND(((BS76/BQ76-1)*100),1)</f>
        <v>-10.4</v>
      </c>
      <c r="BU76" s="57">
        <f>BU77-SUM(BU50:BU75)</f>
        <v>4299</v>
      </c>
      <c r="BV76" s="59">
        <f t="shared" ref="BV76:BV77" si="405">ROUND(((BU76/BR76-1)*100),1)</f>
        <v>-18.2</v>
      </c>
      <c r="BW76" s="57">
        <f>BW77-SUM(BW50:BW75)</f>
        <v>842759</v>
      </c>
      <c r="BX76" s="57">
        <f>BX77-SUM(BX50:BX75)</f>
        <v>775</v>
      </c>
      <c r="BY76" s="58">
        <f>BY77-SUM(BY50:BY75)</f>
        <v>542560</v>
      </c>
      <c r="BZ76" s="59">
        <f t="shared" ref="BZ76:BZ77" si="406">ROUND(((BY76/BW76-1)*100),1)</f>
        <v>-35.6</v>
      </c>
      <c r="CA76" s="57">
        <f>CA77-SUM(CA50:CA75)</f>
        <v>530</v>
      </c>
      <c r="CB76" s="59">
        <f t="shared" ref="CB76:CB77" si="407">ROUND(((CA76/BX76-1)*100),1)</f>
        <v>-31.6</v>
      </c>
      <c r="CC76" s="58">
        <f>CC77-SUM(CC50:CC75)</f>
        <v>6222524</v>
      </c>
      <c r="CD76" s="57">
        <f>CD77-SUM(CD50:CD75)</f>
        <v>6033</v>
      </c>
      <c r="CE76" s="58">
        <f>CE77-SUM(CE50:CE75)</f>
        <v>5360583</v>
      </c>
      <c r="CF76" s="59">
        <f t="shared" ref="CF76:CF77" si="408">ROUND(((CE76/CC76-1)*100),1)</f>
        <v>-13.9</v>
      </c>
      <c r="CG76" s="57">
        <f>CG77-SUM(CG50:CG75)</f>
        <v>4829</v>
      </c>
      <c r="CH76" s="59">
        <f t="shared" ref="CH76:CH77" si="409">ROUND(((CG76/CD76-1)*100),1)</f>
        <v>-20</v>
      </c>
      <c r="CI76" s="57">
        <f>CI77-SUM(CI50:CI75)</f>
        <v>610349</v>
      </c>
      <c r="CJ76" s="57">
        <f>CJ77-SUM(CJ50:CJ75)</f>
        <v>559</v>
      </c>
      <c r="CK76" s="58">
        <f>CK77-SUM(CK50:CK75)</f>
        <v>1089575</v>
      </c>
      <c r="CL76" s="59">
        <f t="shared" ref="CL76:CL77" si="410">ROUND(((CK76/CI76-1)*100),1)</f>
        <v>78.5</v>
      </c>
      <c r="CM76" s="57">
        <f>CM77-SUM(CM50:CM75)</f>
        <v>888</v>
      </c>
      <c r="CN76" s="59">
        <f t="shared" ref="CN76:CN77" si="411">ROUND(((CM76/CJ76-1)*100),1)</f>
        <v>58.9</v>
      </c>
      <c r="CO76" s="58">
        <f>CO77-SUM(CO50:CO75)</f>
        <v>6832873</v>
      </c>
      <c r="CP76" s="57">
        <f>CP77-SUM(CP50:CP75)</f>
        <v>6592</v>
      </c>
      <c r="CQ76" s="58">
        <f>CQ77-SUM(CQ50:CQ75)</f>
        <v>6450158</v>
      </c>
      <c r="CR76" s="59">
        <f t="shared" ref="CR76:CR77" si="412">ROUND(((CQ76/CO76-1)*100),1)</f>
        <v>-5.6</v>
      </c>
      <c r="CS76" s="57">
        <f>CS77-SUM(CS50:CS75)</f>
        <v>5717</v>
      </c>
      <c r="CT76" s="59">
        <f t="shared" ref="CT76:CT77" si="413">ROUND(((CS76/CP76-1)*100),1)</f>
        <v>-13.3</v>
      </c>
      <c r="CU76" s="57">
        <f>CU77-SUM(CU50:CU75)</f>
        <v>1071806</v>
      </c>
      <c r="CV76" s="57">
        <f>CV77-SUM(CV50:CV75)</f>
        <v>1004</v>
      </c>
      <c r="CW76" s="58">
        <f>CW77-SUM(CW50:CW75)</f>
        <v>1285484</v>
      </c>
      <c r="CX76" s="59">
        <f t="shared" ref="CX76:CX77" si="414">ROUND(((CW76/CU76-1)*100),1)</f>
        <v>19.899999999999999</v>
      </c>
      <c r="CY76" s="57">
        <f>CY77-SUM(CY50:CY75)</f>
        <v>1145</v>
      </c>
      <c r="CZ76" s="59">
        <f t="shared" ref="CZ76:CZ77" si="415">ROUND(((CY76/CV76-1)*100),1)</f>
        <v>14</v>
      </c>
      <c r="DA76" s="58">
        <f>DA77-SUM(DA50:DA75)</f>
        <v>7904679</v>
      </c>
      <c r="DB76" s="57">
        <f>DB77-SUM(DB50:DB75)</f>
        <v>7596</v>
      </c>
      <c r="DC76" s="58">
        <f>DC77-SUM(DC50:DC75)</f>
        <v>7735642</v>
      </c>
      <c r="DD76" s="59">
        <f t="shared" ref="DD76:DD77" si="416">ROUND(((DC76/DA76-1)*100),1)</f>
        <v>-2.1</v>
      </c>
      <c r="DE76" s="57">
        <f>DE77-SUM(DE50:DE75)</f>
        <v>6862</v>
      </c>
      <c r="DF76" s="59">
        <f t="shared" ref="DF76:DF77" si="417">ROUND(((DE76/DB76-1)*100),1)</f>
        <v>-9.6999999999999993</v>
      </c>
      <c r="DG76" s="57">
        <f>DG77-SUM(DG50:DG75)</f>
        <v>856464</v>
      </c>
      <c r="DH76" s="57">
        <f>DH77-SUM(DH50:DH75)</f>
        <v>816</v>
      </c>
      <c r="DI76" s="58">
        <f>DI77-SUM(DI50:DI75)</f>
        <v>1614297</v>
      </c>
      <c r="DJ76" s="59">
        <f t="shared" ref="DJ76:DJ77" si="418">ROUND(((DI76/DG76-1)*100),1)</f>
        <v>88.5</v>
      </c>
      <c r="DK76" s="57">
        <f>DK77-SUM(DK50:DK75)</f>
        <v>1623</v>
      </c>
      <c r="DL76" s="59">
        <f t="shared" ref="DL76:DL77" si="419">ROUND(((DK76/DH76-1)*100),1)</f>
        <v>98.9</v>
      </c>
      <c r="DM76" s="58">
        <f>DM77-SUM(DM50:DM75)</f>
        <v>8761143</v>
      </c>
      <c r="DN76" s="57">
        <f>DN77-SUM(DN50:DN75)</f>
        <v>8412</v>
      </c>
      <c r="DO76" s="58">
        <f>DO77-SUM(DO50:DO75)</f>
        <v>9349939</v>
      </c>
      <c r="DP76" s="59">
        <f t="shared" ref="DP76:DP77" si="420">ROUND(((DO76/DM76-1)*100),1)</f>
        <v>6.7</v>
      </c>
      <c r="DQ76" s="57">
        <f>DQ77-SUM(DQ50:DQ75)</f>
        <v>8485</v>
      </c>
      <c r="DR76" s="59">
        <f t="shared" ref="DR76:DR77" si="421">ROUND(((DQ76/DN76-1)*100),1)</f>
        <v>0.9</v>
      </c>
      <c r="DS76" s="57">
        <f>DS77-SUM(DS50:DS75)</f>
        <v>565035</v>
      </c>
      <c r="DT76" s="57">
        <f>DT77-SUM(DT50:DT75)</f>
        <v>528</v>
      </c>
      <c r="DU76" s="58">
        <f>DU77-SUM(DU50:DU75)</f>
        <v>1045306</v>
      </c>
      <c r="DV76" s="59">
        <f t="shared" ref="DV76:DV77" si="422">ROUND(((DU76/DS76-1)*100),1)</f>
        <v>85</v>
      </c>
      <c r="DW76" s="57">
        <f>DW77-SUM(DW50:DW75)</f>
        <v>1030</v>
      </c>
      <c r="DX76" s="59">
        <f t="shared" ref="DX76:DX77" si="423">ROUND(((DW76/DT76-1)*100),1)</f>
        <v>95.1</v>
      </c>
      <c r="DY76" s="58">
        <f>DY77-SUM(DY50:DY75)</f>
        <v>9326178</v>
      </c>
      <c r="DZ76" s="57">
        <f>DZ77-SUM(DZ50:DZ75)</f>
        <v>8940</v>
      </c>
      <c r="EA76" s="58">
        <f>EA77-SUM(EA50:EA75)</f>
        <v>10395245</v>
      </c>
      <c r="EB76" s="59">
        <f t="shared" ref="EB76:EB77" si="424">ROUND(((EA76/DY76-1)*100),1)</f>
        <v>11.5</v>
      </c>
      <c r="EC76" s="57">
        <f>EC77-SUM(EC50:EC75)</f>
        <v>9515</v>
      </c>
      <c r="ED76" s="59">
        <f t="shared" ref="ED76:ED77" si="425">ROUND(((EC76/DZ76-1)*100),1)</f>
        <v>6.4</v>
      </c>
      <c r="EE76" s="57">
        <f>EE77-SUM(EE50:EE75)</f>
        <v>1105384</v>
      </c>
      <c r="EF76" s="57">
        <f>EF77-SUM(EF50:EF75)</f>
        <v>1090</v>
      </c>
      <c r="EG76" s="58">
        <f>EG77-SUM(EG50:EG75)</f>
        <v>1617263</v>
      </c>
      <c r="EH76" s="59">
        <f t="shared" ref="EH76:EH77" si="426">ROUND(((EG76/EE76-1)*100),1)</f>
        <v>46.3</v>
      </c>
      <c r="EI76" s="57">
        <f>EI77-SUM(EI50:EI75)</f>
        <v>1542</v>
      </c>
      <c r="EJ76" s="59">
        <f t="shared" ref="EJ76:EJ77" si="427">ROUND(((EI76/EF76-1)*100),1)</f>
        <v>41.5</v>
      </c>
      <c r="EK76" s="58">
        <f>EK77-SUM(EK50:EK75)</f>
        <v>10431562</v>
      </c>
      <c r="EL76" s="57">
        <f>EL77-SUM(EL50:EL75)</f>
        <v>10030</v>
      </c>
      <c r="EM76" s="58">
        <f>EM77-SUM(EM50:EM75)</f>
        <v>12012508</v>
      </c>
      <c r="EN76" s="59">
        <f t="shared" ref="EN76:EN77" si="428">ROUND(((EM76/EK76-1)*100),1)</f>
        <v>15.2</v>
      </c>
      <c r="EO76" s="57">
        <f>EO77-SUM(EO50:EO75)</f>
        <v>11057</v>
      </c>
      <c r="EP76" s="59">
        <f t="shared" ref="EP76:EP77" si="429">ROUND(((EO76/EL76-1)*100),1)</f>
        <v>10.199999999999999</v>
      </c>
    </row>
    <row r="77" spans="1:146" s="10" customFormat="1" ht="16.5" customHeight="1">
      <c r="A77" s="9"/>
      <c r="B77" s="30" t="s">
        <v>6</v>
      </c>
      <c r="C77" s="37">
        <v>233800408</v>
      </c>
      <c r="D77" s="37">
        <v>240643</v>
      </c>
      <c r="E77" s="37">
        <v>243260953</v>
      </c>
      <c r="F77" s="37">
        <v>228895</v>
      </c>
      <c r="G77" s="58">
        <v>306661890</v>
      </c>
      <c r="H77" s="57">
        <v>302222</v>
      </c>
      <c r="I77" s="60">
        <v>377978567</v>
      </c>
      <c r="J77" s="60">
        <v>377966</v>
      </c>
      <c r="K77" s="58">
        <v>423112869</v>
      </c>
      <c r="L77" s="57">
        <v>386166</v>
      </c>
      <c r="M77" s="58">
        <v>450862577</v>
      </c>
      <c r="N77" s="57">
        <v>377682</v>
      </c>
      <c r="O77" s="58">
        <v>494543250</v>
      </c>
      <c r="P77" s="57">
        <v>514387</v>
      </c>
      <c r="Q77" s="58">
        <v>466809951</v>
      </c>
      <c r="R77" s="57">
        <v>505332</v>
      </c>
      <c r="S77" s="58">
        <v>540573089</v>
      </c>
      <c r="T77" s="57">
        <v>522148</v>
      </c>
      <c r="U77" s="58">
        <v>41947826</v>
      </c>
      <c r="V77" s="57">
        <v>40213</v>
      </c>
      <c r="W77" s="58">
        <v>40528258</v>
      </c>
      <c r="X77" s="47">
        <f t="shared" si="392"/>
        <v>-3.4</v>
      </c>
      <c r="Y77" s="57">
        <v>39689</v>
      </c>
      <c r="Z77" s="59">
        <f t="shared" si="393"/>
        <v>-1.3</v>
      </c>
      <c r="AA77" s="60">
        <f t="shared" ref="AA77:AC77" si="430">AG77-U77</f>
        <v>35037265</v>
      </c>
      <c r="AB77" s="60">
        <f t="shared" si="430"/>
        <v>32945</v>
      </c>
      <c r="AC77" s="58">
        <f t="shared" si="430"/>
        <v>30622376</v>
      </c>
      <c r="AD77" s="47">
        <f t="shared" si="394"/>
        <v>-12.6</v>
      </c>
      <c r="AE77" s="57">
        <f t="shared" si="265"/>
        <v>29096</v>
      </c>
      <c r="AF77" s="59">
        <f t="shared" si="395"/>
        <v>-11.7</v>
      </c>
      <c r="AG77" s="58">
        <v>76985091</v>
      </c>
      <c r="AH77" s="57">
        <v>73158</v>
      </c>
      <c r="AI77" s="58">
        <v>71150634</v>
      </c>
      <c r="AJ77" s="47">
        <f t="shared" si="396"/>
        <v>-7.6</v>
      </c>
      <c r="AK77" s="57">
        <v>68785</v>
      </c>
      <c r="AL77" s="59">
        <f t="shared" si="397"/>
        <v>-6</v>
      </c>
      <c r="AM77" s="60">
        <f t="shared" ref="AM77" si="431">AS77-AG77</f>
        <v>50578193</v>
      </c>
      <c r="AN77" s="60">
        <f t="shared" ref="AN77" si="432">AT77-AH77</f>
        <v>48067</v>
      </c>
      <c r="AO77" s="58">
        <f t="shared" ref="AO77" si="433">AU77-AI77</f>
        <v>35219997</v>
      </c>
      <c r="AP77" s="47">
        <f t="shared" si="382"/>
        <v>-30.4</v>
      </c>
      <c r="AQ77" s="57">
        <f t="shared" ref="AQ77" si="434">AW77-AK77</f>
        <v>33288</v>
      </c>
      <c r="AR77" s="59">
        <f t="shared" si="383"/>
        <v>-30.7</v>
      </c>
      <c r="AS77" s="58">
        <v>127563284</v>
      </c>
      <c r="AT77" s="57">
        <v>121225</v>
      </c>
      <c r="AU77" s="58">
        <v>106370631</v>
      </c>
      <c r="AV77" s="47">
        <f t="shared" si="398"/>
        <v>-16.600000000000001</v>
      </c>
      <c r="AW77" s="57">
        <v>102073</v>
      </c>
      <c r="AX77" s="59">
        <f t="shared" si="399"/>
        <v>-15.8</v>
      </c>
      <c r="AY77" s="60">
        <f t="shared" ref="AY77" si="435">BE77-AS77</f>
        <v>46431281</v>
      </c>
      <c r="AZ77" s="60">
        <f t="shared" ref="AZ77" si="436">BF77-AT77</f>
        <v>45058</v>
      </c>
      <c r="BA77" s="58">
        <f t="shared" ref="BA77" si="437">BG77-AU77</f>
        <v>29908632</v>
      </c>
      <c r="BB77" s="47">
        <f t="shared" si="387"/>
        <v>-35.6</v>
      </c>
      <c r="BC77" s="57">
        <f t="shared" ref="BC77" si="438">BI77-AW77</f>
        <v>27940</v>
      </c>
      <c r="BD77" s="59">
        <f t="shared" si="384"/>
        <v>-38</v>
      </c>
      <c r="BE77" s="58">
        <v>173994565</v>
      </c>
      <c r="BF77" s="57">
        <v>166283</v>
      </c>
      <c r="BG77" s="58">
        <v>136279263</v>
      </c>
      <c r="BH77" s="47">
        <f t="shared" si="400"/>
        <v>-21.7</v>
      </c>
      <c r="BI77" s="57">
        <v>130013</v>
      </c>
      <c r="BJ77" s="59">
        <f t="shared" si="401"/>
        <v>-21.8</v>
      </c>
      <c r="BK77" s="60">
        <f t="shared" ref="BK77" si="439">BQ77-BE77</f>
        <v>49276552</v>
      </c>
      <c r="BL77" s="60">
        <f t="shared" ref="BL77" si="440">BR77-BF77</f>
        <v>47522</v>
      </c>
      <c r="BM77" s="58">
        <f t="shared" ref="BM77" si="441">BS77-BG77</f>
        <v>24044203</v>
      </c>
      <c r="BN77" s="47">
        <f t="shared" si="402"/>
        <v>-51.2</v>
      </c>
      <c r="BO77" s="57">
        <f t="shared" ref="BO77" si="442">BU77-BI77</f>
        <v>22143</v>
      </c>
      <c r="BP77" s="59">
        <f t="shared" si="403"/>
        <v>-53.4</v>
      </c>
      <c r="BQ77" s="58">
        <v>223271117</v>
      </c>
      <c r="BR77" s="57">
        <v>213805</v>
      </c>
      <c r="BS77" s="58">
        <v>160323466</v>
      </c>
      <c r="BT77" s="47">
        <f t="shared" si="404"/>
        <v>-28.2</v>
      </c>
      <c r="BU77" s="57">
        <v>152156</v>
      </c>
      <c r="BV77" s="59">
        <f t="shared" si="405"/>
        <v>-28.8</v>
      </c>
      <c r="BW77" s="60">
        <f t="shared" ref="BW77" si="443">CC77-BQ77</f>
        <v>34745287</v>
      </c>
      <c r="BX77" s="60">
        <f t="shared" ref="BX77" si="444">CD77-BR77</f>
        <v>32690</v>
      </c>
      <c r="BY77" s="58">
        <f t="shared" ref="BY77" si="445">CE77-BS77</f>
        <v>27476044</v>
      </c>
      <c r="BZ77" s="47">
        <f t="shared" si="406"/>
        <v>-20.9</v>
      </c>
      <c r="CA77" s="57">
        <f t="shared" ref="CA77" si="446">CG77-BU77</f>
        <v>24455</v>
      </c>
      <c r="CB77" s="59">
        <f t="shared" si="407"/>
        <v>-25.2</v>
      </c>
      <c r="CC77" s="58">
        <v>258016404</v>
      </c>
      <c r="CD77" s="57">
        <v>246495</v>
      </c>
      <c r="CE77" s="58">
        <v>187799510</v>
      </c>
      <c r="CF77" s="47">
        <f t="shared" si="408"/>
        <v>-27.2</v>
      </c>
      <c r="CG77" s="57">
        <v>176611</v>
      </c>
      <c r="CH77" s="59">
        <f t="shared" si="409"/>
        <v>-28.4</v>
      </c>
      <c r="CI77" s="60">
        <f t="shared" ref="CI77" si="447">CO77-CC77</f>
        <v>41096057</v>
      </c>
      <c r="CJ77" s="60">
        <f t="shared" ref="CJ77" si="448">CP77-CD77</f>
        <v>37910</v>
      </c>
      <c r="CK77" s="58">
        <f t="shared" ref="CK77" si="449">CQ77-CE77</f>
        <v>39798131</v>
      </c>
      <c r="CL77" s="47">
        <f t="shared" si="410"/>
        <v>-3.2</v>
      </c>
      <c r="CM77" s="57">
        <f t="shared" ref="CM77" si="450">CS77-CG77</f>
        <v>34639</v>
      </c>
      <c r="CN77" s="59">
        <f t="shared" si="411"/>
        <v>-8.6</v>
      </c>
      <c r="CO77" s="58">
        <v>299112461</v>
      </c>
      <c r="CP77" s="57">
        <v>284405</v>
      </c>
      <c r="CQ77" s="58">
        <v>227597641</v>
      </c>
      <c r="CR77" s="47">
        <f t="shared" si="412"/>
        <v>-23.9</v>
      </c>
      <c r="CS77" s="57">
        <v>211250</v>
      </c>
      <c r="CT77" s="59">
        <f t="shared" si="413"/>
        <v>-25.7</v>
      </c>
      <c r="CU77" s="60">
        <f t="shared" ref="CU77" si="451">DA77-CO77</f>
        <v>45939195</v>
      </c>
      <c r="CV77" s="60">
        <f t="shared" ref="CV77" si="452">DB77-CP77</f>
        <v>43087</v>
      </c>
      <c r="CW77" s="58">
        <f t="shared" ref="CW77" si="453">DC77-CQ77</f>
        <v>40716754</v>
      </c>
      <c r="CX77" s="47">
        <f t="shared" si="414"/>
        <v>-11.4</v>
      </c>
      <c r="CY77" s="57">
        <f t="shared" ref="CY77" si="454">DE77-CS77</f>
        <v>36144</v>
      </c>
      <c r="CZ77" s="59">
        <f t="shared" si="415"/>
        <v>-16.100000000000001</v>
      </c>
      <c r="DA77" s="58">
        <v>345051656</v>
      </c>
      <c r="DB77" s="57">
        <v>327492</v>
      </c>
      <c r="DC77" s="58">
        <v>268314395</v>
      </c>
      <c r="DD77" s="47">
        <f t="shared" si="416"/>
        <v>-22.2</v>
      </c>
      <c r="DE77" s="57">
        <v>247394</v>
      </c>
      <c r="DF77" s="59">
        <f t="shared" si="417"/>
        <v>-24.5</v>
      </c>
      <c r="DG77" s="60">
        <f t="shared" ref="DG77" si="455">DM77-DA77</f>
        <v>42903762</v>
      </c>
      <c r="DH77" s="60">
        <f t="shared" ref="DH77" si="456">DN77-DB77</f>
        <v>41155</v>
      </c>
      <c r="DI77" s="58">
        <f t="shared" ref="DI77" si="457">DO77-DC77</f>
        <v>41956221</v>
      </c>
      <c r="DJ77" s="47">
        <f t="shared" si="418"/>
        <v>-2.2000000000000002</v>
      </c>
      <c r="DK77" s="57">
        <f t="shared" ref="DK77" si="458">DQ77-DE77</f>
        <v>38328</v>
      </c>
      <c r="DL77" s="59">
        <f t="shared" si="419"/>
        <v>-6.9</v>
      </c>
      <c r="DM77" s="58">
        <v>387955418</v>
      </c>
      <c r="DN77" s="57">
        <v>368647</v>
      </c>
      <c r="DO77" s="58">
        <v>310270616</v>
      </c>
      <c r="DP77" s="47">
        <f t="shared" si="420"/>
        <v>-20</v>
      </c>
      <c r="DQ77" s="57">
        <v>285722</v>
      </c>
      <c r="DR77" s="59">
        <f t="shared" si="421"/>
        <v>-22.5</v>
      </c>
      <c r="DS77" s="60">
        <f t="shared" ref="DS77" si="459">DY77-DM77</f>
        <v>48141514</v>
      </c>
      <c r="DT77" s="60">
        <f t="shared" ref="DT77" si="460">DZ77-DN77</f>
        <v>47316</v>
      </c>
      <c r="DU77" s="58">
        <f t="shared" ref="DU77" si="461">EA77-DO77</f>
        <v>44291397</v>
      </c>
      <c r="DV77" s="47">
        <f t="shared" si="422"/>
        <v>-8</v>
      </c>
      <c r="DW77" s="57">
        <f t="shared" ref="DW77" si="462">EC77-DQ77</f>
        <v>40685</v>
      </c>
      <c r="DX77" s="59">
        <f t="shared" si="423"/>
        <v>-14</v>
      </c>
      <c r="DY77" s="58">
        <v>436096932</v>
      </c>
      <c r="DZ77" s="57">
        <v>415963</v>
      </c>
      <c r="EA77" s="58">
        <v>354562013</v>
      </c>
      <c r="EB77" s="47">
        <f t="shared" si="424"/>
        <v>-18.7</v>
      </c>
      <c r="EC77" s="57">
        <v>326407</v>
      </c>
      <c r="ED77" s="59">
        <f t="shared" si="425"/>
        <v>-21.5</v>
      </c>
      <c r="EE77" s="60">
        <f t="shared" ref="EE77" si="463">EK77-DY77</f>
        <v>47825742</v>
      </c>
      <c r="EF77" s="60">
        <f t="shared" ref="EF77" si="464">EL77-DZ77</f>
        <v>48527</v>
      </c>
      <c r="EG77" s="58">
        <f t="shared" ref="EG77" si="465">EM77-EA77</f>
        <v>29484389</v>
      </c>
      <c r="EH77" s="47">
        <f t="shared" si="426"/>
        <v>-38.4</v>
      </c>
      <c r="EI77" s="57">
        <f t="shared" ref="EI77" si="466">EO77-EC77</f>
        <v>26251</v>
      </c>
      <c r="EJ77" s="59">
        <f t="shared" si="427"/>
        <v>-45.9</v>
      </c>
      <c r="EK77" s="58">
        <v>483922674</v>
      </c>
      <c r="EL77" s="57">
        <v>464490</v>
      </c>
      <c r="EM77" s="58">
        <v>384046402</v>
      </c>
      <c r="EN77" s="47">
        <f t="shared" si="428"/>
        <v>-20.6</v>
      </c>
      <c r="EO77" s="57">
        <v>352658</v>
      </c>
      <c r="EP77" s="59">
        <f t="shared" si="429"/>
        <v>-24.1</v>
      </c>
    </row>
    <row r="78" spans="1:146">
      <c r="A78" s="48" t="s">
        <v>20</v>
      </c>
    </row>
  </sheetData>
  <sortState ref="B50:AL74">
    <sortCondition descending="1" ref="S50:S74"/>
  </sortState>
  <mergeCells count="146">
    <mergeCell ref="DG3:DL3"/>
    <mergeCell ref="DM3:DR3"/>
    <mergeCell ref="DG4:DH4"/>
    <mergeCell ref="DI4:DL4"/>
    <mergeCell ref="DM4:DN4"/>
    <mergeCell ref="DO4:DR4"/>
    <mergeCell ref="DG43:DL43"/>
    <mergeCell ref="DM43:DR43"/>
    <mergeCell ref="DG44:DH44"/>
    <mergeCell ref="DI44:DL44"/>
    <mergeCell ref="DM44:DN44"/>
    <mergeCell ref="DO44:DR44"/>
    <mergeCell ref="CU43:CZ43"/>
    <mergeCell ref="DA43:DF43"/>
    <mergeCell ref="CU44:CV44"/>
    <mergeCell ref="CW44:CZ44"/>
    <mergeCell ref="DA44:DB44"/>
    <mergeCell ref="DC44:DF44"/>
    <mergeCell ref="CU3:CZ3"/>
    <mergeCell ref="DA3:DF3"/>
    <mergeCell ref="CU4:CV4"/>
    <mergeCell ref="CW4:CZ4"/>
    <mergeCell ref="DA4:DB4"/>
    <mergeCell ref="DC4:DF4"/>
    <mergeCell ref="CI43:CN43"/>
    <mergeCell ref="CO43:CT43"/>
    <mergeCell ref="CI44:CJ44"/>
    <mergeCell ref="CK44:CN44"/>
    <mergeCell ref="CO44:CP44"/>
    <mergeCell ref="CQ44:CT44"/>
    <mergeCell ref="CI3:CN3"/>
    <mergeCell ref="CO3:CT3"/>
    <mergeCell ref="CI4:CJ4"/>
    <mergeCell ref="CK4:CN4"/>
    <mergeCell ref="CO4:CP4"/>
    <mergeCell ref="CQ4:CT4"/>
    <mergeCell ref="BW43:CB43"/>
    <mergeCell ref="CC43:CH43"/>
    <mergeCell ref="BW44:BX44"/>
    <mergeCell ref="BY44:CB44"/>
    <mergeCell ref="CC44:CD44"/>
    <mergeCell ref="CE44:CH44"/>
    <mergeCell ref="BW3:CB3"/>
    <mergeCell ref="CC3:CH3"/>
    <mergeCell ref="BW4:BX4"/>
    <mergeCell ref="BY4:CB4"/>
    <mergeCell ref="CC4:CD4"/>
    <mergeCell ref="CE4:CH4"/>
    <mergeCell ref="AY43:BD43"/>
    <mergeCell ref="BE43:BJ43"/>
    <mergeCell ref="AY44:AZ44"/>
    <mergeCell ref="BA44:BD44"/>
    <mergeCell ref="BE44:BF44"/>
    <mergeCell ref="BG44:BJ44"/>
    <mergeCell ref="AY3:BD3"/>
    <mergeCell ref="BE3:BJ3"/>
    <mergeCell ref="AY4:AZ4"/>
    <mergeCell ref="BA4:BD4"/>
    <mergeCell ref="BE4:BF4"/>
    <mergeCell ref="BG4:BJ4"/>
    <mergeCell ref="AG3:AL3"/>
    <mergeCell ref="U4:V4"/>
    <mergeCell ref="W4:Z4"/>
    <mergeCell ref="AA4:AB4"/>
    <mergeCell ref="AC4:AF4"/>
    <mergeCell ref="AG4:AH4"/>
    <mergeCell ref="AI4:AL4"/>
    <mergeCell ref="AG44:AH44"/>
    <mergeCell ref="AI44:AL44"/>
    <mergeCell ref="U43:Z43"/>
    <mergeCell ref="AA43:AF43"/>
    <mergeCell ref="AG43:AL43"/>
    <mergeCell ref="U44:V44"/>
    <mergeCell ref="W44:Z44"/>
    <mergeCell ref="AA44:AB44"/>
    <mergeCell ref="A3:B5"/>
    <mergeCell ref="A43:B45"/>
    <mergeCell ref="C3:D4"/>
    <mergeCell ref="E3:F4"/>
    <mergeCell ref="AC44:AF44"/>
    <mergeCell ref="K43:L44"/>
    <mergeCell ref="O43:P44"/>
    <mergeCell ref="M43:N44"/>
    <mergeCell ref="G3:H4"/>
    <mergeCell ref="U3:Z3"/>
    <mergeCell ref="AA3:AF3"/>
    <mergeCell ref="I43:J44"/>
    <mergeCell ref="G43:H44"/>
    <mergeCell ref="C43:D44"/>
    <mergeCell ref="E43:F44"/>
    <mergeCell ref="S3:T4"/>
    <mergeCell ref="S43:T44"/>
    <mergeCell ref="Q3:R4"/>
    <mergeCell ref="Q43:R44"/>
    <mergeCell ref="I3:J4"/>
    <mergeCell ref="K3:L4"/>
    <mergeCell ref="O3:P4"/>
    <mergeCell ref="M3:N4"/>
    <mergeCell ref="AM3:AR3"/>
    <mergeCell ref="AS3:AX3"/>
    <mergeCell ref="AM4:AN4"/>
    <mergeCell ref="AO4:AR4"/>
    <mergeCell ref="AS4:AT4"/>
    <mergeCell ref="AU4:AX4"/>
    <mergeCell ref="AM43:AR43"/>
    <mergeCell ref="AS43:AX43"/>
    <mergeCell ref="AM44:AN44"/>
    <mergeCell ref="AO44:AR44"/>
    <mergeCell ref="AS44:AT44"/>
    <mergeCell ref="AU44:AX44"/>
    <mergeCell ref="BK3:BP3"/>
    <mergeCell ref="BQ3:BV3"/>
    <mergeCell ref="BK4:BL4"/>
    <mergeCell ref="BM4:BP4"/>
    <mergeCell ref="BQ4:BR4"/>
    <mergeCell ref="BS4:BV4"/>
    <mergeCell ref="BK43:BP43"/>
    <mergeCell ref="BQ43:BV43"/>
    <mergeCell ref="BK44:BL44"/>
    <mergeCell ref="BM44:BP44"/>
    <mergeCell ref="BQ44:BR44"/>
    <mergeCell ref="BS44:BV44"/>
    <mergeCell ref="DS3:DX3"/>
    <mergeCell ref="DY3:ED3"/>
    <mergeCell ref="DS4:DT4"/>
    <mergeCell ref="DU4:DX4"/>
    <mergeCell ref="DY4:DZ4"/>
    <mergeCell ref="EA4:ED4"/>
    <mergeCell ref="DS43:DX43"/>
    <mergeCell ref="DY43:ED43"/>
    <mergeCell ref="DS44:DT44"/>
    <mergeCell ref="DU44:DX44"/>
    <mergeCell ref="DY44:DZ44"/>
    <mergeCell ref="EA44:ED44"/>
    <mergeCell ref="EE3:EJ3"/>
    <mergeCell ref="EK3:EP3"/>
    <mergeCell ref="EE4:EF4"/>
    <mergeCell ref="EG4:EJ4"/>
    <mergeCell ref="EK4:EL4"/>
    <mergeCell ref="EM4:EP4"/>
    <mergeCell ref="EE43:EJ43"/>
    <mergeCell ref="EK43:EP43"/>
    <mergeCell ref="EE44:EF44"/>
    <mergeCell ref="EG44:EJ44"/>
    <mergeCell ref="EK44:EL44"/>
    <mergeCell ref="EM44:EP44"/>
  </mergeCells>
  <phoneticPr fontId="2" type="noConversion"/>
  <printOptions horizontalCentered="1"/>
  <pageMargins left="0.11811023622047245" right="0.11811023622047245" top="0.74803149606299213" bottom="0.46" header="0.31496062992125984" footer="0.31496062992125984"/>
  <pageSetup paperSize="9" scale="75" orientation="landscape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P35"/>
  <sheetViews>
    <sheetView workbookViewId="0">
      <pane xSplit="20" ySplit="5" topLeftCell="DG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39" customWidth="1"/>
    <col min="2" max="2" width="19.625" style="39" customWidth="1"/>
    <col min="3" max="12" width="11.25" style="39" hidden="1" customWidth="1"/>
    <col min="13" max="14" width="11.25" style="65" hidden="1" customWidth="1"/>
    <col min="15" max="16" width="11.25" style="39" hidden="1" customWidth="1"/>
    <col min="17" max="18" width="11.25" style="65" hidden="1" customWidth="1"/>
    <col min="19" max="20" width="11.25" style="65" customWidth="1"/>
    <col min="21" max="23" width="11.25" style="39" hidden="1" customWidth="1"/>
    <col min="24" max="24" width="8.625" style="39" hidden="1" customWidth="1"/>
    <col min="25" max="25" width="11.25" style="39" hidden="1" customWidth="1"/>
    <col min="26" max="26" width="8.625" style="39" hidden="1" customWidth="1"/>
    <col min="27" max="29" width="11.25" style="39" hidden="1" customWidth="1"/>
    <col min="30" max="30" width="8.625" style="39" hidden="1" customWidth="1"/>
    <col min="31" max="31" width="11.25" style="39" hidden="1" customWidth="1"/>
    <col min="32" max="32" width="8.625" style="39" hidden="1" customWidth="1"/>
    <col min="33" max="35" width="11.25" style="39" hidden="1" customWidth="1"/>
    <col min="36" max="36" width="8.625" style="39" hidden="1" customWidth="1"/>
    <col min="37" max="37" width="11.25" style="39" hidden="1" customWidth="1"/>
    <col min="38" max="38" width="8.625" style="39" hidden="1" customWidth="1"/>
    <col min="39" max="41" width="11.25" style="65" hidden="1" customWidth="1"/>
    <col min="42" max="42" width="8.625" style="65" hidden="1" customWidth="1"/>
    <col min="43" max="43" width="11.25" style="65" hidden="1" customWidth="1"/>
    <col min="44" max="44" width="8.625" style="65" hidden="1" customWidth="1"/>
    <col min="45" max="47" width="11.25" style="65" hidden="1" customWidth="1"/>
    <col min="48" max="48" width="8.625" style="65" hidden="1" customWidth="1"/>
    <col min="49" max="49" width="11.25" style="65" hidden="1" customWidth="1"/>
    <col min="50" max="50" width="8.625" style="65" hidden="1" customWidth="1"/>
    <col min="51" max="53" width="11.25" style="65" hidden="1" customWidth="1"/>
    <col min="54" max="54" width="8.625" style="65" hidden="1" customWidth="1"/>
    <col min="55" max="55" width="11.25" style="65" hidden="1" customWidth="1"/>
    <col min="56" max="56" width="8.625" style="65" hidden="1" customWidth="1"/>
    <col min="57" max="59" width="11.25" style="65" hidden="1" customWidth="1"/>
    <col min="60" max="60" width="8.625" style="65" hidden="1" customWidth="1"/>
    <col min="61" max="61" width="11.25" style="65" hidden="1" customWidth="1"/>
    <col min="62" max="62" width="8.625" style="65" hidden="1" customWidth="1"/>
    <col min="63" max="65" width="11.25" style="65" hidden="1" customWidth="1"/>
    <col min="66" max="66" width="8.625" style="65" hidden="1" customWidth="1"/>
    <col min="67" max="67" width="11.25" style="65" hidden="1" customWidth="1"/>
    <col min="68" max="68" width="8.625" style="65" hidden="1" customWidth="1"/>
    <col min="69" max="71" width="11.25" style="65" hidden="1" customWidth="1"/>
    <col min="72" max="72" width="8.625" style="65" hidden="1" customWidth="1"/>
    <col min="73" max="73" width="11.25" style="65" hidden="1" customWidth="1"/>
    <col min="74" max="74" width="8.625" style="65" hidden="1" customWidth="1"/>
    <col min="75" max="77" width="11.25" style="65" hidden="1" customWidth="1"/>
    <col min="78" max="78" width="8.625" style="65" hidden="1" customWidth="1"/>
    <col min="79" max="79" width="11.25" style="65" hidden="1" customWidth="1"/>
    <col min="80" max="80" width="8.625" style="65" hidden="1" customWidth="1"/>
    <col min="81" max="83" width="11.25" style="65" hidden="1" customWidth="1"/>
    <col min="84" max="84" width="8.625" style="65" hidden="1" customWidth="1"/>
    <col min="85" max="85" width="11.25" style="65" hidden="1" customWidth="1"/>
    <col min="86" max="86" width="8.625" style="65" hidden="1" customWidth="1"/>
    <col min="87" max="89" width="11.25" style="65" hidden="1" customWidth="1"/>
    <col min="90" max="90" width="8.625" style="65" hidden="1" customWidth="1"/>
    <col min="91" max="91" width="11.25" style="65" hidden="1" customWidth="1"/>
    <col min="92" max="92" width="8.625" style="65" hidden="1" customWidth="1"/>
    <col min="93" max="95" width="11.25" style="65" hidden="1" customWidth="1"/>
    <col min="96" max="96" width="8.625" style="65" hidden="1" customWidth="1"/>
    <col min="97" max="97" width="11.25" style="65" hidden="1" customWidth="1"/>
    <col min="98" max="98" width="8.625" style="65" hidden="1" customWidth="1"/>
    <col min="99" max="101" width="11.25" style="65" hidden="1" customWidth="1"/>
    <col min="102" max="102" width="8.625" style="65" hidden="1" customWidth="1"/>
    <col min="103" max="103" width="11.25" style="65" hidden="1" customWidth="1"/>
    <col min="104" max="104" width="8.625" style="65" hidden="1" customWidth="1"/>
    <col min="105" max="107" width="11.25" style="65" hidden="1" customWidth="1"/>
    <col min="108" max="108" width="8.625" style="65" hidden="1" customWidth="1"/>
    <col min="109" max="109" width="11.25" style="65" hidden="1" customWidth="1"/>
    <col min="110" max="110" width="8.625" style="65" hidden="1" customWidth="1"/>
    <col min="111" max="113" width="11.25" style="65" hidden="1" customWidth="1"/>
    <col min="114" max="114" width="8.625" style="65" hidden="1" customWidth="1"/>
    <col min="115" max="115" width="11.25" style="65" hidden="1" customWidth="1"/>
    <col min="116" max="116" width="8.625" style="65" hidden="1" customWidth="1"/>
    <col min="117" max="119" width="11.25" style="65" hidden="1" customWidth="1"/>
    <col min="120" max="120" width="8.625" style="65" hidden="1" customWidth="1"/>
    <col min="121" max="121" width="11.25" style="65" hidden="1" customWidth="1"/>
    <col min="122" max="122" width="8.625" style="65" hidden="1" customWidth="1"/>
    <col min="123" max="125" width="11.25" style="65" hidden="1" customWidth="1"/>
    <col min="126" max="126" width="8.625" style="65" hidden="1" customWidth="1"/>
    <col min="127" max="127" width="11.25" style="65" hidden="1" customWidth="1"/>
    <col min="128" max="128" width="8.625" style="65" hidden="1" customWidth="1"/>
    <col min="129" max="131" width="11.25" style="65" hidden="1" customWidth="1"/>
    <col min="132" max="132" width="8.625" style="65" hidden="1" customWidth="1"/>
    <col min="133" max="133" width="11.25" style="65" hidden="1" customWidth="1"/>
    <col min="134" max="134" width="8.625" style="65" hidden="1" customWidth="1"/>
    <col min="135" max="137" width="11.25" style="65" customWidth="1"/>
    <col min="138" max="138" width="8.625" style="65" customWidth="1"/>
    <col min="139" max="139" width="11.25" style="65" customWidth="1"/>
    <col min="140" max="140" width="8.625" style="65" customWidth="1"/>
    <col min="141" max="143" width="11.25" style="65" customWidth="1"/>
    <col min="144" max="144" width="8.625" style="65" customWidth="1"/>
    <col min="145" max="145" width="11.25" style="65" customWidth="1"/>
    <col min="146" max="146" width="8.625" style="65" customWidth="1"/>
    <col min="147" max="16384" width="9" style="39"/>
  </cols>
  <sheetData>
    <row r="1" spans="1:146" s="3" customFormat="1" ht="17.25" customHeight="1">
      <c r="A1" s="41" t="s">
        <v>199</v>
      </c>
      <c r="C1" s="4"/>
      <c r="D1" s="4"/>
      <c r="E1" s="4"/>
      <c r="F1" s="4"/>
      <c r="M1" s="49"/>
      <c r="N1" s="49"/>
      <c r="Q1" s="49"/>
      <c r="R1" s="49"/>
      <c r="S1" s="49"/>
      <c r="T1" s="49"/>
      <c r="U1" s="4"/>
      <c r="V1" s="4"/>
      <c r="AA1" s="4"/>
      <c r="AB1" s="4"/>
      <c r="AG1" s="4"/>
      <c r="AH1" s="4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</row>
    <row r="2" spans="1:146" s="1" customFormat="1" ht="15.75" customHeight="1">
      <c r="B2" s="5" t="s">
        <v>12</v>
      </c>
      <c r="F2" s="5"/>
      <c r="M2" s="48"/>
      <c r="N2" s="48"/>
      <c r="Q2" s="48"/>
      <c r="R2" s="48"/>
      <c r="S2" s="48"/>
      <c r="T2" s="48"/>
      <c r="U2" s="5"/>
      <c r="V2" s="5"/>
      <c r="Z2" s="5"/>
      <c r="AA2" s="5"/>
      <c r="AB2" s="5"/>
      <c r="AF2" s="5"/>
      <c r="AG2" s="5"/>
      <c r="AH2" s="5"/>
      <c r="AL2" s="5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204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313</v>
      </c>
      <c r="CV3" s="83"/>
      <c r="CW3" s="83"/>
      <c r="CX3" s="83"/>
      <c r="CY3" s="83"/>
      <c r="CZ3" s="83"/>
      <c r="DA3" s="83" t="s">
        <v>314</v>
      </c>
      <c r="DB3" s="83"/>
      <c r="DC3" s="83"/>
      <c r="DD3" s="83"/>
      <c r="DE3" s="83"/>
      <c r="DF3" s="83"/>
      <c r="DG3" s="83" t="s">
        <v>325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280</v>
      </c>
      <c r="V4" s="83"/>
      <c r="W4" s="83" t="s">
        <v>281</v>
      </c>
      <c r="X4" s="83"/>
      <c r="Y4" s="83"/>
      <c r="Z4" s="83"/>
      <c r="AA4" s="83" t="s">
        <v>280</v>
      </c>
      <c r="AB4" s="83"/>
      <c r="AC4" s="83" t="s">
        <v>281</v>
      </c>
      <c r="AD4" s="83"/>
      <c r="AE4" s="83"/>
      <c r="AF4" s="83"/>
      <c r="AG4" s="83" t="s">
        <v>280</v>
      </c>
      <c r="AH4" s="83"/>
      <c r="AI4" s="83" t="s">
        <v>281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5" t="s">
        <v>22</v>
      </c>
      <c r="CV5" s="75" t="s">
        <v>23</v>
      </c>
      <c r="CW5" s="75" t="s">
        <v>24</v>
      </c>
      <c r="CX5" s="75" t="s">
        <v>25</v>
      </c>
      <c r="CY5" s="75" t="s">
        <v>23</v>
      </c>
      <c r="CZ5" s="75" t="s">
        <v>3</v>
      </c>
      <c r="DA5" s="75" t="s">
        <v>22</v>
      </c>
      <c r="DB5" s="75" t="s">
        <v>23</v>
      </c>
      <c r="DC5" s="75" t="s">
        <v>24</v>
      </c>
      <c r="DD5" s="75" t="s">
        <v>25</v>
      </c>
      <c r="DE5" s="75" t="s">
        <v>23</v>
      </c>
      <c r="DF5" s="75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8" customFormat="1" ht="16.5" customHeight="1">
      <c r="A6" s="7"/>
      <c r="B6" s="27" t="s">
        <v>43</v>
      </c>
      <c r="C6" s="14">
        <v>337591</v>
      </c>
      <c r="D6" s="14">
        <v>511</v>
      </c>
      <c r="E6" s="14">
        <v>525584</v>
      </c>
      <c r="F6" s="14">
        <v>725</v>
      </c>
      <c r="G6" s="14">
        <v>1271497</v>
      </c>
      <c r="H6" s="14">
        <v>1587</v>
      </c>
      <c r="I6" s="14">
        <v>2919230</v>
      </c>
      <c r="J6" s="14">
        <v>4044</v>
      </c>
      <c r="K6" s="14">
        <v>2088896</v>
      </c>
      <c r="L6" s="14">
        <v>2836</v>
      </c>
      <c r="M6" s="53">
        <v>1154331</v>
      </c>
      <c r="N6" s="53">
        <v>1421</v>
      </c>
      <c r="O6" s="14">
        <v>452119</v>
      </c>
      <c r="P6" s="14">
        <v>740</v>
      </c>
      <c r="Q6" s="53">
        <v>242680</v>
      </c>
      <c r="R6" s="53">
        <v>393</v>
      </c>
      <c r="S6" s="53">
        <v>23320</v>
      </c>
      <c r="T6" s="53">
        <v>19</v>
      </c>
      <c r="U6" s="14">
        <v>3000</v>
      </c>
      <c r="V6" s="14">
        <v>3</v>
      </c>
      <c r="W6" s="14">
        <v>0</v>
      </c>
      <c r="X6" s="54">
        <f>ROUND(((W6/U6-1)*100),1)</f>
        <v>-100</v>
      </c>
      <c r="Y6" s="14">
        <v>0</v>
      </c>
      <c r="Z6" s="54">
        <f>ROUND(((Y6/V6-1)*100),1)</f>
        <v>-100</v>
      </c>
      <c r="AA6" s="14">
        <f t="shared" ref="AA6:AA17" si="0">AG6-U6</f>
        <v>1410</v>
      </c>
      <c r="AB6" s="14">
        <f t="shared" ref="AB6:AB17" si="1">AH6-V6</f>
        <v>1</v>
      </c>
      <c r="AC6" s="14">
        <f t="shared" ref="AC6:AC17" si="2">AI6-W6</f>
        <v>0</v>
      </c>
      <c r="AD6" s="54">
        <f>ROUND(((AC6/AA6-1)*100),1)</f>
        <v>-100</v>
      </c>
      <c r="AE6" s="14">
        <f t="shared" ref="AE6:AE17" si="3">AK6-Y6</f>
        <v>0</v>
      </c>
      <c r="AF6" s="54">
        <f>ROUND(((AE6/AB6-1)*100),1)</f>
        <v>-100</v>
      </c>
      <c r="AG6" s="53">
        <v>4410</v>
      </c>
      <c r="AH6" s="53">
        <v>4</v>
      </c>
      <c r="AI6" s="53">
        <v>0</v>
      </c>
      <c r="AJ6" s="54">
        <f>ROUND(((AI6/AG6-1)*100),1)</f>
        <v>-100</v>
      </c>
      <c r="AK6" s="53">
        <v>0</v>
      </c>
      <c r="AL6" s="54">
        <f>ROUND(((AK6/AH6-1)*100),1)</f>
        <v>-100</v>
      </c>
      <c r="AM6" s="53">
        <f t="shared" ref="AM6:AM17" si="4">AS6-AG6</f>
        <v>0</v>
      </c>
      <c r="AN6" s="53">
        <f t="shared" ref="AN6:AN17" si="5">AT6-AH6</f>
        <v>0</v>
      </c>
      <c r="AO6" s="53">
        <f t="shared" ref="AO6:AO17" si="6">AU6-AI6</f>
        <v>6000</v>
      </c>
      <c r="AP6" s="55">
        <v>0</v>
      </c>
      <c r="AQ6" s="53">
        <f t="shared" ref="AQ6:AQ17" si="7">AW6-AK6</f>
        <v>3</v>
      </c>
      <c r="AR6" s="55">
        <v>0</v>
      </c>
      <c r="AS6" s="53">
        <v>4410</v>
      </c>
      <c r="AT6" s="53">
        <v>4</v>
      </c>
      <c r="AU6" s="53">
        <v>6000</v>
      </c>
      <c r="AV6" s="54">
        <f>ROUND(((AU6/AS6-1)*100),1)</f>
        <v>36.1</v>
      </c>
      <c r="AW6" s="53">
        <v>3</v>
      </c>
      <c r="AX6" s="54">
        <f>ROUND(((AW6/AT6-1)*100),1)</f>
        <v>-25</v>
      </c>
      <c r="AY6" s="53">
        <f t="shared" ref="AY6:AY17" si="8">BE6-AS6</f>
        <v>2650</v>
      </c>
      <c r="AZ6" s="53">
        <f t="shared" ref="AZ6:AZ17" si="9">BF6-AT6</f>
        <v>4</v>
      </c>
      <c r="BA6" s="53">
        <f t="shared" ref="BA6:BA17" si="10">BG6-AU6</f>
        <v>0</v>
      </c>
      <c r="BB6" s="54">
        <f>ROUND(((BA6/AY6-1)*100),1)</f>
        <v>-100</v>
      </c>
      <c r="BC6" s="53">
        <f t="shared" ref="BC6:BC17" si="11">BI6-AW6</f>
        <v>0</v>
      </c>
      <c r="BD6" s="54">
        <f>ROUND(((BC6/AZ6-1)*100),1)</f>
        <v>-100</v>
      </c>
      <c r="BE6" s="53">
        <v>7060</v>
      </c>
      <c r="BF6" s="53">
        <v>8</v>
      </c>
      <c r="BG6" s="53">
        <v>6000</v>
      </c>
      <c r="BH6" s="54">
        <f>ROUND(((BG6/BE6-1)*100),1)</f>
        <v>-15</v>
      </c>
      <c r="BI6" s="53">
        <v>3</v>
      </c>
      <c r="BJ6" s="54">
        <f>ROUND(((BI6/BF6-1)*100),1)</f>
        <v>-62.5</v>
      </c>
      <c r="BK6" s="53">
        <f t="shared" ref="BK6:BK17" si="12">BQ6-BE6</f>
        <v>0</v>
      </c>
      <c r="BL6" s="53">
        <f t="shared" ref="BL6:BL17" si="13">BR6-BF6</f>
        <v>0</v>
      </c>
      <c r="BM6" s="53">
        <f t="shared" ref="BM6:BM17" si="14">BS6-BG6</f>
        <v>0</v>
      </c>
      <c r="BN6" s="55">
        <v>0</v>
      </c>
      <c r="BO6" s="53">
        <f t="shared" ref="BO6:BO17" si="15">BU6-BI6</f>
        <v>0</v>
      </c>
      <c r="BP6" s="55">
        <v>0</v>
      </c>
      <c r="BQ6" s="53">
        <v>7060</v>
      </c>
      <c r="BR6" s="53">
        <v>8</v>
      </c>
      <c r="BS6" s="53">
        <v>6000</v>
      </c>
      <c r="BT6" s="54">
        <f>ROUND(((BS6/BQ6-1)*100),1)</f>
        <v>-15</v>
      </c>
      <c r="BU6" s="53">
        <v>3</v>
      </c>
      <c r="BV6" s="54">
        <f>ROUND(((BU6/BR6-1)*100),1)</f>
        <v>-62.5</v>
      </c>
      <c r="BW6" s="53">
        <f t="shared" ref="BW6:BW17" si="16">CC6-BQ6</f>
        <v>0</v>
      </c>
      <c r="BX6" s="53">
        <f t="shared" ref="BX6:BX17" si="17">CD6-BR6</f>
        <v>0</v>
      </c>
      <c r="BY6" s="53">
        <f t="shared" ref="BY6:BY17" si="18">CE6-BS6</f>
        <v>0</v>
      </c>
      <c r="BZ6" s="55">
        <v>0</v>
      </c>
      <c r="CA6" s="53">
        <f t="shared" ref="CA6:CA17" si="19">CG6-BU6</f>
        <v>0</v>
      </c>
      <c r="CB6" s="55">
        <v>0</v>
      </c>
      <c r="CC6" s="53">
        <v>7060</v>
      </c>
      <c r="CD6" s="53">
        <v>8</v>
      </c>
      <c r="CE6" s="53">
        <v>6000</v>
      </c>
      <c r="CF6" s="54">
        <f>ROUND(((CE6/CC6-1)*100),1)</f>
        <v>-15</v>
      </c>
      <c r="CG6" s="53">
        <v>3</v>
      </c>
      <c r="CH6" s="54">
        <f>ROUND(((CG6/CD6-1)*100),1)</f>
        <v>-62.5</v>
      </c>
      <c r="CI6" s="53">
        <f t="shared" ref="CI6:CI17" si="20">CO6-CC6</f>
        <v>6000</v>
      </c>
      <c r="CJ6" s="53">
        <f t="shared" ref="CJ6:CJ17" si="21">CP6-CD6</f>
        <v>3</v>
      </c>
      <c r="CK6" s="53">
        <f t="shared" ref="CK6:CK17" si="22">CQ6-CE6</f>
        <v>0</v>
      </c>
      <c r="CL6" s="54">
        <f>ROUND(((CK6/CI6-1)*100),1)</f>
        <v>-100</v>
      </c>
      <c r="CM6" s="53">
        <f t="shared" ref="CM6:CM17" si="23">CS6-CG6</f>
        <v>0</v>
      </c>
      <c r="CN6" s="54">
        <f>ROUND(((CM6/CJ6-1)*100),1)</f>
        <v>-100</v>
      </c>
      <c r="CO6" s="53">
        <v>13060</v>
      </c>
      <c r="CP6" s="53">
        <v>11</v>
      </c>
      <c r="CQ6" s="53">
        <v>6000</v>
      </c>
      <c r="CR6" s="54">
        <f>ROUND(((CQ6/CO6-1)*100),1)</f>
        <v>-54.1</v>
      </c>
      <c r="CS6" s="53">
        <v>3</v>
      </c>
      <c r="CT6" s="54">
        <f>ROUND(((CS6/CP6-1)*100),1)</f>
        <v>-72.7</v>
      </c>
      <c r="CU6" s="53">
        <f t="shared" ref="CU6:CU17" si="24">DA6-CO6</f>
        <v>0</v>
      </c>
      <c r="CV6" s="53">
        <f t="shared" ref="CV6:CV17" si="25">DB6-CP6</f>
        <v>0</v>
      </c>
      <c r="CW6" s="53">
        <f t="shared" ref="CW6:CW17" si="26">DC6-CQ6</f>
        <v>0</v>
      </c>
      <c r="CX6" s="55">
        <v>0</v>
      </c>
      <c r="CY6" s="53">
        <f t="shared" ref="CY6:CY17" si="27">DE6-CS6</f>
        <v>0</v>
      </c>
      <c r="CZ6" s="55">
        <v>0</v>
      </c>
      <c r="DA6" s="53">
        <v>13060</v>
      </c>
      <c r="DB6" s="53">
        <v>11</v>
      </c>
      <c r="DC6" s="53">
        <v>6000</v>
      </c>
      <c r="DD6" s="54">
        <f>ROUND(((DC6/DA6-1)*100),1)</f>
        <v>-54.1</v>
      </c>
      <c r="DE6" s="53">
        <v>3</v>
      </c>
      <c r="DF6" s="54">
        <f>ROUND(((DE6/DB6-1)*100),1)</f>
        <v>-72.7</v>
      </c>
      <c r="DG6" s="53">
        <f t="shared" ref="DG6:DG17" si="28">DM6-DA6</f>
        <v>6000</v>
      </c>
      <c r="DH6" s="53">
        <f t="shared" ref="DH6:DH17" si="29">DN6-DB6</f>
        <v>3</v>
      </c>
      <c r="DI6" s="53">
        <f t="shared" ref="DI6:DI17" si="30">DO6-DC6</f>
        <v>3890</v>
      </c>
      <c r="DJ6" s="54">
        <f t="shared" ref="DJ6" si="31">ROUND(((DI6/DG6-1)*100),1)</f>
        <v>-35.200000000000003</v>
      </c>
      <c r="DK6" s="53">
        <f t="shared" ref="DK6:DK17" si="32">DQ6-DE6</f>
        <v>7</v>
      </c>
      <c r="DL6" s="54">
        <f>ROUND(((DK6/DH6-1)*100),1)</f>
        <v>133.30000000000001</v>
      </c>
      <c r="DM6" s="53">
        <v>19060</v>
      </c>
      <c r="DN6" s="53">
        <v>14</v>
      </c>
      <c r="DO6" s="53">
        <v>9890</v>
      </c>
      <c r="DP6" s="54">
        <f>ROUND(((DO6/DM6-1)*100),1)</f>
        <v>-48.1</v>
      </c>
      <c r="DQ6" s="53">
        <v>10</v>
      </c>
      <c r="DR6" s="54">
        <f>ROUND(((DQ6/DN6-1)*100),1)</f>
        <v>-28.6</v>
      </c>
      <c r="DS6" s="53">
        <f t="shared" ref="DS6:DS17" si="33">DY6-DM6</f>
        <v>0</v>
      </c>
      <c r="DT6" s="53">
        <f t="shared" ref="DT6:DT17" si="34">DZ6-DN6</f>
        <v>0</v>
      </c>
      <c r="DU6" s="53">
        <f t="shared" ref="DU6:DU17" si="35">EA6-DO6</f>
        <v>2000</v>
      </c>
      <c r="DV6" s="55">
        <v>0</v>
      </c>
      <c r="DW6" s="53">
        <f t="shared" ref="DW6:DW17" si="36">EC6-DQ6</f>
        <v>1</v>
      </c>
      <c r="DX6" s="55">
        <v>0</v>
      </c>
      <c r="DY6" s="53">
        <v>19060</v>
      </c>
      <c r="DZ6" s="53">
        <v>14</v>
      </c>
      <c r="EA6" s="53">
        <v>11890</v>
      </c>
      <c r="EB6" s="54">
        <f>ROUND(((EA6/DY6-1)*100),1)</f>
        <v>-37.6</v>
      </c>
      <c r="EC6" s="53">
        <v>11</v>
      </c>
      <c r="ED6" s="54">
        <f>ROUND(((EC6/DZ6-1)*100),1)</f>
        <v>-21.4</v>
      </c>
      <c r="EE6" s="53">
        <f t="shared" ref="EE6:EE17" si="37">EK6-DY6</f>
        <v>1260</v>
      </c>
      <c r="EF6" s="53">
        <f t="shared" ref="EF6:EF17" si="38">EL6-DZ6</f>
        <v>3</v>
      </c>
      <c r="EG6" s="53">
        <f t="shared" ref="EG6:EG17" si="39">EM6-EA6</f>
        <v>1000</v>
      </c>
      <c r="EH6" s="54">
        <f t="shared" ref="EH6" si="40">ROUND(((EG6/EE6-1)*100),1)</f>
        <v>-20.6</v>
      </c>
      <c r="EI6" s="53">
        <f t="shared" ref="EI6:EI17" si="41">EO6-EC6</f>
        <v>4</v>
      </c>
      <c r="EJ6" s="54">
        <f>ROUND(((EI6/EF6-1)*100),1)</f>
        <v>33.299999999999997</v>
      </c>
      <c r="EK6" s="53">
        <v>20320</v>
      </c>
      <c r="EL6" s="53">
        <v>17</v>
      </c>
      <c r="EM6" s="53">
        <v>12890</v>
      </c>
      <c r="EN6" s="54">
        <f>ROUND(((EM6/EK6-1)*100),1)</f>
        <v>-36.6</v>
      </c>
      <c r="EO6" s="53">
        <v>15</v>
      </c>
      <c r="EP6" s="54">
        <f>ROUND(((EO6/EL6-1)*100),1)</f>
        <v>-11.8</v>
      </c>
    </row>
    <row r="7" spans="1:146" s="8" customFormat="1" ht="16.5" customHeight="1">
      <c r="A7" s="7" t="s">
        <v>4</v>
      </c>
      <c r="B7" s="27" t="s">
        <v>37</v>
      </c>
      <c r="C7" s="16">
        <v>0</v>
      </c>
      <c r="D7" s="16">
        <v>0</v>
      </c>
      <c r="E7" s="16">
        <v>0</v>
      </c>
      <c r="F7" s="16">
        <v>0</v>
      </c>
      <c r="G7" s="14">
        <v>282854</v>
      </c>
      <c r="H7" s="14">
        <v>539</v>
      </c>
      <c r="I7" s="14">
        <v>324126</v>
      </c>
      <c r="J7" s="14">
        <v>640</v>
      </c>
      <c r="K7" s="14">
        <v>91598</v>
      </c>
      <c r="L7" s="14">
        <v>143</v>
      </c>
      <c r="M7" s="55">
        <v>20480</v>
      </c>
      <c r="N7" s="55">
        <v>29</v>
      </c>
      <c r="O7" s="16">
        <v>111493</v>
      </c>
      <c r="P7" s="16">
        <v>250</v>
      </c>
      <c r="Q7" s="53">
        <v>21000</v>
      </c>
      <c r="R7" s="53">
        <v>6</v>
      </c>
      <c r="S7" s="53">
        <v>0</v>
      </c>
      <c r="T7" s="53">
        <v>0</v>
      </c>
      <c r="U7" s="14">
        <v>0</v>
      </c>
      <c r="V7" s="14">
        <v>0</v>
      </c>
      <c r="W7" s="14">
        <v>0</v>
      </c>
      <c r="X7" s="16">
        <v>0</v>
      </c>
      <c r="Y7" s="14">
        <v>0</v>
      </c>
      <c r="Z7" s="16">
        <v>0</v>
      </c>
      <c r="AA7" s="14">
        <f t="shared" si="0"/>
        <v>0</v>
      </c>
      <c r="AB7" s="14">
        <f t="shared" si="1"/>
        <v>0</v>
      </c>
      <c r="AC7" s="14">
        <f t="shared" si="2"/>
        <v>0</v>
      </c>
      <c r="AD7" s="16">
        <v>0</v>
      </c>
      <c r="AE7" s="14">
        <f t="shared" si="3"/>
        <v>0</v>
      </c>
      <c r="AF7" s="16">
        <v>0</v>
      </c>
      <c r="AG7" s="53">
        <v>0</v>
      </c>
      <c r="AH7" s="53">
        <v>0</v>
      </c>
      <c r="AI7" s="53">
        <v>0</v>
      </c>
      <c r="AJ7" s="55">
        <v>0</v>
      </c>
      <c r="AK7" s="53">
        <v>0</v>
      </c>
      <c r="AL7" s="55">
        <v>0</v>
      </c>
      <c r="AM7" s="53">
        <f t="shared" si="4"/>
        <v>0</v>
      </c>
      <c r="AN7" s="53">
        <f t="shared" si="5"/>
        <v>0</v>
      </c>
      <c r="AO7" s="53">
        <f t="shared" si="6"/>
        <v>0</v>
      </c>
      <c r="AP7" s="55">
        <v>0</v>
      </c>
      <c r="AQ7" s="53">
        <f t="shared" si="7"/>
        <v>0</v>
      </c>
      <c r="AR7" s="55">
        <v>0</v>
      </c>
      <c r="AS7" s="53">
        <v>0</v>
      </c>
      <c r="AT7" s="53">
        <v>0</v>
      </c>
      <c r="AU7" s="53">
        <v>0</v>
      </c>
      <c r="AV7" s="55">
        <v>0</v>
      </c>
      <c r="AW7" s="53">
        <v>0</v>
      </c>
      <c r="AX7" s="55">
        <v>0</v>
      </c>
      <c r="AY7" s="53">
        <f t="shared" si="8"/>
        <v>0</v>
      </c>
      <c r="AZ7" s="53">
        <f t="shared" si="9"/>
        <v>0</v>
      </c>
      <c r="BA7" s="53">
        <f t="shared" si="10"/>
        <v>0</v>
      </c>
      <c r="BB7" s="55">
        <v>0</v>
      </c>
      <c r="BC7" s="53">
        <f t="shared" si="11"/>
        <v>0</v>
      </c>
      <c r="BD7" s="55">
        <v>0</v>
      </c>
      <c r="BE7" s="53">
        <v>0</v>
      </c>
      <c r="BF7" s="53">
        <v>0</v>
      </c>
      <c r="BG7" s="53">
        <v>0</v>
      </c>
      <c r="BH7" s="55">
        <v>0</v>
      </c>
      <c r="BI7" s="53">
        <v>0</v>
      </c>
      <c r="BJ7" s="55">
        <v>0</v>
      </c>
      <c r="BK7" s="53">
        <f t="shared" si="12"/>
        <v>0</v>
      </c>
      <c r="BL7" s="53">
        <f t="shared" si="13"/>
        <v>0</v>
      </c>
      <c r="BM7" s="53">
        <f t="shared" si="14"/>
        <v>0</v>
      </c>
      <c r="BN7" s="55">
        <v>0</v>
      </c>
      <c r="BO7" s="53">
        <f t="shared" si="15"/>
        <v>0</v>
      </c>
      <c r="BP7" s="55">
        <v>0</v>
      </c>
      <c r="BQ7" s="53">
        <v>0</v>
      </c>
      <c r="BR7" s="53">
        <v>0</v>
      </c>
      <c r="BS7" s="53">
        <v>0</v>
      </c>
      <c r="BT7" s="55">
        <v>0</v>
      </c>
      <c r="BU7" s="53">
        <v>0</v>
      </c>
      <c r="BV7" s="55">
        <v>0</v>
      </c>
      <c r="BW7" s="53">
        <f t="shared" si="16"/>
        <v>0</v>
      </c>
      <c r="BX7" s="53">
        <f t="shared" si="17"/>
        <v>0</v>
      </c>
      <c r="BY7" s="53">
        <f t="shared" si="18"/>
        <v>0</v>
      </c>
      <c r="BZ7" s="55">
        <v>0</v>
      </c>
      <c r="CA7" s="53">
        <f t="shared" si="19"/>
        <v>0</v>
      </c>
      <c r="CB7" s="55">
        <v>0</v>
      </c>
      <c r="CC7" s="53">
        <v>0</v>
      </c>
      <c r="CD7" s="53">
        <v>0</v>
      </c>
      <c r="CE7" s="53">
        <v>0</v>
      </c>
      <c r="CF7" s="55">
        <v>0</v>
      </c>
      <c r="CG7" s="53">
        <v>0</v>
      </c>
      <c r="CH7" s="55">
        <v>0</v>
      </c>
      <c r="CI7" s="53">
        <f t="shared" si="20"/>
        <v>0</v>
      </c>
      <c r="CJ7" s="53">
        <f t="shared" si="21"/>
        <v>0</v>
      </c>
      <c r="CK7" s="53">
        <f t="shared" si="22"/>
        <v>119170</v>
      </c>
      <c r="CL7" s="55">
        <v>0</v>
      </c>
      <c r="CM7" s="53">
        <f t="shared" si="23"/>
        <v>4</v>
      </c>
      <c r="CN7" s="55">
        <v>0</v>
      </c>
      <c r="CO7" s="53">
        <v>0</v>
      </c>
      <c r="CP7" s="53">
        <v>0</v>
      </c>
      <c r="CQ7" s="53">
        <v>119170</v>
      </c>
      <c r="CR7" s="55">
        <v>0</v>
      </c>
      <c r="CS7" s="53">
        <v>4</v>
      </c>
      <c r="CT7" s="55">
        <v>0</v>
      </c>
      <c r="CU7" s="53">
        <f t="shared" si="24"/>
        <v>0</v>
      </c>
      <c r="CV7" s="53">
        <f t="shared" si="25"/>
        <v>0</v>
      </c>
      <c r="CW7" s="53">
        <f t="shared" si="26"/>
        <v>260910</v>
      </c>
      <c r="CX7" s="55">
        <v>0</v>
      </c>
      <c r="CY7" s="53">
        <f t="shared" si="27"/>
        <v>6</v>
      </c>
      <c r="CZ7" s="55">
        <v>0</v>
      </c>
      <c r="DA7" s="53">
        <v>0</v>
      </c>
      <c r="DB7" s="53">
        <v>0</v>
      </c>
      <c r="DC7" s="53">
        <v>380080</v>
      </c>
      <c r="DD7" s="55">
        <v>0</v>
      </c>
      <c r="DE7" s="53">
        <v>10</v>
      </c>
      <c r="DF7" s="55">
        <v>0</v>
      </c>
      <c r="DG7" s="53">
        <f t="shared" si="28"/>
        <v>0</v>
      </c>
      <c r="DH7" s="53">
        <f t="shared" si="29"/>
        <v>0</v>
      </c>
      <c r="DI7" s="53">
        <f t="shared" si="30"/>
        <v>0</v>
      </c>
      <c r="DJ7" s="55">
        <v>0</v>
      </c>
      <c r="DK7" s="53">
        <f t="shared" si="32"/>
        <v>0</v>
      </c>
      <c r="DL7" s="55">
        <v>0</v>
      </c>
      <c r="DM7" s="53">
        <v>0</v>
      </c>
      <c r="DN7" s="53">
        <v>0</v>
      </c>
      <c r="DO7" s="53">
        <v>380080</v>
      </c>
      <c r="DP7" s="55">
        <v>0</v>
      </c>
      <c r="DQ7" s="53">
        <v>10</v>
      </c>
      <c r="DR7" s="55">
        <v>0</v>
      </c>
      <c r="DS7" s="53">
        <f t="shared" si="33"/>
        <v>0</v>
      </c>
      <c r="DT7" s="53">
        <f t="shared" si="34"/>
        <v>0</v>
      </c>
      <c r="DU7" s="53">
        <f t="shared" si="35"/>
        <v>46144</v>
      </c>
      <c r="DV7" s="55">
        <v>0</v>
      </c>
      <c r="DW7" s="53">
        <f t="shared" si="36"/>
        <v>67</v>
      </c>
      <c r="DX7" s="55">
        <v>0</v>
      </c>
      <c r="DY7" s="53">
        <v>0</v>
      </c>
      <c r="DZ7" s="53">
        <v>0</v>
      </c>
      <c r="EA7" s="53">
        <v>426224</v>
      </c>
      <c r="EB7" s="55">
        <v>0</v>
      </c>
      <c r="EC7" s="53">
        <v>77</v>
      </c>
      <c r="ED7" s="55">
        <v>0</v>
      </c>
      <c r="EE7" s="53">
        <f t="shared" si="37"/>
        <v>0</v>
      </c>
      <c r="EF7" s="53">
        <f t="shared" si="38"/>
        <v>0</v>
      </c>
      <c r="EG7" s="53">
        <f t="shared" si="39"/>
        <v>0</v>
      </c>
      <c r="EH7" s="55">
        <v>0</v>
      </c>
      <c r="EI7" s="53">
        <f t="shared" si="41"/>
        <v>0</v>
      </c>
      <c r="EJ7" s="55">
        <v>0</v>
      </c>
      <c r="EK7" s="53">
        <v>0</v>
      </c>
      <c r="EL7" s="53">
        <v>0</v>
      </c>
      <c r="EM7" s="53">
        <v>426224</v>
      </c>
      <c r="EN7" s="55">
        <v>0</v>
      </c>
      <c r="EO7" s="53">
        <v>77</v>
      </c>
      <c r="EP7" s="55">
        <v>0</v>
      </c>
    </row>
    <row r="8" spans="1:146" s="8" customFormat="1" ht="16.5" customHeight="1">
      <c r="A8" s="7"/>
      <c r="B8" s="27" t="s">
        <v>38</v>
      </c>
      <c r="C8" s="16">
        <v>0</v>
      </c>
      <c r="D8" s="16">
        <v>0</v>
      </c>
      <c r="E8" s="16">
        <v>0</v>
      </c>
      <c r="F8" s="16">
        <v>0</v>
      </c>
      <c r="G8" s="14">
        <v>4044</v>
      </c>
      <c r="H8" s="14">
        <v>9</v>
      </c>
      <c r="I8" s="14">
        <v>0</v>
      </c>
      <c r="J8" s="14">
        <v>0</v>
      </c>
      <c r="K8" s="14">
        <v>61010</v>
      </c>
      <c r="L8" s="14">
        <v>100</v>
      </c>
      <c r="M8" s="55">
        <v>40130</v>
      </c>
      <c r="N8" s="55">
        <v>80</v>
      </c>
      <c r="O8" s="16">
        <v>0</v>
      </c>
      <c r="P8" s="16">
        <v>0</v>
      </c>
      <c r="Q8" s="53">
        <v>0</v>
      </c>
      <c r="R8" s="53">
        <v>0</v>
      </c>
      <c r="S8" s="53">
        <v>0</v>
      </c>
      <c r="T8" s="53">
        <v>0</v>
      </c>
      <c r="U8" s="14">
        <v>0</v>
      </c>
      <c r="V8" s="14">
        <v>0</v>
      </c>
      <c r="W8" s="14">
        <v>0</v>
      </c>
      <c r="X8" s="16">
        <v>0</v>
      </c>
      <c r="Y8" s="14">
        <v>0</v>
      </c>
      <c r="Z8" s="16">
        <v>0</v>
      </c>
      <c r="AA8" s="14">
        <f t="shared" si="0"/>
        <v>0</v>
      </c>
      <c r="AB8" s="14">
        <f t="shared" si="1"/>
        <v>0</v>
      </c>
      <c r="AC8" s="14">
        <f t="shared" si="2"/>
        <v>0</v>
      </c>
      <c r="AD8" s="16">
        <v>0</v>
      </c>
      <c r="AE8" s="14">
        <f t="shared" si="3"/>
        <v>0</v>
      </c>
      <c r="AF8" s="16">
        <v>0</v>
      </c>
      <c r="AG8" s="53">
        <v>0</v>
      </c>
      <c r="AH8" s="53">
        <v>0</v>
      </c>
      <c r="AI8" s="53">
        <v>0</v>
      </c>
      <c r="AJ8" s="55">
        <v>0</v>
      </c>
      <c r="AK8" s="53">
        <v>0</v>
      </c>
      <c r="AL8" s="55">
        <v>0</v>
      </c>
      <c r="AM8" s="53">
        <f t="shared" si="4"/>
        <v>0</v>
      </c>
      <c r="AN8" s="53">
        <f t="shared" si="5"/>
        <v>0</v>
      </c>
      <c r="AO8" s="53">
        <f t="shared" si="6"/>
        <v>0</v>
      </c>
      <c r="AP8" s="55">
        <v>0</v>
      </c>
      <c r="AQ8" s="53">
        <f t="shared" si="7"/>
        <v>0</v>
      </c>
      <c r="AR8" s="55">
        <v>0</v>
      </c>
      <c r="AS8" s="53">
        <v>0</v>
      </c>
      <c r="AT8" s="53">
        <v>0</v>
      </c>
      <c r="AU8" s="53">
        <v>0</v>
      </c>
      <c r="AV8" s="55">
        <v>0</v>
      </c>
      <c r="AW8" s="53">
        <v>0</v>
      </c>
      <c r="AX8" s="55">
        <v>0</v>
      </c>
      <c r="AY8" s="53">
        <f t="shared" si="8"/>
        <v>0</v>
      </c>
      <c r="AZ8" s="53">
        <f t="shared" si="9"/>
        <v>0</v>
      </c>
      <c r="BA8" s="53">
        <f t="shared" si="10"/>
        <v>0</v>
      </c>
      <c r="BB8" s="55">
        <v>0</v>
      </c>
      <c r="BC8" s="53">
        <f t="shared" si="11"/>
        <v>0</v>
      </c>
      <c r="BD8" s="55">
        <v>0</v>
      </c>
      <c r="BE8" s="53">
        <v>0</v>
      </c>
      <c r="BF8" s="53">
        <v>0</v>
      </c>
      <c r="BG8" s="53">
        <v>0</v>
      </c>
      <c r="BH8" s="55">
        <v>0</v>
      </c>
      <c r="BI8" s="53">
        <v>0</v>
      </c>
      <c r="BJ8" s="55">
        <v>0</v>
      </c>
      <c r="BK8" s="53">
        <f t="shared" si="12"/>
        <v>0</v>
      </c>
      <c r="BL8" s="53">
        <f t="shared" si="13"/>
        <v>0</v>
      </c>
      <c r="BM8" s="53">
        <f t="shared" si="14"/>
        <v>0</v>
      </c>
      <c r="BN8" s="55">
        <v>0</v>
      </c>
      <c r="BO8" s="53">
        <f t="shared" si="15"/>
        <v>0</v>
      </c>
      <c r="BP8" s="55">
        <v>0</v>
      </c>
      <c r="BQ8" s="53">
        <v>0</v>
      </c>
      <c r="BR8" s="53">
        <v>0</v>
      </c>
      <c r="BS8" s="53">
        <v>0</v>
      </c>
      <c r="BT8" s="55">
        <v>0</v>
      </c>
      <c r="BU8" s="53">
        <v>0</v>
      </c>
      <c r="BV8" s="55">
        <v>0</v>
      </c>
      <c r="BW8" s="53">
        <f t="shared" si="16"/>
        <v>0</v>
      </c>
      <c r="BX8" s="53">
        <f t="shared" si="17"/>
        <v>0</v>
      </c>
      <c r="BY8" s="53">
        <f t="shared" si="18"/>
        <v>0</v>
      </c>
      <c r="BZ8" s="55">
        <v>0</v>
      </c>
      <c r="CA8" s="53">
        <f t="shared" si="19"/>
        <v>0</v>
      </c>
      <c r="CB8" s="55">
        <v>0</v>
      </c>
      <c r="CC8" s="53">
        <v>0</v>
      </c>
      <c r="CD8" s="53">
        <v>0</v>
      </c>
      <c r="CE8" s="53">
        <v>0</v>
      </c>
      <c r="CF8" s="55">
        <v>0</v>
      </c>
      <c r="CG8" s="53">
        <v>0</v>
      </c>
      <c r="CH8" s="55">
        <v>0</v>
      </c>
      <c r="CI8" s="53">
        <f t="shared" si="20"/>
        <v>0</v>
      </c>
      <c r="CJ8" s="53">
        <f t="shared" si="21"/>
        <v>0</v>
      </c>
      <c r="CK8" s="53">
        <f t="shared" si="22"/>
        <v>0</v>
      </c>
      <c r="CL8" s="55">
        <v>0</v>
      </c>
      <c r="CM8" s="53">
        <f t="shared" si="23"/>
        <v>0</v>
      </c>
      <c r="CN8" s="55">
        <v>0</v>
      </c>
      <c r="CO8" s="53">
        <v>0</v>
      </c>
      <c r="CP8" s="53">
        <v>0</v>
      </c>
      <c r="CQ8" s="53">
        <v>0</v>
      </c>
      <c r="CR8" s="55">
        <v>0</v>
      </c>
      <c r="CS8" s="53">
        <v>0</v>
      </c>
      <c r="CT8" s="55">
        <v>0</v>
      </c>
      <c r="CU8" s="53">
        <f t="shared" si="24"/>
        <v>0</v>
      </c>
      <c r="CV8" s="53">
        <f t="shared" si="25"/>
        <v>0</v>
      </c>
      <c r="CW8" s="53">
        <f t="shared" si="26"/>
        <v>0</v>
      </c>
      <c r="CX8" s="55">
        <v>0</v>
      </c>
      <c r="CY8" s="53">
        <f t="shared" si="27"/>
        <v>0</v>
      </c>
      <c r="CZ8" s="55">
        <v>0</v>
      </c>
      <c r="DA8" s="53">
        <v>0</v>
      </c>
      <c r="DB8" s="53">
        <v>0</v>
      </c>
      <c r="DC8" s="53">
        <v>0</v>
      </c>
      <c r="DD8" s="55">
        <v>0</v>
      </c>
      <c r="DE8" s="53">
        <v>0</v>
      </c>
      <c r="DF8" s="55">
        <v>0</v>
      </c>
      <c r="DG8" s="53">
        <f t="shared" si="28"/>
        <v>0</v>
      </c>
      <c r="DH8" s="53">
        <f t="shared" si="29"/>
        <v>0</v>
      </c>
      <c r="DI8" s="53">
        <f t="shared" si="30"/>
        <v>0</v>
      </c>
      <c r="DJ8" s="55">
        <v>0</v>
      </c>
      <c r="DK8" s="53">
        <f t="shared" si="32"/>
        <v>0</v>
      </c>
      <c r="DL8" s="55">
        <v>0</v>
      </c>
      <c r="DM8" s="53">
        <v>0</v>
      </c>
      <c r="DN8" s="53">
        <v>0</v>
      </c>
      <c r="DO8" s="53">
        <v>0</v>
      </c>
      <c r="DP8" s="55">
        <v>0</v>
      </c>
      <c r="DQ8" s="53">
        <v>0</v>
      </c>
      <c r="DR8" s="55">
        <v>0</v>
      </c>
      <c r="DS8" s="53">
        <f t="shared" si="33"/>
        <v>0</v>
      </c>
      <c r="DT8" s="53">
        <f t="shared" si="34"/>
        <v>0</v>
      </c>
      <c r="DU8" s="53">
        <f t="shared" si="35"/>
        <v>0</v>
      </c>
      <c r="DV8" s="55">
        <v>0</v>
      </c>
      <c r="DW8" s="53">
        <f t="shared" si="36"/>
        <v>0</v>
      </c>
      <c r="DX8" s="55">
        <v>0</v>
      </c>
      <c r="DY8" s="53">
        <v>0</v>
      </c>
      <c r="DZ8" s="53">
        <v>0</v>
      </c>
      <c r="EA8" s="53">
        <v>0</v>
      </c>
      <c r="EB8" s="55">
        <v>0</v>
      </c>
      <c r="EC8" s="53">
        <v>0</v>
      </c>
      <c r="ED8" s="55">
        <v>0</v>
      </c>
      <c r="EE8" s="53">
        <f t="shared" si="37"/>
        <v>0</v>
      </c>
      <c r="EF8" s="53">
        <f t="shared" si="38"/>
        <v>0</v>
      </c>
      <c r="EG8" s="53">
        <f t="shared" si="39"/>
        <v>0</v>
      </c>
      <c r="EH8" s="55">
        <v>0</v>
      </c>
      <c r="EI8" s="53">
        <f t="shared" si="41"/>
        <v>0</v>
      </c>
      <c r="EJ8" s="55">
        <v>0</v>
      </c>
      <c r="EK8" s="53">
        <v>0</v>
      </c>
      <c r="EL8" s="53">
        <v>0</v>
      </c>
      <c r="EM8" s="53">
        <v>0</v>
      </c>
      <c r="EN8" s="55">
        <v>0</v>
      </c>
      <c r="EO8" s="53">
        <v>0</v>
      </c>
      <c r="EP8" s="55">
        <v>0</v>
      </c>
    </row>
    <row r="9" spans="1:146" s="43" customFormat="1" ht="16.5" customHeight="1">
      <c r="A9" s="42"/>
      <c r="B9" s="46" t="s">
        <v>104</v>
      </c>
      <c r="C9" s="55"/>
      <c r="D9" s="55"/>
      <c r="E9" s="55"/>
      <c r="F9" s="55"/>
      <c r="G9" s="53">
        <v>0</v>
      </c>
      <c r="H9" s="53">
        <v>0</v>
      </c>
      <c r="I9" s="53">
        <v>429742</v>
      </c>
      <c r="J9" s="53">
        <v>861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5">
        <v>0</v>
      </c>
      <c r="Y9" s="53">
        <v>0</v>
      </c>
      <c r="Z9" s="55">
        <v>0</v>
      </c>
      <c r="AA9" s="53">
        <f t="shared" si="0"/>
        <v>0</v>
      </c>
      <c r="AB9" s="53">
        <f t="shared" si="1"/>
        <v>0</v>
      </c>
      <c r="AC9" s="53">
        <f t="shared" si="2"/>
        <v>0</v>
      </c>
      <c r="AD9" s="55">
        <v>0</v>
      </c>
      <c r="AE9" s="53">
        <f t="shared" si="3"/>
        <v>0</v>
      </c>
      <c r="AF9" s="55">
        <v>0</v>
      </c>
      <c r="AG9" s="53">
        <v>0</v>
      </c>
      <c r="AH9" s="53">
        <v>0</v>
      </c>
      <c r="AI9" s="53">
        <v>0</v>
      </c>
      <c r="AJ9" s="55">
        <v>0</v>
      </c>
      <c r="AK9" s="53">
        <v>0</v>
      </c>
      <c r="AL9" s="55">
        <v>0</v>
      </c>
      <c r="AM9" s="53">
        <f t="shared" si="4"/>
        <v>0</v>
      </c>
      <c r="AN9" s="53">
        <f t="shared" si="5"/>
        <v>0</v>
      </c>
      <c r="AO9" s="53">
        <f t="shared" si="6"/>
        <v>0</v>
      </c>
      <c r="AP9" s="55">
        <v>0</v>
      </c>
      <c r="AQ9" s="53">
        <f t="shared" si="7"/>
        <v>0</v>
      </c>
      <c r="AR9" s="55">
        <v>0</v>
      </c>
      <c r="AS9" s="53">
        <v>0</v>
      </c>
      <c r="AT9" s="53">
        <v>0</v>
      </c>
      <c r="AU9" s="53">
        <v>0</v>
      </c>
      <c r="AV9" s="55">
        <v>0</v>
      </c>
      <c r="AW9" s="53">
        <v>0</v>
      </c>
      <c r="AX9" s="55">
        <v>0</v>
      </c>
      <c r="AY9" s="53">
        <f t="shared" si="8"/>
        <v>0</v>
      </c>
      <c r="AZ9" s="53">
        <f t="shared" si="9"/>
        <v>0</v>
      </c>
      <c r="BA9" s="53">
        <f t="shared" si="10"/>
        <v>0</v>
      </c>
      <c r="BB9" s="55">
        <v>0</v>
      </c>
      <c r="BC9" s="53">
        <f t="shared" si="11"/>
        <v>0</v>
      </c>
      <c r="BD9" s="55">
        <v>0</v>
      </c>
      <c r="BE9" s="53">
        <v>0</v>
      </c>
      <c r="BF9" s="53">
        <v>0</v>
      </c>
      <c r="BG9" s="53">
        <v>0</v>
      </c>
      <c r="BH9" s="55">
        <v>0</v>
      </c>
      <c r="BI9" s="53">
        <v>0</v>
      </c>
      <c r="BJ9" s="55">
        <v>0</v>
      </c>
      <c r="BK9" s="53">
        <f t="shared" si="12"/>
        <v>0</v>
      </c>
      <c r="BL9" s="53">
        <f t="shared" si="13"/>
        <v>0</v>
      </c>
      <c r="BM9" s="53">
        <f t="shared" si="14"/>
        <v>0</v>
      </c>
      <c r="BN9" s="55">
        <v>0</v>
      </c>
      <c r="BO9" s="53">
        <f t="shared" si="15"/>
        <v>0</v>
      </c>
      <c r="BP9" s="55">
        <v>0</v>
      </c>
      <c r="BQ9" s="53">
        <v>0</v>
      </c>
      <c r="BR9" s="53">
        <v>0</v>
      </c>
      <c r="BS9" s="53">
        <v>0</v>
      </c>
      <c r="BT9" s="55">
        <v>0</v>
      </c>
      <c r="BU9" s="53">
        <v>0</v>
      </c>
      <c r="BV9" s="55">
        <v>0</v>
      </c>
      <c r="BW9" s="53">
        <f t="shared" si="16"/>
        <v>0</v>
      </c>
      <c r="BX9" s="53">
        <f t="shared" si="17"/>
        <v>0</v>
      </c>
      <c r="BY9" s="53">
        <f t="shared" si="18"/>
        <v>0</v>
      </c>
      <c r="BZ9" s="55">
        <v>0</v>
      </c>
      <c r="CA9" s="53">
        <f t="shared" si="19"/>
        <v>0</v>
      </c>
      <c r="CB9" s="55">
        <v>0</v>
      </c>
      <c r="CC9" s="53">
        <v>0</v>
      </c>
      <c r="CD9" s="53">
        <v>0</v>
      </c>
      <c r="CE9" s="53">
        <v>0</v>
      </c>
      <c r="CF9" s="55">
        <v>0</v>
      </c>
      <c r="CG9" s="53">
        <v>0</v>
      </c>
      <c r="CH9" s="55">
        <v>0</v>
      </c>
      <c r="CI9" s="53">
        <f t="shared" si="20"/>
        <v>0</v>
      </c>
      <c r="CJ9" s="53">
        <f t="shared" si="21"/>
        <v>0</v>
      </c>
      <c r="CK9" s="53">
        <f t="shared" si="22"/>
        <v>0</v>
      </c>
      <c r="CL9" s="55">
        <v>0</v>
      </c>
      <c r="CM9" s="53">
        <f t="shared" si="23"/>
        <v>0</v>
      </c>
      <c r="CN9" s="55">
        <v>0</v>
      </c>
      <c r="CO9" s="53">
        <v>0</v>
      </c>
      <c r="CP9" s="53">
        <v>0</v>
      </c>
      <c r="CQ9" s="53">
        <v>0</v>
      </c>
      <c r="CR9" s="55">
        <v>0</v>
      </c>
      <c r="CS9" s="53">
        <v>0</v>
      </c>
      <c r="CT9" s="55">
        <v>0</v>
      </c>
      <c r="CU9" s="53">
        <f t="shared" si="24"/>
        <v>0</v>
      </c>
      <c r="CV9" s="53">
        <f t="shared" si="25"/>
        <v>0</v>
      </c>
      <c r="CW9" s="53">
        <f t="shared" si="26"/>
        <v>0</v>
      </c>
      <c r="CX9" s="55">
        <v>0</v>
      </c>
      <c r="CY9" s="53">
        <f t="shared" si="27"/>
        <v>0</v>
      </c>
      <c r="CZ9" s="55">
        <v>0</v>
      </c>
      <c r="DA9" s="53">
        <v>0</v>
      </c>
      <c r="DB9" s="53">
        <v>0</v>
      </c>
      <c r="DC9" s="53">
        <v>0</v>
      </c>
      <c r="DD9" s="55">
        <v>0</v>
      </c>
      <c r="DE9" s="53">
        <v>0</v>
      </c>
      <c r="DF9" s="55">
        <v>0</v>
      </c>
      <c r="DG9" s="53">
        <f t="shared" si="28"/>
        <v>0</v>
      </c>
      <c r="DH9" s="53">
        <f t="shared" si="29"/>
        <v>0</v>
      </c>
      <c r="DI9" s="53">
        <f t="shared" si="30"/>
        <v>0</v>
      </c>
      <c r="DJ9" s="55">
        <v>0</v>
      </c>
      <c r="DK9" s="53">
        <f t="shared" si="32"/>
        <v>0</v>
      </c>
      <c r="DL9" s="55">
        <v>0</v>
      </c>
      <c r="DM9" s="53">
        <v>0</v>
      </c>
      <c r="DN9" s="53">
        <v>0</v>
      </c>
      <c r="DO9" s="53">
        <v>0</v>
      </c>
      <c r="DP9" s="55">
        <v>0</v>
      </c>
      <c r="DQ9" s="53">
        <v>0</v>
      </c>
      <c r="DR9" s="55">
        <v>0</v>
      </c>
      <c r="DS9" s="53">
        <f t="shared" si="33"/>
        <v>0</v>
      </c>
      <c r="DT9" s="53">
        <f t="shared" si="34"/>
        <v>0</v>
      </c>
      <c r="DU9" s="53">
        <f t="shared" si="35"/>
        <v>0</v>
      </c>
      <c r="DV9" s="55">
        <v>0</v>
      </c>
      <c r="DW9" s="53">
        <f t="shared" si="36"/>
        <v>0</v>
      </c>
      <c r="DX9" s="55">
        <v>0</v>
      </c>
      <c r="DY9" s="53">
        <v>0</v>
      </c>
      <c r="DZ9" s="53">
        <v>0</v>
      </c>
      <c r="EA9" s="53">
        <v>0</v>
      </c>
      <c r="EB9" s="55">
        <v>0</v>
      </c>
      <c r="EC9" s="53">
        <v>0</v>
      </c>
      <c r="ED9" s="55">
        <v>0</v>
      </c>
      <c r="EE9" s="53">
        <f t="shared" si="37"/>
        <v>0</v>
      </c>
      <c r="EF9" s="53">
        <f t="shared" si="38"/>
        <v>0</v>
      </c>
      <c r="EG9" s="53">
        <f t="shared" si="39"/>
        <v>0</v>
      </c>
      <c r="EH9" s="55">
        <v>0</v>
      </c>
      <c r="EI9" s="53">
        <f t="shared" si="41"/>
        <v>0</v>
      </c>
      <c r="EJ9" s="55">
        <v>0</v>
      </c>
      <c r="EK9" s="53">
        <v>0</v>
      </c>
      <c r="EL9" s="53">
        <v>0</v>
      </c>
      <c r="EM9" s="53">
        <v>0</v>
      </c>
      <c r="EN9" s="55">
        <v>0</v>
      </c>
      <c r="EO9" s="53">
        <v>0</v>
      </c>
      <c r="EP9" s="55">
        <v>0</v>
      </c>
    </row>
    <row r="10" spans="1:146" s="43" customFormat="1" ht="16.5" customHeight="1">
      <c r="A10" s="42"/>
      <c r="B10" s="46" t="s">
        <v>47</v>
      </c>
      <c r="C10" s="55">
        <v>0</v>
      </c>
      <c r="D10" s="55">
        <v>0</v>
      </c>
      <c r="E10" s="55">
        <v>0</v>
      </c>
      <c r="F10" s="55">
        <v>0</v>
      </c>
      <c r="G10" s="53">
        <v>0</v>
      </c>
      <c r="H10" s="53">
        <v>0</v>
      </c>
      <c r="I10" s="53">
        <v>22800</v>
      </c>
      <c r="J10" s="53">
        <v>39</v>
      </c>
      <c r="K10" s="53">
        <v>0</v>
      </c>
      <c r="L10" s="53">
        <v>0</v>
      </c>
      <c r="M10" s="55">
        <v>0</v>
      </c>
      <c r="N10" s="55">
        <v>0</v>
      </c>
      <c r="O10" s="55">
        <v>0</v>
      </c>
      <c r="P10" s="55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5">
        <v>0</v>
      </c>
      <c r="Y10" s="53">
        <v>0</v>
      </c>
      <c r="Z10" s="55">
        <v>0</v>
      </c>
      <c r="AA10" s="53">
        <f t="shared" si="0"/>
        <v>0</v>
      </c>
      <c r="AB10" s="53">
        <f t="shared" si="1"/>
        <v>0</v>
      </c>
      <c r="AC10" s="53">
        <f t="shared" si="2"/>
        <v>0</v>
      </c>
      <c r="AD10" s="55">
        <v>0</v>
      </c>
      <c r="AE10" s="53">
        <f t="shared" si="3"/>
        <v>0</v>
      </c>
      <c r="AF10" s="55">
        <v>0</v>
      </c>
      <c r="AG10" s="53">
        <v>0</v>
      </c>
      <c r="AH10" s="53">
        <v>0</v>
      </c>
      <c r="AI10" s="53">
        <v>0</v>
      </c>
      <c r="AJ10" s="55">
        <v>0</v>
      </c>
      <c r="AK10" s="53">
        <v>0</v>
      </c>
      <c r="AL10" s="55">
        <v>0</v>
      </c>
      <c r="AM10" s="53">
        <f t="shared" si="4"/>
        <v>0</v>
      </c>
      <c r="AN10" s="53">
        <f t="shared" si="5"/>
        <v>0</v>
      </c>
      <c r="AO10" s="53">
        <f t="shared" si="6"/>
        <v>0</v>
      </c>
      <c r="AP10" s="55">
        <v>0</v>
      </c>
      <c r="AQ10" s="53">
        <f t="shared" si="7"/>
        <v>0</v>
      </c>
      <c r="AR10" s="55">
        <v>0</v>
      </c>
      <c r="AS10" s="53">
        <v>0</v>
      </c>
      <c r="AT10" s="53">
        <v>0</v>
      </c>
      <c r="AU10" s="53">
        <v>0</v>
      </c>
      <c r="AV10" s="55">
        <v>0</v>
      </c>
      <c r="AW10" s="53">
        <v>0</v>
      </c>
      <c r="AX10" s="55">
        <v>0</v>
      </c>
      <c r="AY10" s="53">
        <f t="shared" si="8"/>
        <v>0</v>
      </c>
      <c r="AZ10" s="53">
        <f t="shared" si="9"/>
        <v>0</v>
      </c>
      <c r="BA10" s="53">
        <f t="shared" si="10"/>
        <v>0</v>
      </c>
      <c r="BB10" s="55">
        <v>0</v>
      </c>
      <c r="BC10" s="53">
        <f t="shared" si="11"/>
        <v>0</v>
      </c>
      <c r="BD10" s="55">
        <v>0</v>
      </c>
      <c r="BE10" s="53">
        <v>0</v>
      </c>
      <c r="BF10" s="53">
        <v>0</v>
      </c>
      <c r="BG10" s="53">
        <v>0</v>
      </c>
      <c r="BH10" s="55">
        <v>0</v>
      </c>
      <c r="BI10" s="53">
        <v>0</v>
      </c>
      <c r="BJ10" s="55">
        <v>0</v>
      </c>
      <c r="BK10" s="53">
        <f t="shared" si="12"/>
        <v>0</v>
      </c>
      <c r="BL10" s="53">
        <f t="shared" si="13"/>
        <v>0</v>
      </c>
      <c r="BM10" s="53">
        <f t="shared" si="14"/>
        <v>0</v>
      </c>
      <c r="BN10" s="55">
        <v>0</v>
      </c>
      <c r="BO10" s="53">
        <f t="shared" si="15"/>
        <v>0</v>
      </c>
      <c r="BP10" s="55">
        <v>0</v>
      </c>
      <c r="BQ10" s="53">
        <v>0</v>
      </c>
      <c r="BR10" s="53">
        <v>0</v>
      </c>
      <c r="BS10" s="53">
        <v>0</v>
      </c>
      <c r="BT10" s="55">
        <v>0</v>
      </c>
      <c r="BU10" s="53">
        <v>0</v>
      </c>
      <c r="BV10" s="55">
        <v>0</v>
      </c>
      <c r="BW10" s="53">
        <f t="shared" si="16"/>
        <v>0</v>
      </c>
      <c r="BX10" s="53">
        <f t="shared" si="17"/>
        <v>0</v>
      </c>
      <c r="BY10" s="53">
        <f t="shared" si="18"/>
        <v>0</v>
      </c>
      <c r="BZ10" s="55">
        <v>0</v>
      </c>
      <c r="CA10" s="53">
        <f t="shared" si="19"/>
        <v>0</v>
      </c>
      <c r="CB10" s="55">
        <v>0</v>
      </c>
      <c r="CC10" s="53">
        <v>0</v>
      </c>
      <c r="CD10" s="53">
        <v>0</v>
      </c>
      <c r="CE10" s="53">
        <v>0</v>
      </c>
      <c r="CF10" s="55">
        <v>0</v>
      </c>
      <c r="CG10" s="53">
        <v>0</v>
      </c>
      <c r="CH10" s="55">
        <v>0</v>
      </c>
      <c r="CI10" s="53">
        <f t="shared" si="20"/>
        <v>0</v>
      </c>
      <c r="CJ10" s="53">
        <f t="shared" si="21"/>
        <v>0</v>
      </c>
      <c r="CK10" s="53">
        <f t="shared" si="22"/>
        <v>0</v>
      </c>
      <c r="CL10" s="55">
        <v>0</v>
      </c>
      <c r="CM10" s="53">
        <f t="shared" si="23"/>
        <v>0</v>
      </c>
      <c r="CN10" s="55">
        <v>0</v>
      </c>
      <c r="CO10" s="53">
        <v>0</v>
      </c>
      <c r="CP10" s="53">
        <v>0</v>
      </c>
      <c r="CQ10" s="53">
        <v>0</v>
      </c>
      <c r="CR10" s="55">
        <v>0</v>
      </c>
      <c r="CS10" s="53">
        <v>0</v>
      </c>
      <c r="CT10" s="55">
        <v>0</v>
      </c>
      <c r="CU10" s="53">
        <f t="shared" si="24"/>
        <v>0</v>
      </c>
      <c r="CV10" s="53">
        <f t="shared" si="25"/>
        <v>0</v>
      </c>
      <c r="CW10" s="53">
        <f t="shared" si="26"/>
        <v>0</v>
      </c>
      <c r="CX10" s="55">
        <v>0</v>
      </c>
      <c r="CY10" s="53">
        <f t="shared" si="27"/>
        <v>0</v>
      </c>
      <c r="CZ10" s="55">
        <v>0</v>
      </c>
      <c r="DA10" s="53">
        <v>0</v>
      </c>
      <c r="DB10" s="53">
        <v>0</v>
      </c>
      <c r="DC10" s="53">
        <v>0</v>
      </c>
      <c r="DD10" s="55">
        <v>0</v>
      </c>
      <c r="DE10" s="53">
        <v>0</v>
      </c>
      <c r="DF10" s="55">
        <v>0</v>
      </c>
      <c r="DG10" s="53">
        <f t="shared" si="28"/>
        <v>0</v>
      </c>
      <c r="DH10" s="53">
        <f t="shared" si="29"/>
        <v>0</v>
      </c>
      <c r="DI10" s="53">
        <f t="shared" si="30"/>
        <v>0</v>
      </c>
      <c r="DJ10" s="55">
        <v>0</v>
      </c>
      <c r="DK10" s="53">
        <f t="shared" si="32"/>
        <v>0</v>
      </c>
      <c r="DL10" s="55">
        <v>0</v>
      </c>
      <c r="DM10" s="53">
        <v>0</v>
      </c>
      <c r="DN10" s="53">
        <v>0</v>
      </c>
      <c r="DO10" s="53">
        <v>0</v>
      </c>
      <c r="DP10" s="55">
        <v>0</v>
      </c>
      <c r="DQ10" s="53">
        <v>0</v>
      </c>
      <c r="DR10" s="55">
        <v>0</v>
      </c>
      <c r="DS10" s="53">
        <f t="shared" si="33"/>
        <v>0</v>
      </c>
      <c r="DT10" s="53">
        <f t="shared" si="34"/>
        <v>0</v>
      </c>
      <c r="DU10" s="53">
        <f t="shared" si="35"/>
        <v>0</v>
      </c>
      <c r="DV10" s="55">
        <v>0</v>
      </c>
      <c r="DW10" s="53">
        <f t="shared" si="36"/>
        <v>0</v>
      </c>
      <c r="DX10" s="55">
        <v>0</v>
      </c>
      <c r="DY10" s="53">
        <v>0</v>
      </c>
      <c r="DZ10" s="53">
        <v>0</v>
      </c>
      <c r="EA10" s="53">
        <v>0</v>
      </c>
      <c r="EB10" s="55">
        <v>0</v>
      </c>
      <c r="EC10" s="53">
        <v>0</v>
      </c>
      <c r="ED10" s="55">
        <v>0</v>
      </c>
      <c r="EE10" s="53">
        <f t="shared" si="37"/>
        <v>0</v>
      </c>
      <c r="EF10" s="53">
        <f t="shared" si="38"/>
        <v>0</v>
      </c>
      <c r="EG10" s="53">
        <f t="shared" si="39"/>
        <v>0</v>
      </c>
      <c r="EH10" s="55">
        <v>0</v>
      </c>
      <c r="EI10" s="53">
        <f t="shared" si="41"/>
        <v>0</v>
      </c>
      <c r="EJ10" s="55">
        <v>0</v>
      </c>
      <c r="EK10" s="53">
        <v>0</v>
      </c>
      <c r="EL10" s="53">
        <v>0</v>
      </c>
      <c r="EM10" s="53">
        <v>0</v>
      </c>
      <c r="EN10" s="55">
        <v>0</v>
      </c>
      <c r="EO10" s="53">
        <v>0</v>
      </c>
      <c r="EP10" s="55">
        <v>0</v>
      </c>
    </row>
    <row r="11" spans="1:146" s="43" customFormat="1" ht="16.5" customHeight="1">
      <c r="A11" s="42"/>
      <c r="B11" s="46" t="s">
        <v>44</v>
      </c>
      <c r="C11" s="55">
        <v>0</v>
      </c>
      <c r="D11" s="55">
        <v>0</v>
      </c>
      <c r="E11" s="55">
        <v>0</v>
      </c>
      <c r="F11" s="55">
        <v>0</v>
      </c>
      <c r="G11" s="53">
        <v>62148</v>
      </c>
      <c r="H11" s="53">
        <v>64</v>
      </c>
      <c r="I11" s="53">
        <v>0</v>
      </c>
      <c r="J11" s="53">
        <v>0</v>
      </c>
      <c r="K11" s="53">
        <v>0</v>
      </c>
      <c r="L11" s="53">
        <v>0</v>
      </c>
      <c r="M11" s="55">
        <v>0</v>
      </c>
      <c r="N11" s="55">
        <v>0</v>
      </c>
      <c r="O11" s="55">
        <v>0</v>
      </c>
      <c r="P11" s="55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5">
        <v>0</v>
      </c>
      <c r="Y11" s="53">
        <v>0</v>
      </c>
      <c r="Z11" s="55">
        <v>0</v>
      </c>
      <c r="AA11" s="53">
        <f t="shared" si="0"/>
        <v>0</v>
      </c>
      <c r="AB11" s="53">
        <f t="shared" si="1"/>
        <v>0</v>
      </c>
      <c r="AC11" s="53">
        <f t="shared" si="2"/>
        <v>0</v>
      </c>
      <c r="AD11" s="55">
        <v>0</v>
      </c>
      <c r="AE11" s="53">
        <f t="shared" si="3"/>
        <v>0</v>
      </c>
      <c r="AF11" s="55">
        <v>0</v>
      </c>
      <c r="AG11" s="53">
        <v>0</v>
      </c>
      <c r="AH11" s="53">
        <v>0</v>
      </c>
      <c r="AI11" s="53">
        <v>0</v>
      </c>
      <c r="AJ11" s="55">
        <v>0</v>
      </c>
      <c r="AK11" s="53">
        <v>0</v>
      </c>
      <c r="AL11" s="55">
        <v>0</v>
      </c>
      <c r="AM11" s="53">
        <f t="shared" si="4"/>
        <v>0</v>
      </c>
      <c r="AN11" s="53">
        <f t="shared" si="5"/>
        <v>0</v>
      </c>
      <c r="AO11" s="53">
        <f t="shared" si="6"/>
        <v>0</v>
      </c>
      <c r="AP11" s="55">
        <v>0</v>
      </c>
      <c r="AQ11" s="53">
        <f t="shared" si="7"/>
        <v>0</v>
      </c>
      <c r="AR11" s="55">
        <v>0</v>
      </c>
      <c r="AS11" s="53">
        <v>0</v>
      </c>
      <c r="AT11" s="53">
        <v>0</v>
      </c>
      <c r="AU11" s="53">
        <v>0</v>
      </c>
      <c r="AV11" s="55">
        <v>0</v>
      </c>
      <c r="AW11" s="53">
        <v>0</v>
      </c>
      <c r="AX11" s="55">
        <v>0</v>
      </c>
      <c r="AY11" s="53">
        <f t="shared" si="8"/>
        <v>0</v>
      </c>
      <c r="AZ11" s="53">
        <f t="shared" si="9"/>
        <v>0</v>
      </c>
      <c r="BA11" s="53">
        <f t="shared" si="10"/>
        <v>0</v>
      </c>
      <c r="BB11" s="55">
        <v>0</v>
      </c>
      <c r="BC11" s="53">
        <f t="shared" si="11"/>
        <v>0</v>
      </c>
      <c r="BD11" s="55">
        <v>0</v>
      </c>
      <c r="BE11" s="53">
        <v>0</v>
      </c>
      <c r="BF11" s="53">
        <v>0</v>
      </c>
      <c r="BG11" s="53">
        <v>0</v>
      </c>
      <c r="BH11" s="55">
        <v>0</v>
      </c>
      <c r="BI11" s="53">
        <v>0</v>
      </c>
      <c r="BJ11" s="55">
        <v>0</v>
      </c>
      <c r="BK11" s="53">
        <f t="shared" si="12"/>
        <v>0</v>
      </c>
      <c r="BL11" s="53">
        <f t="shared" si="13"/>
        <v>0</v>
      </c>
      <c r="BM11" s="53">
        <f t="shared" si="14"/>
        <v>0</v>
      </c>
      <c r="BN11" s="55">
        <v>0</v>
      </c>
      <c r="BO11" s="53">
        <f t="shared" si="15"/>
        <v>0</v>
      </c>
      <c r="BP11" s="55">
        <v>0</v>
      </c>
      <c r="BQ11" s="53">
        <v>0</v>
      </c>
      <c r="BR11" s="53">
        <v>0</v>
      </c>
      <c r="BS11" s="53">
        <v>0</v>
      </c>
      <c r="BT11" s="55">
        <v>0</v>
      </c>
      <c r="BU11" s="53">
        <v>0</v>
      </c>
      <c r="BV11" s="55">
        <v>0</v>
      </c>
      <c r="BW11" s="53">
        <f t="shared" si="16"/>
        <v>0</v>
      </c>
      <c r="BX11" s="53">
        <f t="shared" si="17"/>
        <v>0</v>
      </c>
      <c r="BY11" s="53">
        <f t="shared" si="18"/>
        <v>0</v>
      </c>
      <c r="BZ11" s="55">
        <v>0</v>
      </c>
      <c r="CA11" s="53">
        <f t="shared" si="19"/>
        <v>0</v>
      </c>
      <c r="CB11" s="55">
        <v>0</v>
      </c>
      <c r="CC11" s="53">
        <v>0</v>
      </c>
      <c r="CD11" s="53">
        <v>0</v>
      </c>
      <c r="CE11" s="53">
        <v>0</v>
      </c>
      <c r="CF11" s="55">
        <v>0</v>
      </c>
      <c r="CG11" s="53">
        <v>0</v>
      </c>
      <c r="CH11" s="55">
        <v>0</v>
      </c>
      <c r="CI11" s="53">
        <f t="shared" si="20"/>
        <v>0</v>
      </c>
      <c r="CJ11" s="53">
        <f t="shared" si="21"/>
        <v>0</v>
      </c>
      <c r="CK11" s="53">
        <f t="shared" si="22"/>
        <v>0</v>
      </c>
      <c r="CL11" s="55">
        <v>0</v>
      </c>
      <c r="CM11" s="53">
        <f t="shared" si="23"/>
        <v>0</v>
      </c>
      <c r="CN11" s="55">
        <v>0</v>
      </c>
      <c r="CO11" s="53">
        <v>0</v>
      </c>
      <c r="CP11" s="53">
        <v>0</v>
      </c>
      <c r="CQ11" s="53">
        <v>0</v>
      </c>
      <c r="CR11" s="55">
        <v>0</v>
      </c>
      <c r="CS11" s="53">
        <v>0</v>
      </c>
      <c r="CT11" s="55">
        <v>0</v>
      </c>
      <c r="CU11" s="53">
        <f t="shared" si="24"/>
        <v>0</v>
      </c>
      <c r="CV11" s="53">
        <f t="shared" si="25"/>
        <v>0</v>
      </c>
      <c r="CW11" s="53">
        <f t="shared" si="26"/>
        <v>0</v>
      </c>
      <c r="CX11" s="55">
        <v>0</v>
      </c>
      <c r="CY11" s="53">
        <f t="shared" si="27"/>
        <v>0</v>
      </c>
      <c r="CZ11" s="55">
        <v>0</v>
      </c>
      <c r="DA11" s="53">
        <v>0</v>
      </c>
      <c r="DB11" s="53">
        <v>0</v>
      </c>
      <c r="DC11" s="53">
        <v>0</v>
      </c>
      <c r="DD11" s="55">
        <v>0</v>
      </c>
      <c r="DE11" s="53">
        <v>0</v>
      </c>
      <c r="DF11" s="55">
        <v>0</v>
      </c>
      <c r="DG11" s="53">
        <f t="shared" si="28"/>
        <v>0</v>
      </c>
      <c r="DH11" s="53">
        <f t="shared" si="29"/>
        <v>0</v>
      </c>
      <c r="DI11" s="53">
        <f t="shared" si="30"/>
        <v>0</v>
      </c>
      <c r="DJ11" s="55">
        <v>0</v>
      </c>
      <c r="DK11" s="53">
        <f t="shared" si="32"/>
        <v>0</v>
      </c>
      <c r="DL11" s="55">
        <v>0</v>
      </c>
      <c r="DM11" s="53">
        <v>0</v>
      </c>
      <c r="DN11" s="53">
        <v>0</v>
      </c>
      <c r="DO11" s="53">
        <v>0</v>
      </c>
      <c r="DP11" s="55">
        <v>0</v>
      </c>
      <c r="DQ11" s="53">
        <v>0</v>
      </c>
      <c r="DR11" s="55">
        <v>0</v>
      </c>
      <c r="DS11" s="53">
        <f t="shared" si="33"/>
        <v>0</v>
      </c>
      <c r="DT11" s="53">
        <f t="shared" si="34"/>
        <v>0</v>
      </c>
      <c r="DU11" s="53">
        <f t="shared" si="35"/>
        <v>0</v>
      </c>
      <c r="DV11" s="55">
        <v>0</v>
      </c>
      <c r="DW11" s="53">
        <f t="shared" si="36"/>
        <v>0</v>
      </c>
      <c r="DX11" s="55">
        <v>0</v>
      </c>
      <c r="DY11" s="53">
        <v>0</v>
      </c>
      <c r="DZ11" s="53">
        <v>0</v>
      </c>
      <c r="EA11" s="53">
        <v>0</v>
      </c>
      <c r="EB11" s="55">
        <v>0</v>
      </c>
      <c r="EC11" s="53">
        <v>0</v>
      </c>
      <c r="ED11" s="55">
        <v>0</v>
      </c>
      <c r="EE11" s="53">
        <f t="shared" si="37"/>
        <v>0</v>
      </c>
      <c r="EF11" s="53">
        <f t="shared" si="38"/>
        <v>0</v>
      </c>
      <c r="EG11" s="53">
        <f t="shared" si="39"/>
        <v>0</v>
      </c>
      <c r="EH11" s="55">
        <v>0</v>
      </c>
      <c r="EI11" s="53">
        <f t="shared" si="41"/>
        <v>0</v>
      </c>
      <c r="EJ11" s="55">
        <v>0</v>
      </c>
      <c r="EK11" s="53">
        <v>0</v>
      </c>
      <c r="EL11" s="53">
        <v>0</v>
      </c>
      <c r="EM11" s="53">
        <v>0</v>
      </c>
      <c r="EN11" s="55">
        <v>0</v>
      </c>
      <c r="EO11" s="53">
        <v>0</v>
      </c>
      <c r="EP11" s="55">
        <v>0</v>
      </c>
    </row>
    <row r="12" spans="1:146" s="43" customFormat="1" ht="16.5" customHeight="1">
      <c r="A12" s="42"/>
      <c r="B12" s="46" t="s">
        <v>40</v>
      </c>
      <c r="C12" s="55">
        <v>0</v>
      </c>
      <c r="D12" s="55">
        <v>0</v>
      </c>
      <c r="E12" s="55">
        <v>0</v>
      </c>
      <c r="F12" s="55">
        <v>0</v>
      </c>
      <c r="G12" s="53">
        <v>52536</v>
      </c>
      <c r="H12" s="53">
        <v>54</v>
      </c>
      <c r="I12" s="53">
        <v>0</v>
      </c>
      <c r="J12" s="53">
        <v>0</v>
      </c>
      <c r="K12" s="53">
        <v>0</v>
      </c>
      <c r="L12" s="53">
        <v>0</v>
      </c>
      <c r="M12" s="55">
        <v>0</v>
      </c>
      <c r="N12" s="55">
        <v>0</v>
      </c>
      <c r="O12" s="55">
        <v>0</v>
      </c>
      <c r="P12" s="55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5">
        <v>0</v>
      </c>
      <c r="Y12" s="53">
        <v>0</v>
      </c>
      <c r="Z12" s="55">
        <v>0</v>
      </c>
      <c r="AA12" s="53">
        <f t="shared" si="0"/>
        <v>0</v>
      </c>
      <c r="AB12" s="53">
        <f t="shared" si="1"/>
        <v>0</v>
      </c>
      <c r="AC12" s="53">
        <f t="shared" si="2"/>
        <v>0</v>
      </c>
      <c r="AD12" s="55">
        <v>0</v>
      </c>
      <c r="AE12" s="53">
        <f t="shared" si="3"/>
        <v>0</v>
      </c>
      <c r="AF12" s="55">
        <v>0</v>
      </c>
      <c r="AG12" s="53">
        <v>0</v>
      </c>
      <c r="AH12" s="53">
        <v>0</v>
      </c>
      <c r="AI12" s="53">
        <v>0</v>
      </c>
      <c r="AJ12" s="55">
        <v>0</v>
      </c>
      <c r="AK12" s="53">
        <v>0</v>
      </c>
      <c r="AL12" s="55">
        <v>0</v>
      </c>
      <c r="AM12" s="53">
        <f t="shared" si="4"/>
        <v>0</v>
      </c>
      <c r="AN12" s="53">
        <f t="shared" si="5"/>
        <v>0</v>
      </c>
      <c r="AO12" s="53">
        <f t="shared" si="6"/>
        <v>0</v>
      </c>
      <c r="AP12" s="55">
        <v>0</v>
      </c>
      <c r="AQ12" s="53">
        <f t="shared" si="7"/>
        <v>0</v>
      </c>
      <c r="AR12" s="55">
        <v>0</v>
      </c>
      <c r="AS12" s="53">
        <v>0</v>
      </c>
      <c r="AT12" s="53">
        <v>0</v>
      </c>
      <c r="AU12" s="53">
        <v>0</v>
      </c>
      <c r="AV12" s="55">
        <v>0</v>
      </c>
      <c r="AW12" s="53">
        <v>0</v>
      </c>
      <c r="AX12" s="55">
        <v>0</v>
      </c>
      <c r="AY12" s="53">
        <f t="shared" si="8"/>
        <v>0</v>
      </c>
      <c r="AZ12" s="53">
        <f t="shared" si="9"/>
        <v>0</v>
      </c>
      <c r="BA12" s="53">
        <f t="shared" si="10"/>
        <v>0</v>
      </c>
      <c r="BB12" s="55">
        <v>0</v>
      </c>
      <c r="BC12" s="53">
        <f t="shared" si="11"/>
        <v>0</v>
      </c>
      <c r="BD12" s="55">
        <v>0</v>
      </c>
      <c r="BE12" s="53">
        <v>0</v>
      </c>
      <c r="BF12" s="53">
        <v>0</v>
      </c>
      <c r="BG12" s="53">
        <v>0</v>
      </c>
      <c r="BH12" s="55">
        <v>0</v>
      </c>
      <c r="BI12" s="53">
        <v>0</v>
      </c>
      <c r="BJ12" s="55">
        <v>0</v>
      </c>
      <c r="BK12" s="53">
        <f t="shared" si="12"/>
        <v>0</v>
      </c>
      <c r="BL12" s="53">
        <f t="shared" si="13"/>
        <v>0</v>
      </c>
      <c r="BM12" s="53">
        <f t="shared" si="14"/>
        <v>0</v>
      </c>
      <c r="BN12" s="55">
        <v>0</v>
      </c>
      <c r="BO12" s="53">
        <f t="shared" si="15"/>
        <v>0</v>
      </c>
      <c r="BP12" s="55">
        <v>0</v>
      </c>
      <c r="BQ12" s="53">
        <v>0</v>
      </c>
      <c r="BR12" s="53">
        <v>0</v>
      </c>
      <c r="BS12" s="53">
        <v>0</v>
      </c>
      <c r="BT12" s="55">
        <v>0</v>
      </c>
      <c r="BU12" s="53">
        <v>0</v>
      </c>
      <c r="BV12" s="55">
        <v>0</v>
      </c>
      <c r="BW12" s="53">
        <f t="shared" si="16"/>
        <v>0</v>
      </c>
      <c r="BX12" s="53">
        <f t="shared" si="17"/>
        <v>0</v>
      </c>
      <c r="BY12" s="53">
        <f t="shared" si="18"/>
        <v>0</v>
      </c>
      <c r="BZ12" s="55">
        <v>0</v>
      </c>
      <c r="CA12" s="53">
        <f t="shared" si="19"/>
        <v>0</v>
      </c>
      <c r="CB12" s="55">
        <v>0</v>
      </c>
      <c r="CC12" s="53">
        <v>0</v>
      </c>
      <c r="CD12" s="53">
        <v>0</v>
      </c>
      <c r="CE12" s="53">
        <v>0</v>
      </c>
      <c r="CF12" s="55">
        <v>0</v>
      </c>
      <c r="CG12" s="53">
        <v>0</v>
      </c>
      <c r="CH12" s="55">
        <v>0</v>
      </c>
      <c r="CI12" s="53">
        <f t="shared" si="20"/>
        <v>0</v>
      </c>
      <c r="CJ12" s="53">
        <f t="shared" si="21"/>
        <v>0</v>
      </c>
      <c r="CK12" s="53">
        <f t="shared" si="22"/>
        <v>0</v>
      </c>
      <c r="CL12" s="55">
        <v>0</v>
      </c>
      <c r="CM12" s="53">
        <f t="shared" si="23"/>
        <v>0</v>
      </c>
      <c r="CN12" s="55">
        <v>0</v>
      </c>
      <c r="CO12" s="53">
        <v>0</v>
      </c>
      <c r="CP12" s="53">
        <v>0</v>
      </c>
      <c r="CQ12" s="53">
        <v>0</v>
      </c>
      <c r="CR12" s="55">
        <v>0</v>
      </c>
      <c r="CS12" s="53">
        <v>0</v>
      </c>
      <c r="CT12" s="55">
        <v>0</v>
      </c>
      <c r="CU12" s="53">
        <f t="shared" si="24"/>
        <v>0</v>
      </c>
      <c r="CV12" s="53">
        <f t="shared" si="25"/>
        <v>0</v>
      </c>
      <c r="CW12" s="53">
        <f t="shared" si="26"/>
        <v>0</v>
      </c>
      <c r="CX12" s="55">
        <v>0</v>
      </c>
      <c r="CY12" s="53">
        <f t="shared" si="27"/>
        <v>0</v>
      </c>
      <c r="CZ12" s="55">
        <v>0</v>
      </c>
      <c r="DA12" s="53">
        <v>0</v>
      </c>
      <c r="DB12" s="53">
        <v>0</v>
      </c>
      <c r="DC12" s="53">
        <v>0</v>
      </c>
      <c r="DD12" s="55">
        <v>0</v>
      </c>
      <c r="DE12" s="53">
        <v>0</v>
      </c>
      <c r="DF12" s="55">
        <v>0</v>
      </c>
      <c r="DG12" s="53">
        <f t="shared" si="28"/>
        <v>0</v>
      </c>
      <c r="DH12" s="53">
        <f t="shared" si="29"/>
        <v>0</v>
      </c>
      <c r="DI12" s="53">
        <f t="shared" si="30"/>
        <v>0</v>
      </c>
      <c r="DJ12" s="55">
        <v>0</v>
      </c>
      <c r="DK12" s="53">
        <f t="shared" si="32"/>
        <v>0</v>
      </c>
      <c r="DL12" s="55">
        <v>0</v>
      </c>
      <c r="DM12" s="53">
        <v>0</v>
      </c>
      <c r="DN12" s="53">
        <v>0</v>
      </c>
      <c r="DO12" s="53">
        <v>0</v>
      </c>
      <c r="DP12" s="55">
        <v>0</v>
      </c>
      <c r="DQ12" s="53">
        <v>0</v>
      </c>
      <c r="DR12" s="55">
        <v>0</v>
      </c>
      <c r="DS12" s="53">
        <f t="shared" si="33"/>
        <v>0</v>
      </c>
      <c r="DT12" s="53">
        <f t="shared" si="34"/>
        <v>0</v>
      </c>
      <c r="DU12" s="53">
        <f t="shared" si="35"/>
        <v>0</v>
      </c>
      <c r="DV12" s="55">
        <v>0</v>
      </c>
      <c r="DW12" s="53">
        <f t="shared" si="36"/>
        <v>0</v>
      </c>
      <c r="DX12" s="55">
        <v>0</v>
      </c>
      <c r="DY12" s="53">
        <v>0</v>
      </c>
      <c r="DZ12" s="53">
        <v>0</v>
      </c>
      <c r="EA12" s="53">
        <v>0</v>
      </c>
      <c r="EB12" s="55">
        <v>0</v>
      </c>
      <c r="EC12" s="53">
        <v>0</v>
      </c>
      <c r="ED12" s="55">
        <v>0</v>
      </c>
      <c r="EE12" s="53">
        <f t="shared" si="37"/>
        <v>0</v>
      </c>
      <c r="EF12" s="53">
        <f t="shared" si="38"/>
        <v>0</v>
      </c>
      <c r="EG12" s="53">
        <f t="shared" si="39"/>
        <v>0</v>
      </c>
      <c r="EH12" s="55">
        <v>0</v>
      </c>
      <c r="EI12" s="53">
        <f t="shared" si="41"/>
        <v>0</v>
      </c>
      <c r="EJ12" s="55">
        <v>0</v>
      </c>
      <c r="EK12" s="53">
        <v>0</v>
      </c>
      <c r="EL12" s="53">
        <v>0</v>
      </c>
      <c r="EM12" s="53">
        <v>0</v>
      </c>
      <c r="EN12" s="55">
        <v>0</v>
      </c>
      <c r="EO12" s="53">
        <v>0</v>
      </c>
      <c r="EP12" s="55">
        <v>0</v>
      </c>
    </row>
    <row r="13" spans="1:146" s="43" customFormat="1" ht="16.5" customHeight="1">
      <c r="A13" s="42"/>
      <c r="B13" s="46" t="s">
        <v>105</v>
      </c>
      <c r="C13" s="55">
        <v>0</v>
      </c>
      <c r="D13" s="55">
        <v>0</v>
      </c>
      <c r="E13" s="55">
        <v>0</v>
      </c>
      <c r="F13" s="55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5">
        <v>0</v>
      </c>
      <c r="N13" s="55">
        <v>0</v>
      </c>
      <c r="O13" s="55">
        <v>0</v>
      </c>
      <c r="P13" s="55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5">
        <v>0</v>
      </c>
      <c r="Y13" s="53">
        <v>0</v>
      </c>
      <c r="Z13" s="55">
        <v>0</v>
      </c>
      <c r="AA13" s="53">
        <f t="shared" si="0"/>
        <v>0</v>
      </c>
      <c r="AB13" s="53">
        <f t="shared" si="1"/>
        <v>0</v>
      </c>
      <c r="AC13" s="53">
        <f t="shared" si="2"/>
        <v>0</v>
      </c>
      <c r="AD13" s="55">
        <v>0</v>
      </c>
      <c r="AE13" s="53">
        <f t="shared" si="3"/>
        <v>0</v>
      </c>
      <c r="AF13" s="55">
        <v>0</v>
      </c>
      <c r="AG13" s="53">
        <v>0</v>
      </c>
      <c r="AH13" s="53">
        <v>0</v>
      </c>
      <c r="AI13" s="53">
        <v>0</v>
      </c>
      <c r="AJ13" s="55">
        <v>0</v>
      </c>
      <c r="AK13" s="53">
        <v>0</v>
      </c>
      <c r="AL13" s="55">
        <v>0</v>
      </c>
      <c r="AM13" s="53">
        <f t="shared" si="4"/>
        <v>0</v>
      </c>
      <c r="AN13" s="53">
        <f t="shared" si="5"/>
        <v>0</v>
      </c>
      <c r="AO13" s="53">
        <f t="shared" si="6"/>
        <v>0</v>
      </c>
      <c r="AP13" s="55">
        <v>0</v>
      </c>
      <c r="AQ13" s="53">
        <f t="shared" si="7"/>
        <v>0</v>
      </c>
      <c r="AR13" s="55">
        <v>0</v>
      </c>
      <c r="AS13" s="53">
        <v>0</v>
      </c>
      <c r="AT13" s="53">
        <v>0</v>
      </c>
      <c r="AU13" s="53">
        <v>0</v>
      </c>
      <c r="AV13" s="55">
        <v>0</v>
      </c>
      <c r="AW13" s="53">
        <v>0</v>
      </c>
      <c r="AX13" s="55">
        <v>0</v>
      </c>
      <c r="AY13" s="53">
        <f t="shared" si="8"/>
        <v>0</v>
      </c>
      <c r="AZ13" s="53">
        <f t="shared" si="9"/>
        <v>0</v>
      </c>
      <c r="BA13" s="53">
        <f t="shared" si="10"/>
        <v>0</v>
      </c>
      <c r="BB13" s="55">
        <v>0</v>
      </c>
      <c r="BC13" s="53">
        <f t="shared" si="11"/>
        <v>0</v>
      </c>
      <c r="BD13" s="55">
        <v>0</v>
      </c>
      <c r="BE13" s="53">
        <v>0</v>
      </c>
      <c r="BF13" s="53">
        <v>0</v>
      </c>
      <c r="BG13" s="53">
        <v>0</v>
      </c>
      <c r="BH13" s="55">
        <v>0</v>
      </c>
      <c r="BI13" s="53">
        <v>0</v>
      </c>
      <c r="BJ13" s="55">
        <v>0</v>
      </c>
      <c r="BK13" s="53">
        <f t="shared" si="12"/>
        <v>0</v>
      </c>
      <c r="BL13" s="53">
        <f t="shared" si="13"/>
        <v>0</v>
      </c>
      <c r="BM13" s="53">
        <f t="shared" si="14"/>
        <v>0</v>
      </c>
      <c r="BN13" s="55">
        <v>0</v>
      </c>
      <c r="BO13" s="53">
        <f t="shared" si="15"/>
        <v>0</v>
      </c>
      <c r="BP13" s="55">
        <v>0</v>
      </c>
      <c r="BQ13" s="53">
        <v>0</v>
      </c>
      <c r="BR13" s="53">
        <v>0</v>
      </c>
      <c r="BS13" s="53">
        <v>0</v>
      </c>
      <c r="BT13" s="55">
        <v>0</v>
      </c>
      <c r="BU13" s="53">
        <v>0</v>
      </c>
      <c r="BV13" s="55">
        <v>0</v>
      </c>
      <c r="BW13" s="53">
        <f t="shared" si="16"/>
        <v>0</v>
      </c>
      <c r="BX13" s="53">
        <f t="shared" si="17"/>
        <v>0</v>
      </c>
      <c r="BY13" s="53">
        <f t="shared" si="18"/>
        <v>0</v>
      </c>
      <c r="BZ13" s="55">
        <v>0</v>
      </c>
      <c r="CA13" s="53">
        <f t="shared" si="19"/>
        <v>0</v>
      </c>
      <c r="CB13" s="55">
        <v>0</v>
      </c>
      <c r="CC13" s="53">
        <v>0</v>
      </c>
      <c r="CD13" s="53">
        <v>0</v>
      </c>
      <c r="CE13" s="53">
        <v>0</v>
      </c>
      <c r="CF13" s="55">
        <v>0</v>
      </c>
      <c r="CG13" s="53">
        <v>0</v>
      </c>
      <c r="CH13" s="55">
        <v>0</v>
      </c>
      <c r="CI13" s="53">
        <f t="shared" si="20"/>
        <v>0</v>
      </c>
      <c r="CJ13" s="53">
        <f t="shared" si="21"/>
        <v>0</v>
      </c>
      <c r="CK13" s="53">
        <f t="shared" si="22"/>
        <v>0</v>
      </c>
      <c r="CL13" s="55">
        <v>0</v>
      </c>
      <c r="CM13" s="53">
        <f t="shared" si="23"/>
        <v>0</v>
      </c>
      <c r="CN13" s="55">
        <v>0</v>
      </c>
      <c r="CO13" s="53">
        <v>0</v>
      </c>
      <c r="CP13" s="53">
        <v>0</v>
      </c>
      <c r="CQ13" s="53">
        <v>0</v>
      </c>
      <c r="CR13" s="55">
        <v>0</v>
      </c>
      <c r="CS13" s="53">
        <v>0</v>
      </c>
      <c r="CT13" s="55">
        <v>0</v>
      </c>
      <c r="CU13" s="53">
        <f t="shared" si="24"/>
        <v>0</v>
      </c>
      <c r="CV13" s="53">
        <f t="shared" si="25"/>
        <v>0</v>
      </c>
      <c r="CW13" s="53">
        <f t="shared" si="26"/>
        <v>0</v>
      </c>
      <c r="CX13" s="55">
        <v>0</v>
      </c>
      <c r="CY13" s="53">
        <f t="shared" si="27"/>
        <v>0</v>
      </c>
      <c r="CZ13" s="55">
        <v>0</v>
      </c>
      <c r="DA13" s="53">
        <v>0</v>
      </c>
      <c r="DB13" s="53">
        <v>0</v>
      </c>
      <c r="DC13" s="53">
        <v>0</v>
      </c>
      <c r="DD13" s="55">
        <v>0</v>
      </c>
      <c r="DE13" s="53">
        <v>0</v>
      </c>
      <c r="DF13" s="55">
        <v>0</v>
      </c>
      <c r="DG13" s="53">
        <f t="shared" si="28"/>
        <v>0</v>
      </c>
      <c r="DH13" s="53">
        <f t="shared" si="29"/>
        <v>0</v>
      </c>
      <c r="DI13" s="53">
        <f t="shared" si="30"/>
        <v>0</v>
      </c>
      <c r="DJ13" s="55">
        <v>0</v>
      </c>
      <c r="DK13" s="53">
        <f t="shared" si="32"/>
        <v>0</v>
      </c>
      <c r="DL13" s="55">
        <v>0</v>
      </c>
      <c r="DM13" s="53">
        <v>0</v>
      </c>
      <c r="DN13" s="53">
        <v>0</v>
      </c>
      <c r="DO13" s="53">
        <v>0</v>
      </c>
      <c r="DP13" s="55">
        <v>0</v>
      </c>
      <c r="DQ13" s="53">
        <v>0</v>
      </c>
      <c r="DR13" s="55">
        <v>0</v>
      </c>
      <c r="DS13" s="53">
        <f t="shared" si="33"/>
        <v>0</v>
      </c>
      <c r="DT13" s="53">
        <f t="shared" si="34"/>
        <v>0</v>
      </c>
      <c r="DU13" s="53">
        <f t="shared" si="35"/>
        <v>0</v>
      </c>
      <c r="DV13" s="55">
        <v>0</v>
      </c>
      <c r="DW13" s="53">
        <f t="shared" si="36"/>
        <v>0</v>
      </c>
      <c r="DX13" s="55">
        <v>0</v>
      </c>
      <c r="DY13" s="53">
        <v>0</v>
      </c>
      <c r="DZ13" s="53">
        <v>0</v>
      </c>
      <c r="EA13" s="53">
        <v>0</v>
      </c>
      <c r="EB13" s="55">
        <v>0</v>
      </c>
      <c r="EC13" s="53">
        <v>0</v>
      </c>
      <c r="ED13" s="55">
        <v>0</v>
      </c>
      <c r="EE13" s="53">
        <f t="shared" si="37"/>
        <v>0</v>
      </c>
      <c r="EF13" s="53">
        <f t="shared" si="38"/>
        <v>0</v>
      </c>
      <c r="EG13" s="53">
        <f t="shared" si="39"/>
        <v>0</v>
      </c>
      <c r="EH13" s="55">
        <v>0</v>
      </c>
      <c r="EI13" s="53">
        <f t="shared" si="41"/>
        <v>0</v>
      </c>
      <c r="EJ13" s="55">
        <v>0</v>
      </c>
      <c r="EK13" s="53">
        <v>0</v>
      </c>
      <c r="EL13" s="53">
        <v>0</v>
      </c>
      <c r="EM13" s="53">
        <v>0</v>
      </c>
      <c r="EN13" s="55">
        <v>0</v>
      </c>
      <c r="EO13" s="53">
        <v>0</v>
      </c>
      <c r="EP13" s="55">
        <v>0</v>
      </c>
    </row>
    <row r="14" spans="1:146" s="43" customFormat="1" ht="16.5" customHeight="1">
      <c r="A14" s="42"/>
      <c r="B14" s="46" t="s">
        <v>39</v>
      </c>
      <c r="C14" s="55">
        <v>0</v>
      </c>
      <c r="D14" s="55">
        <v>0</v>
      </c>
      <c r="E14" s="55">
        <v>0</v>
      </c>
      <c r="F14" s="55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5">
        <v>0</v>
      </c>
      <c r="N14" s="55">
        <v>0</v>
      </c>
      <c r="O14" s="55">
        <v>0</v>
      </c>
      <c r="P14" s="55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5">
        <v>0</v>
      </c>
      <c r="Y14" s="53">
        <v>0</v>
      </c>
      <c r="Z14" s="55">
        <v>0</v>
      </c>
      <c r="AA14" s="53">
        <f t="shared" si="0"/>
        <v>0</v>
      </c>
      <c r="AB14" s="53">
        <f t="shared" si="1"/>
        <v>0</v>
      </c>
      <c r="AC14" s="53">
        <f t="shared" si="2"/>
        <v>0</v>
      </c>
      <c r="AD14" s="55">
        <v>0</v>
      </c>
      <c r="AE14" s="53">
        <f t="shared" si="3"/>
        <v>0</v>
      </c>
      <c r="AF14" s="55">
        <v>0</v>
      </c>
      <c r="AG14" s="53">
        <v>0</v>
      </c>
      <c r="AH14" s="53">
        <v>0</v>
      </c>
      <c r="AI14" s="53">
        <v>0</v>
      </c>
      <c r="AJ14" s="55">
        <v>0</v>
      </c>
      <c r="AK14" s="53">
        <v>0</v>
      </c>
      <c r="AL14" s="55">
        <v>0</v>
      </c>
      <c r="AM14" s="53">
        <f t="shared" si="4"/>
        <v>0</v>
      </c>
      <c r="AN14" s="53">
        <f t="shared" si="5"/>
        <v>0</v>
      </c>
      <c r="AO14" s="53">
        <f t="shared" si="6"/>
        <v>0</v>
      </c>
      <c r="AP14" s="55">
        <v>0</v>
      </c>
      <c r="AQ14" s="53">
        <f t="shared" si="7"/>
        <v>0</v>
      </c>
      <c r="AR14" s="55">
        <v>0</v>
      </c>
      <c r="AS14" s="53">
        <v>0</v>
      </c>
      <c r="AT14" s="53">
        <v>0</v>
      </c>
      <c r="AU14" s="53">
        <v>0</v>
      </c>
      <c r="AV14" s="55">
        <v>0</v>
      </c>
      <c r="AW14" s="53">
        <v>0</v>
      </c>
      <c r="AX14" s="55">
        <v>0</v>
      </c>
      <c r="AY14" s="53">
        <f t="shared" si="8"/>
        <v>0</v>
      </c>
      <c r="AZ14" s="53">
        <f t="shared" si="9"/>
        <v>0</v>
      </c>
      <c r="BA14" s="53">
        <f t="shared" si="10"/>
        <v>0</v>
      </c>
      <c r="BB14" s="55">
        <v>0</v>
      </c>
      <c r="BC14" s="53">
        <f t="shared" si="11"/>
        <v>0</v>
      </c>
      <c r="BD14" s="55">
        <v>0</v>
      </c>
      <c r="BE14" s="53">
        <v>0</v>
      </c>
      <c r="BF14" s="53">
        <v>0</v>
      </c>
      <c r="BG14" s="53">
        <v>0</v>
      </c>
      <c r="BH14" s="55">
        <v>0</v>
      </c>
      <c r="BI14" s="53">
        <v>0</v>
      </c>
      <c r="BJ14" s="55">
        <v>0</v>
      </c>
      <c r="BK14" s="53">
        <f t="shared" si="12"/>
        <v>0</v>
      </c>
      <c r="BL14" s="53">
        <f t="shared" si="13"/>
        <v>0</v>
      </c>
      <c r="BM14" s="53">
        <f t="shared" si="14"/>
        <v>0</v>
      </c>
      <c r="BN14" s="55">
        <v>0</v>
      </c>
      <c r="BO14" s="53">
        <f t="shared" si="15"/>
        <v>0</v>
      </c>
      <c r="BP14" s="55">
        <v>0</v>
      </c>
      <c r="BQ14" s="53">
        <v>0</v>
      </c>
      <c r="BR14" s="53">
        <v>0</v>
      </c>
      <c r="BS14" s="53">
        <v>0</v>
      </c>
      <c r="BT14" s="55">
        <v>0</v>
      </c>
      <c r="BU14" s="53">
        <v>0</v>
      </c>
      <c r="BV14" s="55">
        <v>0</v>
      </c>
      <c r="BW14" s="53">
        <f t="shared" si="16"/>
        <v>0</v>
      </c>
      <c r="BX14" s="53">
        <f t="shared" si="17"/>
        <v>0</v>
      </c>
      <c r="BY14" s="53">
        <f t="shared" si="18"/>
        <v>0</v>
      </c>
      <c r="BZ14" s="55">
        <v>0</v>
      </c>
      <c r="CA14" s="53">
        <f t="shared" si="19"/>
        <v>0</v>
      </c>
      <c r="CB14" s="55">
        <v>0</v>
      </c>
      <c r="CC14" s="53">
        <v>0</v>
      </c>
      <c r="CD14" s="53">
        <v>0</v>
      </c>
      <c r="CE14" s="53">
        <v>0</v>
      </c>
      <c r="CF14" s="55">
        <v>0</v>
      </c>
      <c r="CG14" s="53">
        <v>0</v>
      </c>
      <c r="CH14" s="55">
        <v>0</v>
      </c>
      <c r="CI14" s="53">
        <f t="shared" si="20"/>
        <v>0</v>
      </c>
      <c r="CJ14" s="53">
        <f t="shared" si="21"/>
        <v>0</v>
      </c>
      <c r="CK14" s="53">
        <f t="shared" si="22"/>
        <v>0</v>
      </c>
      <c r="CL14" s="55">
        <v>0</v>
      </c>
      <c r="CM14" s="53">
        <f t="shared" si="23"/>
        <v>0</v>
      </c>
      <c r="CN14" s="55">
        <v>0</v>
      </c>
      <c r="CO14" s="53">
        <v>0</v>
      </c>
      <c r="CP14" s="53">
        <v>0</v>
      </c>
      <c r="CQ14" s="53">
        <v>0</v>
      </c>
      <c r="CR14" s="55">
        <v>0</v>
      </c>
      <c r="CS14" s="53">
        <v>0</v>
      </c>
      <c r="CT14" s="55">
        <v>0</v>
      </c>
      <c r="CU14" s="53">
        <f t="shared" si="24"/>
        <v>0</v>
      </c>
      <c r="CV14" s="53">
        <f t="shared" si="25"/>
        <v>0</v>
      </c>
      <c r="CW14" s="53">
        <f t="shared" si="26"/>
        <v>0</v>
      </c>
      <c r="CX14" s="55">
        <v>0</v>
      </c>
      <c r="CY14" s="53">
        <f t="shared" si="27"/>
        <v>0</v>
      </c>
      <c r="CZ14" s="55">
        <v>0</v>
      </c>
      <c r="DA14" s="53">
        <v>0</v>
      </c>
      <c r="DB14" s="53">
        <v>0</v>
      </c>
      <c r="DC14" s="53">
        <v>0</v>
      </c>
      <c r="DD14" s="55">
        <v>0</v>
      </c>
      <c r="DE14" s="53">
        <v>0</v>
      </c>
      <c r="DF14" s="55">
        <v>0</v>
      </c>
      <c r="DG14" s="53">
        <f t="shared" si="28"/>
        <v>0</v>
      </c>
      <c r="DH14" s="53">
        <f t="shared" si="29"/>
        <v>0</v>
      </c>
      <c r="DI14" s="53">
        <f t="shared" si="30"/>
        <v>0</v>
      </c>
      <c r="DJ14" s="55">
        <v>0</v>
      </c>
      <c r="DK14" s="53">
        <f t="shared" si="32"/>
        <v>0</v>
      </c>
      <c r="DL14" s="55">
        <v>0</v>
      </c>
      <c r="DM14" s="53">
        <v>0</v>
      </c>
      <c r="DN14" s="53">
        <v>0</v>
      </c>
      <c r="DO14" s="53">
        <v>0</v>
      </c>
      <c r="DP14" s="55">
        <v>0</v>
      </c>
      <c r="DQ14" s="53">
        <v>0</v>
      </c>
      <c r="DR14" s="55">
        <v>0</v>
      </c>
      <c r="DS14" s="53">
        <f t="shared" si="33"/>
        <v>0</v>
      </c>
      <c r="DT14" s="53">
        <f t="shared" si="34"/>
        <v>0</v>
      </c>
      <c r="DU14" s="53">
        <f t="shared" si="35"/>
        <v>0</v>
      </c>
      <c r="DV14" s="55">
        <v>0</v>
      </c>
      <c r="DW14" s="53">
        <f t="shared" si="36"/>
        <v>0</v>
      </c>
      <c r="DX14" s="55">
        <v>0</v>
      </c>
      <c r="DY14" s="53">
        <v>0</v>
      </c>
      <c r="DZ14" s="53">
        <v>0</v>
      </c>
      <c r="EA14" s="53">
        <v>0</v>
      </c>
      <c r="EB14" s="55">
        <v>0</v>
      </c>
      <c r="EC14" s="53">
        <v>0</v>
      </c>
      <c r="ED14" s="55">
        <v>0</v>
      </c>
      <c r="EE14" s="53">
        <f t="shared" si="37"/>
        <v>0</v>
      </c>
      <c r="EF14" s="53">
        <f t="shared" si="38"/>
        <v>0</v>
      </c>
      <c r="EG14" s="53">
        <f t="shared" si="39"/>
        <v>0</v>
      </c>
      <c r="EH14" s="55">
        <v>0</v>
      </c>
      <c r="EI14" s="53">
        <f t="shared" si="41"/>
        <v>0</v>
      </c>
      <c r="EJ14" s="55">
        <v>0</v>
      </c>
      <c r="EK14" s="53">
        <v>0</v>
      </c>
      <c r="EL14" s="53">
        <v>0</v>
      </c>
      <c r="EM14" s="53">
        <v>0</v>
      </c>
      <c r="EN14" s="55">
        <v>0</v>
      </c>
      <c r="EO14" s="53">
        <v>0</v>
      </c>
      <c r="EP14" s="55">
        <v>0</v>
      </c>
    </row>
    <row r="15" spans="1:146" s="43" customFormat="1" ht="16.5" customHeight="1">
      <c r="A15" s="42"/>
      <c r="B15" s="46" t="s">
        <v>90</v>
      </c>
      <c r="C15" s="55">
        <v>0</v>
      </c>
      <c r="D15" s="55">
        <v>0</v>
      </c>
      <c r="E15" s="55">
        <v>0</v>
      </c>
      <c r="F15" s="55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5">
        <v>0</v>
      </c>
      <c r="N15" s="55">
        <v>0</v>
      </c>
      <c r="O15" s="55">
        <v>0</v>
      </c>
      <c r="P15" s="55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5">
        <v>0</v>
      </c>
      <c r="Y15" s="53">
        <v>0</v>
      </c>
      <c r="Z15" s="55">
        <v>0</v>
      </c>
      <c r="AA15" s="53">
        <f t="shared" si="0"/>
        <v>0</v>
      </c>
      <c r="AB15" s="53">
        <f t="shared" si="1"/>
        <v>0</v>
      </c>
      <c r="AC15" s="53">
        <f t="shared" si="2"/>
        <v>0</v>
      </c>
      <c r="AD15" s="55">
        <v>0</v>
      </c>
      <c r="AE15" s="53">
        <f t="shared" si="3"/>
        <v>0</v>
      </c>
      <c r="AF15" s="55">
        <v>0</v>
      </c>
      <c r="AG15" s="53">
        <v>0</v>
      </c>
      <c r="AH15" s="53">
        <v>0</v>
      </c>
      <c r="AI15" s="53">
        <v>0</v>
      </c>
      <c r="AJ15" s="55">
        <v>0</v>
      </c>
      <c r="AK15" s="53">
        <v>0</v>
      </c>
      <c r="AL15" s="55">
        <v>0</v>
      </c>
      <c r="AM15" s="53">
        <f t="shared" si="4"/>
        <v>0</v>
      </c>
      <c r="AN15" s="53">
        <f t="shared" si="5"/>
        <v>0</v>
      </c>
      <c r="AO15" s="53">
        <f t="shared" si="6"/>
        <v>0</v>
      </c>
      <c r="AP15" s="55">
        <v>0</v>
      </c>
      <c r="AQ15" s="53">
        <f t="shared" si="7"/>
        <v>0</v>
      </c>
      <c r="AR15" s="55">
        <v>0</v>
      </c>
      <c r="AS15" s="53">
        <v>0</v>
      </c>
      <c r="AT15" s="53">
        <v>0</v>
      </c>
      <c r="AU15" s="53">
        <v>0</v>
      </c>
      <c r="AV15" s="55">
        <v>0</v>
      </c>
      <c r="AW15" s="53">
        <v>0</v>
      </c>
      <c r="AX15" s="55">
        <v>0</v>
      </c>
      <c r="AY15" s="53">
        <f t="shared" si="8"/>
        <v>0</v>
      </c>
      <c r="AZ15" s="53">
        <f t="shared" si="9"/>
        <v>0</v>
      </c>
      <c r="BA15" s="53">
        <f t="shared" si="10"/>
        <v>0</v>
      </c>
      <c r="BB15" s="55">
        <v>0</v>
      </c>
      <c r="BC15" s="53">
        <f t="shared" si="11"/>
        <v>0</v>
      </c>
      <c r="BD15" s="55">
        <v>0</v>
      </c>
      <c r="BE15" s="53">
        <v>0</v>
      </c>
      <c r="BF15" s="53">
        <v>0</v>
      </c>
      <c r="BG15" s="53">
        <v>0</v>
      </c>
      <c r="BH15" s="55">
        <v>0</v>
      </c>
      <c r="BI15" s="53">
        <v>0</v>
      </c>
      <c r="BJ15" s="55">
        <v>0</v>
      </c>
      <c r="BK15" s="53">
        <f t="shared" si="12"/>
        <v>0</v>
      </c>
      <c r="BL15" s="53">
        <f t="shared" si="13"/>
        <v>0</v>
      </c>
      <c r="BM15" s="53">
        <f t="shared" si="14"/>
        <v>0</v>
      </c>
      <c r="BN15" s="55">
        <v>0</v>
      </c>
      <c r="BO15" s="53">
        <f t="shared" si="15"/>
        <v>0</v>
      </c>
      <c r="BP15" s="55">
        <v>0</v>
      </c>
      <c r="BQ15" s="53">
        <v>0</v>
      </c>
      <c r="BR15" s="53">
        <v>0</v>
      </c>
      <c r="BS15" s="53">
        <v>0</v>
      </c>
      <c r="BT15" s="55">
        <v>0</v>
      </c>
      <c r="BU15" s="53">
        <v>0</v>
      </c>
      <c r="BV15" s="55">
        <v>0</v>
      </c>
      <c r="BW15" s="53">
        <f t="shared" si="16"/>
        <v>0</v>
      </c>
      <c r="BX15" s="53">
        <f t="shared" si="17"/>
        <v>0</v>
      </c>
      <c r="BY15" s="53">
        <f t="shared" si="18"/>
        <v>0</v>
      </c>
      <c r="BZ15" s="55">
        <v>0</v>
      </c>
      <c r="CA15" s="53">
        <f t="shared" si="19"/>
        <v>0</v>
      </c>
      <c r="CB15" s="55">
        <v>0</v>
      </c>
      <c r="CC15" s="53">
        <v>0</v>
      </c>
      <c r="CD15" s="53">
        <v>0</v>
      </c>
      <c r="CE15" s="53">
        <v>0</v>
      </c>
      <c r="CF15" s="55">
        <v>0</v>
      </c>
      <c r="CG15" s="53">
        <v>0</v>
      </c>
      <c r="CH15" s="55">
        <v>0</v>
      </c>
      <c r="CI15" s="53">
        <f t="shared" si="20"/>
        <v>0</v>
      </c>
      <c r="CJ15" s="53">
        <f t="shared" si="21"/>
        <v>0</v>
      </c>
      <c r="CK15" s="53">
        <f t="shared" si="22"/>
        <v>0</v>
      </c>
      <c r="CL15" s="55">
        <v>0</v>
      </c>
      <c r="CM15" s="53">
        <f t="shared" si="23"/>
        <v>0</v>
      </c>
      <c r="CN15" s="55">
        <v>0</v>
      </c>
      <c r="CO15" s="53">
        <v>0</v>
      </c>
      <c r="CP15" s="53">
        <v>0</v>
      </c>
      <c r="CQ15" s="53">
        <v>0</v>
      </c>
      <c r="CR15" s="55">
        <v>0</v>
      </c>
      <c r="CS15" s="53">
        <v>0</v>
      </c>
      <c r="CT15" s="55">
        <v>0</v>
      </c>
      <c r="CU15" s="53">
        <f t="shared" si="24"/>
        <v>0</v>
      </c>
      <c r="CV15" s="53">
        <f t="shared" si="25"/>
        <v>0</v>
      </c>
      <c r="CW15" s="53">
        <f t="shared" si="26"/>
        <v>0</v>
      </c>
      <c r="CX15" s="55">
        <v>0</v>
      </c>
      <c r="CY15" s="53">
        <f t="shared" si="27"/>
        <v>0</v>
      </c>
      <c r="CZ15" s="55">
        <v>0</v>
      </c>
      <c r="DA15" s="53">
        <v>0</v>
      </c>
      <c r="DB15" s="53">
        <v>0</v>
      </c>
      <c r="DC15" s="53">
        <v>0</v>
      </c>
      <c r="DD15" s="55">
        <v>0</v>
      </c>
      <c r="DE15" s="53">
        <v>0</v>
      </c>
      <c r="DF15" s="55">
        <v>0</v>
      </c>
      <c r="DG15" s="53">
        <f t="shared" si="28"/>
        <v>0</v>
      </c>
      <c r="DH15" s="53">
        <f t="shared" si="29"/>
        <v>0</v>
      </c>
      <c r="DI15" s="53">
        <f t="shared" si="30"/>
        <v>0</v>
      </c>
      <c r="DJ15" s="55">
        <v>0</v>
      </c>
      <c r="DK15" s="53">
        <f t="shared" si="32"/>
        <v>0</v>
      </c>
      <c r="DL15" s="55">
        <v>0</v>
      </c>
      <c r="DM15" s="53">
        <v>0</v>
      </c>
      <c r="DN15" s="53">
        <v>0</v>
      </c>
      <c r="DO15" s="53">
        <v>0</v>
      </c>
      <c r="DP15" s="55">
        <v>0</v>
      </c>
      <c r="DQ15" s="53">
        <v>0</v>
      </c>
      <c r="DR15" s="55">
        <v>0</v>
      </c>
      <c r="DS15" s="53">
        <f t="shared" si="33"/>
        <v>0</v>
      </c>
      <c r="DT15" s="53">
        <f t="shared" si="34"/>
        <v>0</v>
      </c>
      <c r="DU15" s="53">
        <f t="shared" si="35"/>
        <v>0</v>
      </c>
      <c r="DV15" s="55">
        <v>0</v>
      </c>
      <c r="DW15" s="53">
        <f t="shared" si="36"/>
        <v>0</v>
      </c>
      <c r="DX15" s="55">
        <v>0</v>
      </c>
      <c r="DY15" s="53">
        <v>0</v>
      </c>
      <c r="DZ15" s="53">
        <v>0</v>
      </c>
      <c r="EA15" s="53">
        <v>0</v>
      </c>
      <c r="EB15" s="55">
        <v>0</v>
      </c>
      <c r="EC15" s="53">
        <v>0</v>
      </c>
      <c r="ED15" s="55">
        <v>0</v>
      </c>
      <c r="EE15" s="53">
        <f t="shared" si="37"/>
        <v>0</v>
      </c>
      <c r="EF15" s="53">
        <f t="shared" si="38"/>
        <v>0</v>
      </c>
      <c r="EG15" s="53">
        <f t="shared" si="39"/>
        <v>0</v>
      </c>
      <c r="EH15" s="55">
        <v>0</v>
      </c>
      <c r="EI15" s="53">
        <f t="shared" si="41"/>
        <v>0</v>
      </c>
      <c r="EJ15" s="55">
        <v>0</v>
      </c>
      <c r="EK15" s="53">
        <v>0</v>
      </c>
      <c r="EL15" s="53">
        <v>0</v>
      </c>
      <c r="EM15" s="53">
        <v>0</v>
      </c>
      <c r="EN15" s="55">
        <v>0</v>
      </c>
      <c r="EO15" s="53">
        <v>0</v>
      </c>
      <c r="EP15" s="55">
        <v>0</v>
      </c>
    </row>
    <row r="16" spans="1:146" s="43" customFormat="1" ht="16.5" customHeight="1">
      <c r="A16" s="42"/>
      <c r="B16" s="46" t="s">
        <v>106</v>
      </c>
      <c r="C16" s="55">
        <v>0</v>
      </c>
      <c r="D16" s="55">
        <v>0</v>
      </c>
      <c r="E16" s="55">
        <v>0</v>
      </c>
      <c r="F16" s="55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5">
        <v>0</v>
      </c>
      <c r="N16" s="55">
        <v>0</v>
      </c>
      <c r="O16" s="55">
        <v>0</v>
      </c>
      <c r="P16" s="55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5">
        <v>0</v>
      </c>
      <c r="Y16" s="53">
        <v>0</v>
      </c>
      <c r="Z16" s="55">
        <v>0</v>
      </c>
      <c r="AA16" s="53">
        <f t="shared" si="0"/>
        <v>0</v>
      </c>
      <c r="AB16" s="53">
        <f t="shared" si="1"/>
        <v>0</v>
      </c>
      <c r="AC16" s="53">
        <f t="shared" si="2"/>
        <v>0</v>
      </c>
      <c r="AD16" s="55">
        <v>0</v>
      </c>
      <c r="AE16" s="53">
        <f t="shared" si="3"/>
        <v>0</v>
      </c>
      <c r="AF16" s="55">
        <v>0</v>
      </c>
      <c r="AG16" s="53">
        <v>0</v>
      </c>
      <c r="AH16" s="53">
        <v>0</v>
      </c>
      <c r="AI16" s="53">
        <v>0</v>
      </c>
      <c r="AJ16" s="55">
        <v>0</v>
      </c>
      <c r="AK16" s="53">
        <v>0</v>
      </c>
      <c r="AL16" s="55">
        <v>0</v>
      </c>
      <c r="AM16" s="53">
        <f t="shared" si="4"/>
        <v>0</v>
      </c>
      <c r="AN16" s="53">
        <f t="shared" si="5"/>
        <v>0</v>
      </c>
      <c r="AO16" s="53">
        <f t="shared" si="6"/>
        <v>0</v>
      </c>
      <c r="AP16" s="55">
        <v>0</v>
      </c>
      <c r="AQ16" s="53">
        <f t="shared" si="7"/>
        <v>0</v>
      </c>
      <c r="AR16" s="55">
        <v>0</v>
      </c>
      <c r="AS16" s="53">
        <v>0</v>
      </c>
      <c r="AT16" s="53">
        <v>0</v>
      </c>
      <c r="AU16" s="53">
        <v>0</v>
      </c>
      <c r="AV16" s="55">
        <v>0</v>
      </c>
      <c r="AW16" s="53">
        <v>0</v>
      </c>
      <c r="AX16" s="55">
        <v>0</v>
      </c>
      <c r="AY16" s="53">
        <f t="shared" si="8"/>
        <v>0</v>
      </c>
      <c r="AZ16" s="53">
        <f t="shared" si="9"/>
        <v>0</v>
      </c>
      <c r="BA16" s="53">
        <f t="shared" si="10"/>
        <v>0</v>
      </c>
      <c r="BB16" s="55">
        <v>0</v>
      </c>
      <c r="BC16" s="53">
        <f t="shared" si="11"/>
        <v>0</v>
      </c>
      <c r="BD16" s="55">
        <v>0</v>
      </c>
      <c r="BE16" s="53">
        <v>0</v>
      </c>
      <c r="BF16" s="53">
        <v>0</v>
      </c>
      <c r="BG16" s="53">
        <v>0</v>
      </c>
      <c r="BH16" s="55">
        <v>0</v>
      </c>
      <c r="BI16" s="53">
        <v>0</v>
      </c>
      <c r="BJ16" s="55">
        <v>0</v>
      </c>
      <c r="BK16" s="53">
        <f t="shared" si="12"/>
        <v>0</v>
      </c>
      <c r="BL16" s="53">
        <f t="shared" si="13"/>
        <v>0</v>
      </c>
      <c r="BM16" s="53">
        <f t="shared" si="14"/>
        <v>0</v>
      </c>
      <c r="BN16" s="55">
        <v>0</v>
      </c>
      <c r="BO16" s="53">
        <f t="shared" si="15"/>
        <v>0</v>
      </c>
      <c r="BP16" s="55">
        <v>0</v>
      </c>
      <c r="BQ16" s="53">
        <v>0</v>
      </c>
      <c r="BR16" s="53">
        <v>0</v>
      </c>
      <c r="BS16" s="53">
        <v>0</v>
      </c>
      <c r="BT16" s="55">
        <v>0</v>
      </c>
      <c r="BU16" s="53">
        <v>0</v>
      </c>
      <c r="BV16" s="55">
        <v>0</v>
      </c>
      <c r="BW16" s="53">
        <f t="shared" si="16"/>
        <v>0</v>
      </c>
      <c r="BX16" s="53">
        <f t="shared" si="17"/>
        <v>0</v>
      </c>
      <c r="BY16" s="53">
        <f t="shared" si="18"/>
        <v>0</v>
      </c>
      <c r="BZ16" s="55">
        <v>0</v>
      </c>
      <c r="CA16" s="53">
        <f t="shared" si="19"/>
        <v>0</v>
      </c>
      <c r="CB16" s="55">
        <v>0</v>
      </c>
      <c r="CC16" s="53">
        <v>0</v>
      </c>
      <c r="CD16" s="53">
        <v>0</v>
      </c>
      <c r="CE16" s="53">
        <v>0</v>
      </c>
      <c r="CF16" s="55">
        <v>0</v>
      </c>
      <c r="CG16" s="53">
        <v>0</v>
      </c>
      <c r="CH16" s="55">
        <v>0</v>
      </c>
      <c r="CI16" s="53">
        <f t="shared" si="20"/>
        <v>0</v>
      </c>
      <c r="CJ16" s="53">
        <f t="shared" si="21"/>
        <v>0</v>
      </c>
      <c r="CK16" s="53">
        <f t="shared" si="22"/>
        <v>0</v>
      </c>
      <c r="CL16" s="55">
        <v>0</v>
      </c>
      <c r="CM16" s="53">
        <f t="shared" si="23"/>
        <v>0</v>
      </c>
      <c r="CN16" s="55">
        <v>0</v>
      </c>
      <c r="CO16" s="53">
        <v>0</v>
      </c>
      <c r="CP16" s="53">
        <v>0</v>
      </c>
      <c r="CQ16" s="53">
        <v>0</v>
      </c>
      <c r="CR16" s="55">
        <v>0</v>
      </c>
      <c r="CS16" s="53">
        <v>0</v>
      </c>
      <c r="CT16" s="55">
        <v>0</v>
      </c>
      <c r="CU16" s="53">
        <f t="shared" si="24"/>
        <v>0</v>
      </c>
      <c r="CV16" s="53">
        <f t="shared" si="25"/>
        <v>0</v>
      </c>
      <c r="CW16" s="53">
        <f t="shared" si="26"/>
        <v>0</v>
      </c>
      <c r="CX16" s="55">
        <v>0</v>
      </c>
      <c r="CY16" s="53">
        <f t="shared" si="27"/>
        <v>0</v>
      </c>
      <c r="CZ16" s="55">
        <v>0</v>
      </c>
      <c r="DA16" s="53">
        <v>0</v>
      </c>
      <c r="DB16" s="53">
        <v>0</v>
      </c>
      <c r="DC16" s="53">
        <v>0</v>
      </c>
      <c r="DD16" s="55">
        <v>0</v>
      </c>
      <c r="DE16" s="53">
        <v>0</v>
      </c>
      <c r="DF16" s="55">
        <v>0</v>
      </c>
      <c r="DG16" s="53">
        <f t="shared" si="28"/>
        <v>0</v>
      </c>
      <c r="DH16" s="53">
        <f t="shared" si="29"/>
        <v>0</v>
      </c>
      <c r="DI16" s="53">
        <f t="shared" si="30"/>
        <v>0</v>
      </c>
      <c r="DJ16" s="55">
        <v>0</v>
      </c>
      <c r="DK16" s="53">
        <f t="shared" si="32"/>
        <v>0</v>
      </c>
      <c r="DL16" s="55">
        <v>0</v>
      </c>
      <c r="DM16" s="53">
        <v>0</v>
      </c>
      <c r="DN16" s="53">
        <v>0</v>
      </c>
      <c r="DO16" s="53">
        <v>0</v>
      </c>
      <c r="DP16" s="55">
        <v>0</v>
      </c>
      <c r="DQ16" s="53">
        <v>0</v>
      </c>
      <c r="DR16" s="55">
        <v>0</v>
      </c>
      <c r="DS16" s="53">
        <f t="shared" si="33"/>
        <v>0</v>
      </c>
      <c r="DT16" s="53">
        <f t="shared" si="34"/>
        <v>0</v>
      </c>
      <c r="DU16" s="53">
        <f t="shared" si="35"/>
        <v>0</v>
      </c>
      <c r="DV16" s="55">
        <v>0</v>
      </c>
      <c r="DW16" s="53">
        <f t="shared" si="36"/>
        <v>0</v>
      </c>
      <c r="DX16" s="55">
        <v>0</v>
      </c>
      <c r="DY16" s="53">
        <v>0</v>
      </c>
      <c r="DZ16" s="53">
        <v>0</v>
      </c>
      <c r="EA16" s="53">
        <v>0</v>
      </c>
      <c r="EB16" s="55">
        <v>0</v>
      </c>
      <c r="EC16" s="53">
        <v>0</v>
      </c>
      <c r="ED16" s="55">
        <v>0</v>
      </c>
      <c r="EE16" s="53">
        <f t="shared" si="37"/>
        <v>0</v>
      </c>
      <c r="EF16" s="53">
        <f t="shared" si="38"/>
        <v>0</v>
      </c>
      <c r="EG16" s="53">
        <f t="shared" si="39"/>
        <v>0</v>
      </c>
      <c r="EH16" s="55">
        <v>0</v>
      </c>
      <c r="EI16" s="53">
        <f t="shared" si="41"/>
        <v>0</v>
      </c>
      <c r="EJ16" s="55">
        <v>0</v>
      </c>
      <c r="EK16" s="53">
        <v>0</v>
      </c>
      <c r="EL16" s="53">
        <v>0</v>
      </c>
      <c r="EM16" s="53">
        <v>0</v>
      </c>
      <c r="EN16" s="55">
        <v>0</v>
      </c>
      <c r="EO16" s="53">
        <v>0</v>
      </c>
      <c r="EP16" s="55">
        <v>0</v>
      </c>
    </row>
    <row r="17" spans="1:146" s="43" customFormat="1" ht="16.5" customHeight="1">
      <c r="A17" s="42"/>
      <c r="B17" s="46" t="s">
        <v>50</v>
      </c>
      <c r="C17" s="55">
        <v>0</v>
      </c>
      <c r="D17" s="55">
        <v>0</v>
      </c>
      <c r="E17" s="55">
        <v>0</v>
      </c>
      <c r="F17" s="55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5">
        <v>0</v>
      </c>
      <c r="N17" s="55">
        <v>0</v>
      </c>
      <c r="O17" s="55">
        <v>0</v>
      </c>
      <c r="P17" s="55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5">
        <v>0</v>
      </c>
      <c r="Y17" s="53">
        <v>0</v>
      </c>
      <c r="Z17" s="55">
        <v>0</v>
      </c>
      <c r="AA17" s="53">
        <f t="shared" si="0"/>
        <v>0</v>
      </c>
      <c r="AB17" s="53">
        <f t="shared" si="1"/>
        <v>0</v>
      </c>
      <c r="AC17" s="53">
        <f t="shared" si="2"/>
        <v>0</v>
      </c>
      <c r="AD17" s="55">
        <v>0</v>
      </c>
      <c r="AE17" s="53">
        <f t="shared" si="3"/>
        <v>0</v>
      </c>
      <c r="AF17" s="55">
        <v>0</v>
      </c>
      <c r="AG17" s="53">
        <v>0</v>
      </c>
      <c r="AH17" s="53">
        <v>0</v>
      </c>
      <c r="AI17" s="53">
        <v>0</v>
      </c>
      <c r="AJ17" s="55">
        <v>0</v>
      </c>
      <c r="AK17" s="53">
        <v>0</v>
      </c>
      <c r="AL17" s="55">
        <v>0</v>
      </c>
      <c r="AM17" s="53">
        <f t="shared" si="4"/>
        <v>0</v>
      </c>
      <c r="AN17" s="53">
        <f t="shared" si="5"/>
        <v>0</v>
      </c>
      <c r="AO17" s="53">
        <f t="shared" si="6"/>
        <v>0</v>
      </c>
      <c r="AP17" s="55">
        <v>0</v>
      </c>
      <c r="AQ17" s="53">
        <f t="shared" si="7"/>
        <v>0</v>
      </c>
      <c r="AR17" s="55">
        <v>0</v>
      </c>
      <c r="AS17" s="53">
        <v>0</v>
      </c>
      <c r="AT17" s="53">
        <v>0</v>
      </c>
      <c r="AU17" s="53">
        <v>0</v>
      </c>
      <c r="AV17" s="55">
        <v>0</v>
      </c>
      <c r="AW17" s="53">
        <v>0</v>
      </c>
      <c r="AX17" s="55">
        <v>0</v>
      </c>
      <c r="AY17" s="53">
        <f t="shared" si="8"/>
        <v>0</v>
      </c>
      <c r="AZ17" s="53">
        <f t="shared" si="9"/>
        <v>0</v>
      </c>
      <c r="BA17" s="53">
        <f t="shared" si="10"/>
        <v>0</v>
      </c>
      <c r="BB17" s="55">
        <v>0</v>
      </c>
      <c r="BC17" s="53">
        <f t="shared" si="11"/>
        <v>0</v>
      </c>
      <c r="BD17" s="55">
        <v>0</v>
      </c>
      <c r="BE17" s="53">
        <v>0</v>
      </c>
      <c r="BF17" s="53">
        <v>0</v>
      </c>
      <c r="BG17" s="53">
        <v>0</v>
      </c>
      <c r="BH17" s="55">
        <v>0</v>
      </c>
      <c r="BI17" s="53">
        <v>0</v>
      </c>
      <c r="BJ17" s="55">
        <v>0</v>
      </c>
      <c r="BK17" s="53">
        <f t="shared" si="12"/>
        <v>0</v>
      </c>
      <c r="BL17" s="53">
        <f t="shared" si="13"/>
        <v>0</v>
      </c>
      <c r="BM17" s="53">
        <f t="shared" si="14"/>
        <v>0</v>
      </c>
      <c r="BN17" s="55">
        <v>0</v>
      </c>
      <c r="BO17" s="53">
        <f t="shared" si="15"/>
        <v>0</v>
      </c>
      <c r="BP17" s="55">
        <v>0</v>
      </c>
      <c r="BQ17" s="53">
        <v>0</v>
      </c>
      <c r="BR17" s="53">
        <v>0</v>
      </c>
      <c r="BS17" s="53">
        <v>0</v>
      </c>
      <c r="BT17" s="55">
        <v>0</v>
      </c>
      <c r="BU17" s="53">
        <v>0</v>
      </c>
      <c r="BV17" s="55">
        <v>0</v>
      </c>
      <c r="BW17" s="53">
        <f t="shared" si="16"/>
        <v>0</v>
      </c>
      <c r="BX17" s="53">
        <f t="shared" si="17"/>
        <v>0</v>
      </c>
      <c r="BY17" s="53">
        <f t="shared" si="18"/>
        <v>0</v>
      </c>
      <c r="BZ17" s="55">
        <v>0</v>
      </c>
      <c r="CA17" s="53">
        <f t="shared" si="19"/>
        <v>0</v>
      </c>
      <c r="CB17" s="55">
        <v>0</v>
      </c>
      <c r="CC17" s="53">
        <v>0</v>
      </c>
      <c r="CD17" s="53">
        <v>0</v>
      </c>
      <c r="CE17" s="53">
        <v>0</v>
      </c>
      <c r="CF17" s="55">
        <v>0</v>
      </c>
      <c r="CG17" s="53">
        <v>0</v>
      </c>
      <c r="CH17" s="55">
        <v>0</v>
      </c>
      <c r="CI17" s="53">
        <f t="shared" si="20"/>
        <v>0</v>
      </c>
      <c r="CJ17" s="53">
        <f t="shared" si="21"/>
        <v>0</v>
      </c>
      <c r="CK17" s="53">
        <f t="shared" si="22"/>
        <v>0</v>
      </c>
      <c r="CL17" s="55">
        <v>0</v>
      </c>
      <c r="CM17" s="53">
        <f t="shared" si="23"/>
        <v>0</v>
      </c>
      <c r="CN17" s="55">
        <v>0</v>
      </c>
      <c r="CO17" s="53">
        <v>0</v>
      </c>
      <c r="CP17" s="53">
        <v>0</v>
      </c>
      <c r="CQ17" s="53">
        <v>0</v>
      </c>
      <c r="CR17" s="55">
        <v>0</v>
      </c>
      <c r="CS17" s="53">
        <v>0</v>
      </c>
      <c r="CT17" s="55">
        <v>0</v>
      </c>
      <c r="CU17" s="53">
        <f t="shared" si="24"/>
        <v>0</v>
      </c>
      <c r="CV17" s="53">
        <f t="shared" si="25"/>
        <v>0</v>
      </c>
      <c r="CW17" s="53">
        <f t="shared" si="26"/>
        <v>0</v>
      </c>
      <c r="CX17" s="55">
        <v>0</v>
      </c>
      <c r="CY17" s="53">
        <f t="shared" si="27"/>
        <v>0</v>
      </c>
      <c r="CZ17" s="55">
        <v>0</v>
      </c>
      <c r="DA17" s="53">
        <v>0</v>
      </c>
      <c r="DB17" s="53">
        <v>0</v>
      </c>
      <c r="DC17" s="53">
        <v>0</v>
      </c>
      <c r="DD17" s="55">
        <v>0</v>
      </c>
      <c r="DE17" s="53">
        <v>0</v>
      </c>
      <c r="DF17" s="55">
        <v>0</v>
      </c>
      <c r="DG17" s="53">
        <f t="shared" si="28"/>
        <v>0</v>
      </c>
      <c r="DH17" s="53">
        <f t="shared" si="29"/>
        <v>0</v>
      </c>
      <c r="DI17" s="53">
        <f t="shared" si="30"/>
        <v>0</v>
      </c>
      <c r="DJ17" s="55">
        <v>0</v>
      </c>
      <c r="DK17" s="53">
        <f t="shared" si="32"/>
        <v>0</v>
      </c>
      <c r="DL17" s="55">
        <v>0</v>
      </c>
      <c r="DM17" s="53">
        <v>0</v>
      </c>
      <c r="DN17" s="53">
        <v>0</v>
      </c>
      <c r="DO17" s="53">
        <v>0</v>
      </c>
      <c r="DP17" s="55">
        <v>0</v>
      </c>
      <c r="DQ17" s="53">
        <v>0</v>
      </c>
      <c r="DR17" s="55">
        <v>0</v>
      </c>
      <c r="DS17" s="53">
        <f t="shared" si="33"/>
        <v>0</v>
      </c>
      <c r="DT17" s="53">
        <f t="shared" si="34"/>
        <v>0</v>
      </c>
      <c r="DU17" s="53">
        <f t="shared" si="35"/>
        <v>0</v>
      </c>
      <c r="DV17" s="55">
        <v>0</v>
      </c>
      <c r="DW17" s="53">
        <f t="shared" si="36"/>
        <v>0</v>
      </c>
      <c r="DX17" s="55">
        <v>0</v>
      </c>
      <c r="DY17" s="53">
        <v>0</v>
      </c>
      <c r="DZ17" s="53">
        <v>0</v>
      </c>
      <c r="EA17" s="53">
        <v>0</v>
      </c>
      <c r="EB17" s="55">
        <v>0</v>
      </c>
      <c r="EC17" s="53">
        <v>0</v>
      </c>
      <c r="ED17" s="55">
        <v>0</v>
      </c>
      <c r="EE17" s="53">
        <f t="shared" si="37"/>
        <v>0</v>
      </c>
      <c r="EF17" s="53">
        <f t="shared" si="38"/>
        <v>0</v>
      </c>
      <c r="EG17" s="53">
        <f t="shared" si="39"/>
        <v>0</v>
      </c>
      <c r="EH17" s="55">
        <v>0</v>
      </c>
      <c r="EI17" s="53">
        <f t="shared" si="41"/>
        <v>0</v>
      </c>
      <c r="EJ17" s="55">
        <v>0</v>
      </c>
      <c r="EK17" s="53">
        <v>0</v>
      </c>
      <c r="EL17" s="53">
        <v>0</v>
      </c>
      <c r="EM17" s="53">
        <v>0</v>
      </c>
      <c r="EN17" s="55">
        <v>0</v>
      </c>
      <c r="EO17" s="53">
        <v>0</v>
      </c>
      <c r="EP17" s="55">
        <v>0</v>
      </c>
    </row>
    <row r="18" spans="1:146" s="43" customFormat="1" ht="16.5" customHeight="1">
      <c r="A18" s="42"/>
      <c r="B18" s="28" t="s">
        <v>107</v>
      </c>
      <c r="C18" s="57">
        <f t="shared" ref="C18:W18" si="42">C19-SUM(C6:C17)</f>
        <v>0</v>
      </c>
      <c r="D18" s="57">
        <f t="shared" si="42"/>
        <v>0</v>
      </c>
      <c r="E18" s="57">
        <f t="shared" si="42"/>
        <v>0</v>
      </c>
      <c r="F18" s="57">
        <f t="shared" si="42"/>
        <v>0</v>
      </c>
      <c r="G18" s="57">
        <f t="shared" ref="G18:L18" si="43">G19-SUM(G6:G14)</f>
        <v>0</v>
      </c>
      <c r="H18" s="57">
        <f t="shared" si="43"/>
        <v>0</v>
      </c>
      <c r="I18" s="57">
        <f t="shared" si="43"/>
        <v>0</v>
      </c>
      <c r="J18" s="57">
        <f t="shared" si="43"/>
        <v>0</v>
      </c>
      <c r="K18" s="58">
        <f t="shared" si="43"/>
        <v>0</v>
      </c>
      <c r="L18" s="57">
        <f t="shared" si="43"/>
        <v>0</v>
      </c>
      <c r="M18" s="58">
        <f>M19-SUM(M6:M14)</f>
        <v>0</v>
      </c>
      <c r="N18" s="57">
        <f>N19-SUM(N6:N14)</f>
        <v>0</v>
      </c>
      <c r="O18" s="58">
        <f>O19-SUM(O6:O14)</f>
        <v>0</v>
      </c>
      <c r="P18" s="57">
        <f>P19-SUM(P6:P14)</f>
        <v>0</v>
      </c>
      <c r="Q18" s="57">
        <f t="shared" ref="Q18" si="44">Q19-SUM(Q6:Q17)</f>
        <v>0</v>
      </c>
      <c r="R18" s="57">
        <f>R19-SUM(R6:R14)</f>
        <v>0</v>
      </c>
      <c r="S18" s="57">
        <f t="shared" ref="S18" si="45">S19-SUM(S6:S17)</f>
        <v>0</v>
      </c>
      <c r="T18" s="57">
        <f>T19-SUM(T6:T14)</f>
        <v>0</v>
      </c>
      <c r="U18" s="57">
        <f t="shared" si="42"/>
        <v>0</v>
      </c>
      <c r="V18" s="57">
        <f t="shared" si="42"/>
        <v>0</v>
      </c>
      <c r="W18" s="57">
        <f t="shared" si="42"/>
        <v>0</v>
      </c>
      <c r="X18" s="57">
        <v>0</v>
      </c>
      <c r="Y18" s="57">
        <f>Y19-SUM(Y6:Y14)</f>
        <v>0</v>
      </c>
      <c r="Z18" s="57">
        <v>0</v>
      </c>
      <c r="AA18" s="57">
        <f>AA19-SUM(AA6:AA14)</f>
        <v>0</v>
      </c>
      <c r="AB18" s="57">
        <f>AB19-SUM(AB6:AB14)</f>
        <v>0</v>
      </c>
      <c r="AC18" s="58">
        <f>AC19-SUM(AC6:AC14)</f>
        <v>0</v>
      </c>
      <c r="AD18" s="57">
        <v>0</v>
      </c>
      <c r="AE18" s="57">
        <f>AE19-SUM(AE6:AE14)</f>
        <v>0</v>
      </c>
      <c r="AF18" s="57">
        <v>0</v>
      </c>
      <c r="AG18" s="57">
        <f t="shared" ref="AG18:AI18" si="46">AG19-SUM(AG6:AG17)</f>
        <v>0</v>
      </c>
      <c r="AH18" s="57">
        <f t="shared" si="46"/>
        <v>0</v>
      </c>
      <c r="AI18" s="57">
        <f t="shared" si="46"/>
        <v>0</v>
      </c>
      <c r="AJ18" s="57">
        <v>0</v>
      </c>
      <c r="AK18" s="57">
        <f>AK19-SUM(AK6:AK14)</f>
        <v>0</v>
      </c>
      <c r="AL18" s="57">
        <v>0</v>
      </c>
      <c r="AM18" s="57">
        <f>AM19-SUM(AM6:AM14)</f>
        <v>0</v>
      </c>
      <c r="AN18" s="57">
        <f>AN19-SUM(AN6:AN14)</f>
        <v>0</v>
      </c>
      <c r="AO18" s="58">
        <f>AO19-SUM(AO6:AO14)</f>
        <v>0</v>
      </c>
      <c r="AP18" s="57">
        <v>0</v>
      </c>
      <c r="AQ18" s="57">
        <f>AQ19-SUM(AQ6:AQ14)</f>
        <v>0</v>
      </c>
      <c r="AR18" s="57">
        <v>0</v>
      </c>
      <c r="AS18" s="57">
        <f t="shared" ref="AS18:AU18" si="47">AS19-SUM(AS6:AS17)</f>
        <v>0</v>
      </c>
      <c r="AT18" s="57">
        <f t="shared" si="47"/>
        <v>0</v>
      </c>
      <c r="AU18" s="57">
        <f t="shared" si="47"/>
        <v>0</v>
      </c>
      <c r="AV18" s="57">
        <v>0</v>
      </c>
      <c r="AW18" s="57">
        <f>AW19-SUM(AW6:AW14)</f>
        <v>0</v>
      </c>
      <c r="AX18" s="57">
        <v>0</v>
      </c>
      <c r="AY18" s="57">
        <f>AY19-SUM(AY6:AY14)</f>
        <v>0</v>
      </c>
      <c r="AZ18" s="57">
        <f>AZ19-SUM(AZ6:AZ14)</f>
        <v>0</v>
      </c>
      <c r="BA18" s="58">
        <f>BA19-SUM(BA6:BA14)</f>
        <v>0</v>
      </c>
      <c r="BB18" s="57">
        <v>0</v>
      </c>
      <c r="BC18" s="57">
        <f>BC19-SUM(BC6:BC14)</f>
        <v>0</v>
      </c>
      <c r="BD18" s="57">
        <v>0</v>
      </c>
      <c r="BE18" s="57">
        <f t="shared" ref="BE18:BG18" si="48">BE19-SUM(BE6:BE17)</f>
        <v>0</v>
      </c>
      <c r="BF18" s="57">
        <f t="shared" si="48"/>
        <v>0</v>
      </c>
      <c r="BG18" s="57">
        <f t="shared" si="48"/>
        <v>0</v>
      </c>
      <c r="BH18" s="57">
        <v>0</v>
      </c>
      <c r="BI18" s="57">
        <f>BI19-SUM(BI6:BI14)</f>
        <v>0</v>
      </c>
      <c r="BJ18" s="57">
        <v>0</v>
      </c>
      <c r="BK18" s="57">
        <f>BK19-SUM(BK6:BK14)</f>
        <v>0</v>
      </c>
      <c r="BL18" s="57">
        <f>BL19-SUM(BL6:BL14)</f>
        <v>0</v>
      </c>
      <c r="BM18" s="58">
        <f>BM19-SUM(BM6:BM14)</f>
        <v>0</v>
      </c>
      <c r="BN18" s="57">
        <v>0</v>
      </c>
      <c r="BO18" s="57">
        <f>BO19-SUM(BO6:BO14)</f>
        <v>0</v>
      </c>
      <c r="BP18" s="57">
        <v>0</v>
      </c>
      <c r="BQ18" s="57">
        <f t="shared" ref="BQ18:BS18" si="49">BQ19-SUM(BQ6:BQ17)</f>
        <v>0</v>
      </c>
      <c r="BR18" s="57">
        <f t="shared" si="49"/>
        <v>0</v>
      </c>
      <c r="BS18" s="57">
        <f t="shared" si="49"/>
        <v>0</v>
      </c>
      <c r="BT18" s="57">
        <v>0</v>
      </c>
      <c r="BU18" s="57">
        <f>BU19-SUM(BU6:BU14)</f>
        <v>0</v>
      </c>
      <c r="BV18" s="57">
        <v>0</v>
      </c>
      <c r="BW18" s="57">
        <f>BW19-SUM(BW6:BW14)</f>
        <v>0</v>
      </c>
      <c r="BX18" s="57">
        <f>BX19-SUM(BX6:BX14)</f>
        <v>0</v>
      </c>
      <c r="BY18" s="58">
        <f>BY19-SUM(BY6:BY14)</f>
        <v>0</v>
      </c>
      <c r="BZ18" s="57">
        <v>0</v>
      </c>
      <c r="CA18" s="57">
        <f>CA19-SUM(CA6:CA14)</f>
        <v>0</v>
      </c>
      <c r="CB18" s="57">
        <v>0</v>
      </c>
      <c r="CC18" s="57">
        <f t="shared" ref="CC18:CE18" si="50">CC19-SUM(CC6:CC17)</f>
        <v>0</v>
      </c>
      <c r="CD18" s="57">
        <f t="shared" si="50"/>
        <v>0</v>
      </c>
      <c r="CE18" s="57">
        <f t="shared" si="50"/>
        <v>0</v>
      </c>
      <c r="CF18" s="57">
        <v>0</v>
      </c>
      <c r="CG18" s="57">
        <f>CG19-SUM(CG6:CG14)</f>
        <v>0</v>
      </c>
      <c r="CH18" s="57">
        <v>0</v>
      </c>
      <c r="CI18" s="57">
        <f>CI19-SUM(CI6:CI14)</f>
        <v>0</v>
      </c>
      <c r="CJ18" s="57">
        <f>CJ19-SUM(CJ6:CJ14)</f>
        <v>0</v>
      </c>
      <c r="CK18" s="58">
        <f>CK19-SUM(CK6:CK14)</f>
        <v>0</v>
      </c>
      <c r="CL18" s="57">
        <v>0</v>
      </c>
      <c r="CM18" s="57">
        <f>CM19-SUM(CM6:CM14)</f>
        <v>0</v>
      </c>
      <c r="CN18" s="57">
        <v>0</v>
      </c>
      <c r="CO18" s="57">
        <f t="shared" ref="CO18:CQ18" si="51">CO19-SUM(CO6:CO17)</f>
        <v>0</v>
      </c>
      <c r="CP18" s="57">
        <f t="shared" si="51"/>
        <v>0</v>
      </c>
      <c r="CQ18" s="57">
        <f t="shared" si="51"/>
        <v>0</v>
      </c>
      <c r="CR18" s="57">
        <v>0</v>
      </c>
      <c r="CS18" s="57">
        <f>CS19-SUM(CS6:CS14)</f>
        <v>0</v>
      </c>
      <c r="CT18" s="57">
        <v>0</v>
      </c>
      <c r="CU18" s="57">
        <f>CU19-SUM(CU6:CU14)</f>
        <v>0</v>
      </c>
      <c r="CV18" s="57">
        <f>CV19-SUM(CV6:CV14)</f>
        <v>0</v>
      </c>
      <c r="CW18" s="58">
        <f>CW19-SUM(CW6:CW14)</f>
        <v>0</v>
      </c>
      <c r="CX18" s="57">
        <v>0</v>
      </c>
      <c r="CY18" s="57">
        <f>CY19-SUM(CY6:CY14)</f>
        <v>0</v>
      </c>
      <c r="CZ18" s="57">
        <v>0</v>
      </c>
      <c r="DA18" s="57">
        <f t="shared" ref="DA18:DC18" si="52">DA19-SUM(DA6:DA17)</f>
        <v>0</v>
      </c>
      <c r="DB18" s="57">
        <f t="shared" si="52"/>
        <v>0</v>
      </c>
      <c r="DC18" s="57">
        <f t="shared" si="52"/>
        <v>0</v>
      </c>
      <c r="DD18" s="57">
        <v>0</v>
      </c>
      <c r="DE18" s="57">
        <f>DE19-SUM(DE6:DE14)</f>
        <v>0</v>
      </c>
      <c r="DF18" s="57">
        <v>0</v>
      </c>
      <c r="DG18" s="57">
        <f>DG19-SUM(DG6:DG14)</f>
        <v>0</v>
      </c>
      <c r="DH18" s="57">
        <f>DH19-SUM(DH6:DH14)</f>
        <v>0</v>
      </c>
      <c r="DI18" s="58">
        <f>DI19-SUM(DI6:DI14)</f>
        <v>0</v>
      </c>
      <c r="DJ18" s="57">
        <v>0</v>
      </c>
      <c r="DK18" s="57">
        <f>DK19-SUM(DK6:DK14)</f>
        <v>0</v>
      </c>
      <c r="DL18" s="57">
        <v>0</v>
      </c>
      <c r="DM18" s="57">
        <f t="shared" ref="DM18:DO18" si="53">DM19-SUM(DM6:DM17)</f>
        <v>0</v>
      </c>
      <c r="DN18" s="57">
        <f t="shared" si="53"/>
        <v>0</v>
      </c>
      <c r="DO18" s="57">
        <f t="shared" si="53"/>
        <v>0</v>
      </c>
      <c r="DP18" s="57">
        <v>0</v>
      </c>
      <c r="DQ18" s="57">
        <f>DQ19-SUM(DQ6:DQ14)</f>
        <v>0</v>
      </c>
      <c r="DR18" s="57">
        <v>0</v>
      </c>
      <c r="DS18" s="57">
        <f>DS19-SUM(DS6:DS14)</f>
        <v>0</v>
      </c>
      <c r="DT18" s="57">
        <f>DT19-SUM(DT6:DT14)</f>
        <v>0</v>
      </c>
      <c r="DU18" s="58">
        <f>DU19-SUM(DU6:DU14)</f>
        <v>0</v>
      </c>
      <c r="DV18" s="57">
        <v>0</v>
      </c>
      <c r="DW18" s="57">
        <f>DW19-SUM(DW6:DW14)</f>
        <v>0</v>
      </c>
      <c r="DX18" s="57">
        <v>0</v>
      </c>
      <c r="DY18" s="57">
        <f t="shared" ref="DY18:EA18" si="54">DY19-SUM(DY6:DY17)</f>
        <v>0</v>
      </c>
      <c r="DZ18" s="57">
        <f t="shared" si="54"/>
        <v>0</v>
      </c>
      <c r="EA18" s="57">
        <f t="shared" si="54"/>
        <v>0</v>
      </c>
      <c r="EB18" s="57">
        <v>0</v>
      </c>
      <c r="EC18" s="57">
        <f>EC19-SUM(EC6:EC14)</f>
        <v>0</v>
      </c>
      <c r="ED18" s="57">
        <v>0</v>
      </c>
      <c r="EE18" s="57">
        <f>EE19-SUM(EE6:EE14)</f>
        <v>0</v>
      </c>
      <c r="EF18" s="57">
        <f>EF19-SUM(EF6:EF14)</f>
        <v>0</v>
      </c>
      <c r="EG18" s="58">
        <f>EG19-SUM(EG6:EG14)</f>
        <v>0</v>
      </c>
      <c r="EH18" s="57">
        <v>0</v>
      </c>
      <c r="EI18" s="57">
        <f>EI19-SUM(EI6:EI14)</f>
        <v>0</v>
      </c>
      <c r="EJ18" s="57">
        <v>0</v>
      </c>
      <c r="EK18" s="57">
        <f t="shared" ref="EK18:EM18" si="55">EK19-SUM(EK6:EK17)</f>
        <v>0</v>
      </c>
      <c r="EL18" s="57">
        <f t="shared" si="55"/>
        <v>0</v>
      </c>
      <c r="EM18" s="57">
        <f t="shared" si="55"/>
        <v>0</v>
      </c>
      <c r="EN18" s="57">
        <v>0</v>
      </c>
      <c r="EO18" s="57">
        <f>EO19-SUM(EO6:EO14)</f>
        <v>0</v>
      </c>
      <c r="EP18" s="57">
        <v>0</v>
      </c>
    </row>
    <row r="19" spans="1:146" s="10" customFormat="1" ht="16.5" customHeight="1">
      <c r="A19" s="9"/>
      <c r="B19" s="30" t="s">
        <v>6</v>
      </c>
      <c r="C19" s="60">
        <v>337591</v>
      </c>
      <c r="D19" s="60">
        <v>511</v>
      </c>
      <c r="E19" s="60">
        <v>525584</v>
      </c>
      <c r="F19" s="60">
        <v>725</v>
      </c>
      <c r="G19" s="60">
        <v>1673079</v>
      </c>
      <c r="H19" s="60">
        <v>2253</v>
      </c>
      <c r="I19" s="60">
        <v>3695898</v>
      </c>
      <c r="J19" s="60">
        <v>5584</v>
      </c>
      <c r="K19" s="58">
        <v>2241504</v>
      </c>
      <c r="L19" s="57">
        <v>3079</v>
      </c>
      <c r="M19" s="58">
        <v>1214941</v>
      </c>
      <c r="N19" s="57">
        <v>1530</v>
      </c>
      <c r="O19" s="58">
        <v>563612</v>
      </c>
      <c r="P19" s="57">
        <v>990</v>
      </c>
      <c r="Q19" s="58">
        <v>263680</v>
      </c>
      <c r="R19" s="57">
        <v>399</v>
      </c>
      <c r="S19" s="58">
        <v>23320</v>
      </c>
      <c r="T19" s="57">
        <v>19</v>
      </c>
      <c r="U19" s="60">
        <v>3000</v>
      </c>
      <c r="V19" s="60">
        <v>3</v>
      </c>
      <c r="W19" s="58">
        <v>0</v>
      </c>
      <c r="X19" s="61">
        <f>ROUND(((W19/U19-1)*100),1)</f>
        <v>-100</v>
      </c>
      <c r="Y19" s="57">
        <v>0</v>
      </c>
      <c r="Z19" s="61">
        <f>ROUND(((Y19/V19-1)*100),1)</f>
        <v>-100</v>
      </c>
      <c r="AA19" s="60">
        <f t="shared" ref="AA19:AC19" si="56">AG19-U19</f>
        <v>1410</v>
      </c>
      <c r="AB19" s="60">
        <f t="shared" si="56"/>
        <v>1</v>
      </c>
      <c r="AC19" s="58">
        <f t="shared" si="56"/>
        <v>0</v>
      </c>
      <c r="AD19" s="61">
        <f>ROUND(((AC19/AA19-1)*100),1)</f>
        <v>-100</v>
      </c>
      <c r="AE19" s="57">
        <f t="shared" ref="AE19:AE34" si="57">AK19-Y19</f>
        <v>0</v>
      </c>
      <c r="AF19" s="61">
        <f>ROUND(((AE19/AB19-1)*100),1)</f>
        <v>-100</v>
      </c>
      <c r="AG19" s="60">
        <v>4410</v>
      </c>
      <c r="AH19" s="60">
        <v>4</v>
      </c>
      <c r="AI19" s="58">
        <v>0</v>
      </c>
      <c r="AJ19" s="61">
        <f>ROUND(((AI19/AG19-1)*100),1)</f>
        <v>-100</v>
      </c>
      <c r="AK19" s="57">
        <v>0</v>
      </c>
      <c r="AL19" s="61">
        <f>ROUND(((AK19/AH19-1)*100),1)</f>
        <v>-100</v>
      </c>
      <c r="AM19" s="60">
        <f t="shared" ref="AM19:AM32" si="58">AS19-AG19</f>
        <v>0</v>
      </c>
      <c r="AN19" s="60">
        <f t="shared" ref="AN19:AN32" si="59">AT19-AH19</f>
        <v>0</v>
      </c>
      <c r="AO19" s="58">
        <f t="shared" ref="AO19:AO32" si="60">AU19-AI19</f>
        <v>6000</v>
      </c>
      <c r="AP19" s="57">
        <v>0</v>
      </c>
      <c r="AQ19" s="57">
        <f t="shared" ref="AQ19:AQ32" si="61">AW19-AK19</f>
        <v>3</v>
      </c>
      <c r="AR19" s="57">
        <v>0</v>
      </c>
      <c r="AS19" s="60">
        <v>4410</v>
      </c>
      <c r="AT19" s="60">
        <v>4</v>
      </c>
      <c r="AU19" s="58">
        <v>6000</v>
      </c>
      <c r="AV19" s="61">
        <f>ROUND(((AU19/AS19-1)*100),1)</f>
        <v>36.1</v>
      </c>
      <c r="AW19" s="57">
        <v>3</v>
      </c>
      <c r="AX19" s="61">
        <f>ROUND(((AW19/AT19-1)*100),1)</f>
        <v>-25</v>
      </c>
      <c r="AY19" s="60">
        <f t="shared" ref="AY19:AY32" si="62">BE19-AS19</f>
        <v>2650</v>
      </c>
      <c r="AZ19" s="60">
        <f t="shared" ref="AZ19:AZ32" si="63">BF19-AT19</f>
        <v>4</v>
      </c>
      <c r="BA19" s="58">
        <f t="shared" ref="BA19:BA32" si="64">BG19-AU19</f>
        <v>0</v>
      </c>
      <c r="BB19" s="61">
        <f>ROUND(((BA19/AY19-1)*100),1)</f>
        <v>-100</v>
      </c>
      <c r="BC19" s="57">
        <f t="shared" ref="BC19:BC32" si="65">BI19-AW19</f>
        <v>0</v>
      </c>
      <c r="BD19" s="61">
        <f>ROUND(((BC19/AZ19-1)*100),1)</f>
        <v>-100</v>
      </c>
      <c r="BE19" s="60">
        <v>7060</v>
      </c>
      <c r="BF19" s="60">
        <v>8</v>
      </c>
      <c r="BG19" s="58">
        <v>6000</v>
      </c>
      <c r="BH19" s="61">
        <f>ROUND(((BG19/BE19-1)*100),1)</f>
        <v>-15</v>
      </c>
      <c r="BI19" s="57">
        <v>3</v>
      </c>
      <c r="BJ19" s="61">
        <f>ROUND(((BI19/BF19-1)*100),1)</f>
        <v>-62.5</v>
      </c>
      <c r="BK19" s="60">
        <f t="shared" ref="BK19:BK32" si="66">BQ19-BE19</f>
        <v>0</v>
      </c>
      <c r="BL19" s="60">
        <f t="shared" ref="BL19:BL32" si="67">BR19-BF19</f>
        <v>0</v>
      </c>
      <c r="BM19" s="58">
        <f t="shared" ref="BM19:BM32" si="68">BS19-BG19</f>
        <v>0</v>
      </c>
      <c r="BN19" s="57">
        <v>0</v>
      </c>
      <c r="BO19" s="57">
        <f t="shared" ref="BO19:BO32" si="69">BU19-BI19</f>
        <v>0</v>
      </c>
      <c r="BP19" s="57">
        <v>0</v>
      </c>
      <c r="BQ19" s="60">
        <v>7060</v>
      </c>
      <c r="BR19" s="60">
        <v>8</v>
      </c>
      <c r="BS19" s="58">
        <v>6000</v>
      </c>
      <c r="BT19" s="61">
        <f>ROUND(((BS19/BQ19-1)*100),1)</f>
        <v>-15</v>
      </c>
      <c r="BU19" s="57">
        <v>3</v>
      </c>
      <c r="BV19" s="61">
        <f>ROUND(((BU19/BR19-1)*100),1)</f>
        <v>-62.5</v>
      </c>
      <c r="BW19" s="60">
        <f t="shared" ref="BW19:BW32" si="70">CC19-BQ19</f>
        <v>0</v>
      </c>
      <c r="BX19" s="60">
        <f t="shared" ref="BX19:BX32" si="71">CD19-BR19</f>
        <v>0</v>
      </c>
      <c r="BY19" s="58">
        <f t="shared" ref="BY19:BY32" si="72">CE19-BS19</f>
        <v>0</v>
      </c>
      <c r="BZ19" s="57">
        <v>0</v>
      </c>
      <c r="CA19" s="57">
        <f t="shared" ref="CA19:CA32" si="73">CG19-BU19</f>
        <v>0</v>
      </c>
      <c r="CB19" s="57">
        <v>0</v>
      </c>
      <c r="CC19" s="60">
        <v>7060</v>
      </c>
      <c r="CD19" s="60">
        <v>8</v>
      </c>
      <c r="CE19" s="58">
        <v>6000</v>
      </c>
      <c r="CF19" s="61">
        <f t="shared" ref="CF19:CF25" si="74">ROUND(((CE19/CC19-1)*100),1)</f>
        <v>-15</v>
      </c>
      <c r="CG19" s="57">
        <v>3</v>
      </c>
      <c r="CH19" s="61">
        <f t="shared" ref="CH19:CH25" si="75">ROUND(((CG19/CD19-1)*100),1)</f>
        <v>-62.5</v>
      </c>
      <c r="CI19" s="60">
        <f t="shared" ref="CI19:CI32" si="76">CO19-CC19</f>
        <v>6000</v>
      </c>
      <c r="CJ19" s="60">
        <f t="shared" ref="CJ19:CJ32" si="77">CP19-CD19</f>
        <v>3</v>
      </c>
      <c r="CK19" s="58">
        <f t="shared" ref="CK19:CK32" si="78">CQ19-CE19</f>
        <v>119170</v>
      </c>
      <c r="CL19" s="61">
        <f>ROUND(((CK19/CI19-1)*100),1)</f>
        <v>1886.2</v>
      </c>
      <c r="CM19" s="57">
        <f t="shared" ref="CM19:CM32" si="79">CS19-CG19</f>
        <v>4</v>
      </c>
      <c r="CN19" s="61">
        <f>ROUND(((CM19/CJ19-1)*100),1)</f>
        <v>33.299999999999997</v>
      </c>
      <c r="CO19" s="60">
        <v>13060</v>
      </c>
      <c r="CP19" s="60">
        <v>11</v>
      </c>
      <c r="CQ19" s="58">
        <v>125170</v>
      </c>
      <c r="CR19" s="61">
        <f t="shared" ref="CR19:CR25" si="80">ROUND(((CQ19/CO19-1)*100),1)</f>
        <v>858.4</v>
      </c>
      <c r="CS19" s="57">
        <v>7</v>
      </c>
      <c r="CT19" s="61">
        <f t="shared" ref="CT19:CT25" si="81">ROUND(((CS19/CP19-1)*100),1)</f>
        <v>-36.4</v>
      </c>
      <c r="CU19" s="60">
        <f t="shared" ref="CU19:CU32" si="82">DA19-CO19</f>
        <v>0</v>
      </c>
      <c r="CV19" s="60">
        <f t="shared" ref="CV19:CV32" si="83">DB19-CP19</f>
        <v>0</v>
      </c>
      <c r="CW19" s="58">
        <f t="shared" ref="CW19:CW32" si="84">DC19-CQ19</f>
        <v>260910</v>
      </c>
      <c r="CX19" s="63">
        <v>0</v>
      </c>
      <c r="CY19" s="57">
        <f t="shared" ref="CY19:CY32" si="85">DE19-CS19</f>
        <v>6</v>
      </c>
      <c r="CZ19" s="63">
        <v>0</v>
      </c>
      <c r="DA19" s="60">
        <v>13060</v>
      </c>
      <c r="DB19" s="60">
        <v>11</v>
      </c>
      <c r="DC19" s="58">
        <v>386080</v>
      </c>
      <c r="DD19" s="61">
        <f t="shared" ref="DD19:DD25" si="86">ROUND(((DC19/DA19-1)*100),1)</f>
        <v>2856.2</v>
      </c>
      <c r="DE19" s="57">
        <v>13</v>
      </c>
      <c r="DF19" s="61">
        <f t="shared" ref="DF19:DF25" si="87">ROUND(((DE19/DB19-1)*100),1)</f>
        <v>18.2</v>
      </c>
      <c r="DG19" s="60">
        <f t="shared" ref="DG19:DG32" si="88">DM19-DA19</f>
        <v>6000</v>
      </c>
      <c r="DH19" s="60">
        <f t="shared" ref="DH19:DH32" si="89">DN19-DB19</f>
        <v>3</v>
      </c>
      <c r="DI19" s="58">
        <f t="shared" ref="DI19:DI32" si="90">DO19-DC19</f>
        <v>3890</v>
      </c>
      <c r="DJ19" s="61">
        <f>ROUND(((DI19/DG19-1)*100),1)</f>
        <v>-35.200000000000003</v>
      </c>
      <c r="DK19" s="57">
        <f t="shared" ref="DK19:DK32" si="91">DQ19-DE19</f>
        <v>7</v>
      </c>
      <c r="DL19" s="61">
        <f>ROUND(((DK19/DH19-1)*100),1)</f>
        <v>133.30000000000001</v>
      </c>
      <c r="DM19" s="60">
        <v>19060</v>
      </c>
      <c r="DN19" s="60">
        <v>14</v>
      </c>
      <c r="DO19" s="58">
        <v>389970</v>
      </c>
      <c r="DP19" s="61">
        <f t="shared" ref="DP19:DP25" si="92">ROUND(((DO19/DM19-1)*100),1)</f>
        <v>1946</v>
      </c>
      <c r="DQ19" s="57">
        <v>20</v>
      </c>
      <c r="DR19" s="61">
        <f t="shared" ref="DR19:DR25" si="93">ROUND(((DQ19/DN19-1)*100),1)</f>
        <v>42.9</v>
      </c>
      <c r="DS19" s="60">
        <f t="shared" ref="DS19:DS32" si="94">DY19-DM19</f>
        <v>0</v>
      </c>
      <c r="DT19" s="60">
        <f t="shared" ref="DT19:DT32" si="95">DZ19-DN19</f>
        <v>0</v>
      </c>
      <c r="DU19" s="58">
        <f t="shared" ref="DU19:DU32" si="96">EA19-DO19</f>
        <v>48144</v>
      </c>
      <c r="DV19" s="63">
        <v>0</v>
      </c>
      <c r="DW19" s="57">
        <f t="shared" ref="DW19:DW32" si="97">EC19-DQ19</f>
        <v>68</v>
      </c>
      <c r="DX19" s="63">
        <v>0</v>
      </c>
      <c r="DY19" s="60">
        <v>19060</v>
      </c>
      <c r="DZ19" s="60">
        <v>14</v>
      </c>
      <c r="EA19" s="58">
        <v>438114</v>
      </c>
      <c r="EB19" s="61">
        <f t="shared" ref="EB19:EB25" si="98">ROUND(((EA19/DY19-1)*100),1)</f>
        <v>2198.6</v>
      </c>
      <c r="EC19" s="57">
        <v>88</v>
      </c>
      <c r="ED19" s="61">
        <f t="shared" ref="ED19:ED25" si="99">ROUND(((EC19/DZ19-1)*100),1)</f>
        <v>528.6</v>
      </c>
      <c r="EE19" s="60">
        <f t="shared" ref="EE19:EE32" si="100">EK19-DY19</f>
        <v>1260</v>
      </c>
      <c r="EF19" s="60">
        <f t="shared" ref="EF19:EF32" si="101">EL19-DZ19</f>
        <v>3</v>
      </c>
      <c r="EG19" s="58">
        <f t="shared" ref="EG19:EG32" si="102">EM19-EA19</f>
        <v>1000</v>
      </c>
      <c r="EH19" s="63">
        <v>0</v>
      </c>
      <c r="EI19" s="57">
        <f t="shared" ref="EI19:EI32" si="103">EO19-EC19</f>
        <v>4</v>
      </c>
      <c r="EJ19" s="63">
        <v>0</v>
      </c>
      <c r="EK19" s="60">
        <v>20320</v>
      </c>
      <c r="EL19" s="60">
        <v>17</v>
      </c>
      <c r="EM19" s="58">
        <v>439114</v>
      </c>
      <c r="EN19" s="61">
        <f t="shared" ref="EN19:EN25" si="104">ROUND(((EM19/EK19-1)*100),1)</f>
        <v>2061</v>
      </c>
      <c r="EO19" s="57">
        <v>92</v>
      </c>
      <c r="EP19" s="61">
        <f t="shared" ref="EP19:EP25" si="105">ROUND(((EO19/EL19-1)*100),1)</f>
        <v>441.2</v>
      </c>
    </row>
    <row r="20" spans="1:146" s="43" customFormat="1" ht="16.5" customHeight="1">
      <c r="A20" s="42"/>
      <c r="B20" s="46" t="s">
        <v>153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5">
        <v>4506</v>
      </c>
      <c r="L20" s="55">
        <v>5</v>
      </c>
      <c r="M20" s="55">
        <v>162503</v>
      </c>
      <c r="N20" s="55">
        <v>225</v>
      </c>
      <c r="O20" s="55">
        <v>340735</v>
      </c>
      <c r="P20" s="55">
        <v>642</v>
      </c>
      <c r="Q20" s="55">
        <v>463306</v>
      </c>
      <c r="R20" s="55">
        <v>866</v>
      </c>
      <c r="S20" s="55">
        <v>790843</v>
      </c>
      <c r="T20" s="55">
        <v>1367</v>
      </c>
      <c r="U20" s="55">
        <v>59168</v>
      </c>
      <c r="V20" s="55">
        <v>98</v>
      </c>
      <c r="W20" s="55">
        <v>292075</v>
      </c>
      <c r="X20" s="54">
        <f>ROUND(((W20/U20-1)*100),1)</f>
        <v>393.6</v>
      </c>
      <c r="Y20" s="55">
        <v>554</v>
      </c>
      <c r="Z20" s="54">
        <f>ROUND(((Y20/V20-1)*100),1)</f>
        <v>465.3</v>
      </c>
      <c r="AA20" s="55">
        <f t="shared" ref="AA20:AA32" si="106">AG20-U20</f>
        <v>23754</v>
      </c>
      <c r="AB20" s="55">
        <f t="shared" ref="AB20:AB32" si="107">AH20-V20</f>
        <v>37</v>
      </c>
      <c r="AC20" s="55">
        <f t="shared" ref="AC20:AC32" si="108">AI20-W20</f>
        <v>19018</v>
      </c>
      <c r="AD20" s="54">
        <f>ROUND(((AC20/AA20-1)*100),1)</f>
        <v>-19.899999999999999</v>
      </c>
      <c r="AE20" s="55">
        <f t="shared" ref="AE20:AE32" si="109">AK20-Y20</f>
        <v>28</v>
      </c>
      <c r="AF20" s="54">
        <f>ROUND(((AE20/AB20-1)*100),1)</f>
        <v>-24.3</v>
      </c>
      <c r="AG20" s="55">
        <v>82922</v>
      </c>
      <c r="AH20" s="55">
        <v>135</v>
      </c>
      <c r="AI20" s="55">
        <v>311093</v>
      </c>
      <c r="AJ20" s="54">
        <f>ROUND(((AI20/AG20-1)*100),1)</f>
        <v>275.2</v>
      </c>
      <c r="AK20" s="55">
        <v>582</v>
      </c>
      <c r="AL20" s="54">
        <f>ROUND(((AK20/AH20-1)*100),1)</f>
        <v>331.1</v>
      </c>
      <c r="AM20" s="55">
        <f t="shared" si="58"/>
        <v>35050</v>
      </c>
      <c r="AN20" s="55">
        <f t="shared" si="59"/>
        <v>57</v>
      </c>
      <c r="AO20" s="55">
        <f t="shared" si="60"/>
        <v>195154</v>
      </c>
      <c r="AP20" s="54">
        <f>ROUND(((AO20/AM20-1)*100),1)</f>
        <v>456.8</v>
      </c>
      <c r="AQ20" s="55">
        <f t="shared" si="61"/>
        <v>341</v>
      </c>
      <c r="AR20" s="54">
        <f>ROUND(((AQ20/AN20-1)*100),1)</f>
        <v>498.2</v>
      </c>
      <c r="AS20" s="55">
        <v>117972</v>
      </c>
      <c r="AT20" s="55">
        <v>192</v>
      </c>
      <c r="AU20" s="55">
        <v>506247</v>
      </c>
      <c r="AV20" s="54">
        <f>ROUND(((AU20/AS20-1)*100),1)</f>
        <v>329.1</v>
      </c>
      <c r="AW20" s="55">
        <v>923</v>
      </c>
      <c r="AX20" s="54">
        <f>ROUND(((AW20/AT20-1)*100),1)</f>
        <v>380.7</v>
      </c>
      <c r="AY20" s="55">
        <f t="shared" si="62"/>
        <v>76690</v>
      </c>
      <c r="AZ20" s="55">
        <f t="shared" si="63"/>
        <v>135</v>
      </c>
      <c r="BA20" s="55">
        <f t="shared" si="64"/>
        <v>19487</v>
      </c>
      <c r="BB20" s="54">
        <f>ROUND(((BA20/AY20-1)*100),1)</f>
        <v>-74.599999999999994</v>
      </c>
      <c r="BC20" s="55">
        <f t="shared" si="65"/>
        <v>26</v>
      </c>
      <c r="BD20" s="54">
        <f>ROUND(((BC20/AZ20-1)*100),1)</f>
        <v>-80.7</v>
      </c>
      <c r="BE20" s="55">
        <v>194662</v>
      </c>
      <c r="BF20" s="55">
        <v>327</v>
      </c>
      <c r="BG20" s="55">
        <v>525734</v>
      </c>
      <c r="BH20" s="54">
        <f>ROUND(((BG20/BE20-1)*100),1)</f>
        <v>170.1</v>
      </c>
      <c r="BI20" s="55">
        <v>949</v>
      </c>
      <c r="BJ20" s="54">
        <f>ROUND(((BI20/BF20-1)*100),1)</f>
        <v>190.2</v>
      </c>
      <c r="BK20" s="55">
        <f t="shared" si="66"/>
        <v>19408</v>
      </c>
      <c r="BL20" s="55">
        <f t="shared" si="67"/>
        <v>36</v>
      </c>
      <c r="BM20" s="55">
        <f t="shared" si="68"/>
        <v>0</v>
      </c>
      <c r="BN20" s="54">
        <f>ROUND(((BM20/BK20-1)*100),1)</f>
        <v>-100</v>
      </c>
      <c r="BO20" s="55">
        <f t="shared" si="69"/>
        <v>0</v>
      </c>
      <c r="BP20" s="54">
        <f>ROUND(((BO20/BL20-1)*100),1)</f>
        <v>-100</v>
      </c>
      <c r="BQ20" s="55">
        <v>214070</v>
      </c>
      <c r="BR20" s="55">
        <v>363</v>
      </c>
      <c r="BS20" s="55">
        <v>525734</v>
      </c>
      <c r="BT20" s="54">
        <f>ROUND(((BS20/BQ20-1)*100),1)</f>
        <v>145.6</v>
      </c>
      <c r="BU20" s="55">
        <v>949</v>
      </c>
      <c r="BV20" s="54">
        <f>ROUND(((BU20/BR20-1)*100),1)</f>
        <v>161.4</v>
      </c>
      <c r="BW20" s="55">
        <f t="shared" si="70"/>
        <v>89804</v>
      </c>
      <c r="BX20" s="55">
        <f t="shared" si="71"/>
        <v>160</v>
      </c>
      <c r="BY20" s="55">
        <f t="shared" si="72"/>
        <v>19282</v>
      </c>
      <c r="BZ20" s="54">
        <f>ROUND(((BY20/BW20-1)*100),1)</f>
        <v>-78.5</v>
      </c>
      <c r="CA20" s="55">
        <f t="shared" si="73"/>
        <v>25</v>
      </c>
      <c r="CB20" s="54">
        <f>ROUND(((CA20/BX20-1)*100),1)</f>
        <v>-84.4</v>
      </c>
      <c r="CC20" s="55">
        <v>303874</v>
      </c>
      <c r="CD20" s="55">
        <v>523</v>
      </c>
      <c r="CE20" s="55">
        <v>545016</v>
      </c>
      <c r="CF20" s="54">
        <f t="shared" si="74"/>
        <v>79.400000000000006</v>
      </c>
      <c r="CG20" s="55">
        <v>974</v>
      </c>
      <c r="CH20" s="54">
        <f t="shared" si="75"/>
        <v>86.2</v>
      </c>
      <c r="CI20" s="55">
        <f t="shared" si="76"/>
        <v>38018</v>
      </c>
      <c r="CJ20" s="55">
        <f t="shared" si="77"/>
        <v>65</v>
      </c>
      <c r="CK20" s="55">
        <f t="shared" si="78"/>
        <v>28034</v>
      </c>
      <c r="CL20" s="54">
        <f>ROUND(((CK20/CI20-1)*100),1)</f>
        <v>-26.3</v>
      </c>
      <c r="CM20" s="55">
        <f t="shared" si="79"/>
        <v>35</v>
      </c>
      <c r="CN20" s="54">
        <f>ROUND(((CM20/CJ20-1)*100),1)</f>
        <v>-46.2</v>
      </c>
      <c r="CO20" s="55">
        <v>341892</v>
      </c>
      <c r="CP20" s="55">
        <v>588</v>
      </c>
      <c r="CQ20" s="55">
        <v>573050</v>
      </c>
      <c r="CR20" s="54">
        <f t="shared" si="80"/>
        <v>67.599999999999994</v>
      </c>
      <c r="CS20" s="55">
        <v>1009</v>
      </c>
      <c r="CT20" s="54">
        <f t="shared" si="81"/>
        <v>71.599999999999994</v>
      </c>
      <c r="CU20" s="55">
        <f t="shared" si="82"/>
        <v>19392</v>
      </c>
      <c r="CV20" s="55">
        <f t="shared" si="83"/>
        <v>30</v>
      </c>
      <c r="CW20" s="55">
        <f t="shared" si="84"/>
        <v>19531</v>
      </c>
      <c r="CX20" s="54">
        <f>ROUND(((CW20/CU20-1)*100),1)</f>
        <v>0.7</v>
      </c>
      <c r="CY20" s="55">
        <f t="shared" si="85"/>
        <v>27</v>
      </c>
      <c r="CZ20" s="54">
        <f>ROUND(((CY20/CV20-1)*100),1)</f>
        <v>-10</v>
      </c>
      <c r="DA20" s="55">
        <v>361284</v>
      </c>
      <c r="DB20" s="55">
        <v>618</v>
      </c>
      <c r="DC20" s="55">
        <v>592581</v>
      </c>
      <c r="DD20" s="54">
        <f t="shared" si="86"/>
        <v>64</v>
      </c>
      <c r="DE20" s="55">
        <v>1036</v>
      </c>
      <c r="DF20" s="54">
        <f t="shared" si="87"/>
        <v>67.599999999999994</v>
      </c>
      <c r="DG20" s="55">
        <f t="shared" si="88"/>
        <v>59031</v>
      </c>
      <c r="DH20" s="55">
        <f t="shared" si="89"/>
        <v>90</v>
      </c>
      <c r="DI20" s="55">
        <f t="shared" si="90"/>
        <v>18248</v>
      </c>
      <c r="DJ20" s="54">
        <f>ROUND(((DI20/DG20-1)*100),1)</f>
        <v>-69.099999999999994</v>
      </c>
      <c r="DK20" s="55">
        <f t="shared" si="91"/>
        <v>29</v>
      </c>
      <c r="DL20" s="54">
        <f>ROUND(((DK20/DH20-1)*100),1)</f>
        <v>-67.8</v>
      </c>
      <c r="DM20" s="55">
        <v>420315</v>
      </c>
      <c r="DN20" s="55">
        <v>708</v>
      </c>
      <c r="DO20" s="55">
        <v>610829</v>
      </c>
      <c r="DP20" s="54">
        <f t="shared" si="92"/>
        <v>45.3</v>
      </c>
      <c r="DQ20" s="55">
        <v>1065</v>
      </c>
      <c r="DR20" s="54">
        <f t="shared" si="93"/>
        <v>50.4</v>
      </c>
      <c r="DS20" s="55">
        <f t="shared" si="94"/>
        <v>103144</v>
      </c>
      <c r="DT20" s="55">
        <f t="shared" si="95"/>
        <v>179</v>
      </c>
      <c r="DU20" s="55">
        <f t="shared" si="96"/>
        <v>38755</v>
      </c>
      <c r="DV20" s="54">
        <f>ROUND(((DU20/DS20-1)*100),1)</f>
        <v>-62.4</v>
      </c>
      <c r="DW20" s="55">
        <f t="shared" si="97"/>
        <v>59</v>
      </c>
      <c r="DX20" s="54">
        <f>ROUND(((DW20/DT20-1)*100),1)</f>
        <v>-67</v>
      </c>
      <c r="DY20" s="55">
        <v>523459</v>
      </c>
      <c r="DZ20" s="55">
        <v>887</v>
      </c>
      <c r="EA20" s="55">
        <v>649584</v>
      </c>
      <c r="EB20" s="54">
        <f t="shared" si="98"/>
        <v>24.1</v>
      </c>
      <c r="EC20" s="55">
        <v>1124</v>
      </c>
      <c r="ED20" s="54">
        <f t="shared" si="99"/>
        <v>26.7</v>
      </c>
      <c r="EE20" s="55">
        <f t="shared" si="100"/>
        <v>117723</v>
      </c>
      <c r="EF20" s="55">
        <f t="shared" si="101"/>
        <v>210</v>
      </c>
      <c r="EG20" s="55">
        <f t="shared" si="102"/>
        <v>18744</v>
      </c>
      <c r="EH20" s="54">
        <f>ROUND(((EG20/EE20-1)*100),1)</f>
        <v>-84.1</v>
      </c>
      <c r="EI20" s="55">
        <f t="shared" si="103"/>
        <v>30</v>
      </c>
      <c r="EJ20" s="54">
        <f>ROUND(((EI20/EF20-1)*100),1)</f>
        <v>-85.7</v>
      </c>
      <c r="EK20" s="55">
        <v>641182</v>
      </c>
      <c r="EL20" s="55">
        <v>1097</v>
      </c>
      <c r="EM20" s="55">
        <v>668328</v>
      </c>
      <c r="EN20" s="54">
        <f t="shared" si="104"/>
        <v>4.2</v>
      </c>
      <c r="EO20" s="55">
        <v>1154</v>
      </c>
      <c r="EP20" s="54">
        <f t="shared" si="105"/>
        <v>5.2</v>
      </c>
    </row>
    <row r="21" spans="1:146" s="43" customFormat="1" ht="16.5" customHeight="1">
      <c r="A21" s="42" t="s">
        <v>7</v>
      </c>
      <c r="B21" s="46" t="s">
        <v>57</v>
      </c>
      <c r="C21" s="53">
        <v>1741591</v>
      </c>
      <c r="D21" s="53">
        <v>1433</v>
      </c>
      <c r="E21" s="53">
        <v>402000</v>
      </c>
      <c r="F21" s="53">
        <v>371</v>
      </c>
      <c r="G21" s="55">
        <v>97397</v>
      </c>
      <c r="H21" s="55">
        <v>126</v>
      </c>
      <c r="I21" s="55">
        <v>0</v>
      </c>
      <c r="J21" s="55">
        <v>0</v>
      </c>
      <c r="K21" s="55">
        <v>87465</v>
      </c>
      <c r="L21" s="55">
        <v>36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181554</v>
      </c>
      <c r="T21" s="55">
        <v>387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f t="shared" si="106"/>
        <v>22471</v>
      </c>
      <c r="AB21" s="55">
        <f t="shared" si="107"/>
        <v>43</v>
      </c>
      <c r="AC21" s="55">
        <f t="shared" si="108"/>
        <v>7023</v>
      </c>
      <c r="AD21" s="54">
        <f>ROUND(((AC21/AA21-1)*100),1)</f>
        <v>-68.7</v>
      </c>
      <c r="AE21" s="55">
        <f t="shared" si="109"/>
        <v>15</v>
      </c>
      <c r="AF21" s="54">
        <f>ROUND(((AE21/AB21-1)*100),1)</f>
        <v>-65.099999999999994</v>
      </c>
      <c r="AG21" s="55">
        <v>22471</v>
      </c>
      <c r="AH21" s="55">
        <v>43</v>
      </c>
      <c r="AI21" s="55">
        <v>7023</v>
      </c>
      <c r="AJ21" s="54">
        <f>ROUND(((AI21/AG21-1)*100),1)</f>
        <v>-68.7</v>
      </c>
      <c r="AK21" s="55">
        <v>15</v>
      </c>
      <c r="AL21" s="54">
        <f>ROUND(((AK21/AH21-1)*100),1)</f>
        <v>-65.099999999999994</v>
      </c>
      <c r="AM21" s="55">
        <f t="shared" si="58"/>
        <v>20155</v>
      </c>
      <c r="AN21" s="55">
        <f t="shared" si="59"/>
        <v>40</v>
      </c>
      <c r="AO21" s="55">
        <f t="shared" si="60"/>
        <v>0</v>
      </c>
      <c r="AP21" s="54">
        <f t="shared" ref="AP21:AP24" si="110">ROUND(((AO21/AM21-1)*100),1)</f>
        <v>-100</v>
      </c>
      <c r="AQ21" s="55">
        <f t="shared" si="61"/>
        <v>0</v>
      </c>
      <c r="AR21" s="54">
        <f>ROUND(((AQ21/AN21-1)*100),1)</f>
        <v>-100</v>
      </c>
      <c r="AS21" s="55">
        <v>42626</v>
      </c>
      <c r="AT21" s="55">
        <v>83</v>
      </c>
      <c r="AU21" s="55">
        <v>7023</v>
      </c>
      <c r="AV21" s="54">
        <f>ROUND(((AU21/AS21-1)*100),1)</f>
        <v>-83.5</v>
      </c>
      <c r="AW21" s="55">
        <v>15</v>
      </c>
      <c r="AX21" s="54">
        <f>ROUND(((AW21/AT21-1)*100),1)</f>
        <v>-81.900000000000006</v>
      </c>
      <c r="AY21" s="55">
        <f t="shared" si="62"/>
        <v>0</v>
      </c>
      <c r="AZ21" s="55">
        <f t="shared" si="63"/>
        <v>0</v>
      </c>
      <c r="BA21" s="55">
        <f t="shared" si="64"/>
        <v>0</v>
      </c>
      <c r="BB21" s="55">
        <v>0</v>
      </c>
      <c r="BC21" s="55">
        <f t="shared" si="65"/>
        <v>0</v>
      </c>
      <c r="BD21" s="55">
        <v>0</v>
      </c>
      <c r="BE21" s="55">
        <v>42626</v>
      </c>
      <c r="BF21" s="55">
        <v>83</v>
      </c>
      <c r="BG21" s="55">
        <v>7023</v>
      </c>
      <c r="BH21" s="54">
        <f>ROUND(((BG21/BE21-1)*100),1)</f>
        <v>-83.5</v>
      </c>
      <c r="BI21" s="55">
        <v>15</v>
      </c>
      <c r="BJ21" s="54">
        <f>ROUND(((BI21/BF21-1)*100),1)</f>
        <v>-81.900000000000006</v>
      </c>
      <c r="BK21" s="55">
        <f t="shared" si="66"/>
        <v>0</v>
      </c>
      <c r="BL21" s="55">
        <f t="shared" si="67"/>
        <v>0</v>
      </c>
      <c r="BM21" s="55">
        <f t="shared" si="68"/>
        <v>0</v>
      </c>
      <c r="BN21" s="55">
        <v>0</v>
      </c>
      <c r="BO21" s="55">
        <f t="shared" si="69"/>
        <v>0</v>
      </c>
      <c r="BP21" s="55">
        <v>0</v>
      </c>
      <c r="BQ21" s="55">
        <v>42626</v>
      </c>
      <c r="BR21" s="55">
        <v>83</v>
      </c>
      <c r="BS21" s="55">
        <v>7023</v>
      </c>
      <c r="BT21" s="54">
        <f>ROUND(((BS21/BQ21-1)*100),1)</f>
        <v>-83.5</v>
      </c>
      <c r="BU21" s="55">
        <v>15</v>
      </c>
      <c r="BV21" s="54">
        <f>ROUND(((BU21/BR21-1)*100),1)</f>
        <v>-81.900000000000006</v>
      </c>
      <c r="BW21" s="55">
        <f t="shared" si="70"/>
        <v>41784</v>
      </c>
      <c r="BX21" s="55">
        <f t="shared" si="71"/>
        <v>78</v>
      </c>
      <c r="BY21" s="55">
        <f t="shared" si="72"/>
        <v>0</v>
      </c>
      <c r="BZ21" s="54">
        <f>ROUND(((BY21/BW21-1)*100),1)</f>
        <v>-100</v>
      </c>
      <c r="CA21" s="55">
        <f t="shared" si="73"/>
        <v>0</v>
      </c>
      <c r="CB21" s="54">
        <f>ROUND(((CA21/BX21-1)*100),1)</f>
        <v>-100</v>
      </c>
      <c r="CC21" s="55">
        <v>84410</v>
      </c>
      <c r="CD21" s="55">
        <v>161</v>
      </c>
      <c r="CE21" s="55">
        <v>7023</v>
      </c>
      <c r="CF21" s="54">
        <f t="shared" si="74"/>
        <v>-91.7</v>
      </c>
      <c r="CG21" s="55">
        <v>15</v>
      </c>
      <c r="CH21" s="54">
        <f t="shared" si="75"/>
        <v>-90.7</v>
      </c>
      <c r="CI21" s="55">
        <f t="shared" si="76"/>
        <v>85619</v>
      </c>
      <c r="CJ21" s="55">
        <f t="shared" si="77"/>
        <v>200</v>
      </c>
      <c r="CK21" s="55">
        <f t="shared" si="78"/>
        <v>0</v>
      </c>
      <c r="CL21" s="54">
        <f>ROUND(((CK21/CI21-1)*100),1)</f>
        <v>-100</v>
      </c>
      <c r="CM21" s="55">
        <f t="shared" si="79"/>
        <v>0</v>
      </c>
      <c r="CN21" s="54">
        <f>ROUND(((CM21/CJ21-1)*100),1)</f>
        <v>-100</v>
      </c>
      <c r="CO21" s="55">
        <v>170029</v>
      </c>
      <c r="CP21" s="55">
        <v>361</v>
      </c>
      <c r="CQ21" s="55">
        <v>7023</v>
      </c>
      <c r="CR21" s="54">
        <f t="shared" si="80"/>
        <v>-95.9</v>
      </c>
      <c r="CS21" s="55">
        <v>15</v>
      </c>
      <c r="CT21" s="54">
        <f t="shared" si="81"/>
        <v>-95.8</v>
      </c>
      <c r="CU21" s="55">
        <f t="shared" si="82"/>
        <v>0</v>
      </c>
      <c r="CV21" s="55">
        <f t="shared" si="83"/>
        <v>0</v>
      </c>
      <c r="CW21" s="55">
        <f t="shared" si="84"/>
        <v>0</v>
      </c>
      <c r="CX21" s="55">
        <v>0</v>
      </c>
      <c r="CY21" s="55">
        <f t="shared" si="85"/>
        <v>0</v>
      </c>
      <c r="CZ21" s="55">
        <v>0</v>
      </c>
      <c r="DA21" s="55">
        <v>170029</v>
      </c>
      <c r="DB21" s="55">
        <v>361</v>
      </c>
      <c r="DC21" s="55">
        <v>7023</v>
      </c>
      <c r="DD21" s="54">
        <f t="shared" si="86"/>
        <v>-95.9</v>
      </c>
      <c r="DE21" s="55">
        <v>15</v>
      </c>
      <c r="DF21" s="54">
        <f t="shared" si="87"/>
        <v>-95.8</v>
      </c>
      <c r="DG21" s="55">
        <f t="shared" si="88"/>
        <v>3745</v>
      </c>
      <c r="DH21" s="55">
        <f t="shared" si="89"/>
        <v>9</v>
      </c>
      <c r="DI21" s="55">
        <f t="shared" si="90"/>
        <v>0</v>
      </c>
      <c r="DJ21" s="54">
        <f>ROUND(((DI21/DG21-1)*100),1)</f>
        <v>-100</v>
      </c>
      <c r="DK21" s="55">
        <f t="shared" si="91"/>
        <v>0</v>
      </c>
      <c r="DL21" s="54">
        <f>ROUND(((DK21/DH21-1)*100),1)</f>
        <v>-100</v>
      </c>
      <c r="DM21" s="55">
        <v>173774</v>
      </c>
      <c r="DN21" s="55">
        <v>370</v>
      </c>
      <c r="DO21" s="55">
        <v>7023</v>
      </c>
      <c r="DP21" s="54">
        <f t="shared" si="92"/>
        <v>-96</v>
      </c>
      <c r="DQ21" s="55">
        <v>15</v>
      </c>
      <c r="DR21" s="54">
        <f t="shared" si="93"/>
        <v>-95.9</v>
      </c>
      <c r="DS21" s="55">
        <f t="shared" si="94"/>
        <v>0</v>
      </c>
      <c r="DT21" s="55">
        <f t="shared" si="95"/>
        <v>0</v>
      </c>
      <c r="DU21" s="55">
        <f t="shared" si="96"/>
        <v>10454</v>
      </c>
      <c r="DV21" s="55">
        <v>0</v>
      </c>
      <c r="DW21" s="55">
        <f t="shared" si="97"/>
        <v>23</v>
      </c>
      <c r="DX21" s="55">
        <v>0</v>
      </c>
      <c r="DY21" s="55">
        <v>173774</v>
      </c>
      <c r="DZ21" s="55">
        <v>370</v>
      </c>
      <c r="EA21" s="55">
        <v>17477</v>
      </c>
      <c r="EB21" s="54">
        <f t="shared" si="98"/>
        <v>-89.9</v>
      </c>
      <c r="EC21" s="55">
        <v>38</v>
      </c>
      <c r="ED21" s="54">
        <f t="shared" si="99"/>
        <v>-89.7</v>
      </c>
      <c r="EE21" s="55">
        <f t="shared" si="100"/>
        <v>0</v>
      </c>
      <c r="EF21" s="55">
        <f t="shared" si="101"/>
        <v>0</v>
      </c>
      <c r="EG21" s="55">
        <f t="shared" si="102"/>
        <v>4822</v>
      </c>
      <c r="EH21" s="55">
        <v>0</v>
      </c>
      <c r="EI21" s="55">
        <f t="shared" si="103"/>
        <v>8</v>
      </c>
      <c r="EJ21" s="55">
        <v>0</v>
      </c>
      <c r="EK21" s="55">
        <v>173774</v>
      </c>
      <c r="EL21" s="55">
        <v>370</v>
      </c>
      <c r="EM21" s="55">
        <v>22299</v>
      </c>
      <c r="EN21" s="54">
        <f t="shared" si="104"/>
        <v>-87.2</v>
      </c>
      <c r="EO21" s="55">
        <v>46</v>
      </c>
      <c r="EP21" s="54">
        <f t="shared" si="105"/>
        <v>-87.6</v>
      </c>
    </row>
    <row r="22" spans="1:146" s="43" customFormat="1" ht="16.5" customHeight="1">
      <c r="A22" s="42"/>
      <c r="B22" s="46" t="s">
        <v>55</v>
      </c>
      <c r="C22" s="53">
        <v>0</v>
      </c>
      <c r="D22" s="53">
        <v>0</v>
      </c>
      <c r="E22" s="53">
        <v>1</v>
      </c>
      <c r="F22" s="53">
        <v>0</v>
      </c>
      <c r="G22" s="55">
        <v>0</v>
      </c>
      <c r="H22" s="55">
        <v>0</v>
      </c>
      <c r="I22" s="55">
        <v>10135</v>
      </c>
      <c r="J22" s="55">
        <v>14</v>
      </c>
      <c r="K22" s="55">
        <v>0</v>
      </c>
      <c r="L22" s="55">
        <v>0</v>
      </c>
      <c r="M22" s="55">
        <v>0</v>
      </c>
      <c r="N22" s="55">
        <v>0</v>
      </c>
      <c r="O22" s="55">
        <v>1</v>
      </c>
      <c r="P22" s="55">
        <v>0</v>
      </c>
      <c r="Q22" s="55">
        <v>0</v>
      </c>
      <c r="R22" s="55">
        <v>0</v>
      </c>
      <c r="S22" s="55">
        <v>42450</v>
      </c>
      <c r="T22" s="55">
        <v>89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f t="shared" si="106"/>
        <v>0</v>
      </c>
      <c r="AB22" s="55">
        <f t="shared" si="107"/>
        <v>0</v>
      </c>
      <c r="AC22" s="55">
        <f t="shared" si="108"/>
        <v>0</v>
      </c>
      <c r="AD22" s="55">
        <v>0</v>
      </c>
      <c r="AE22" s="55">
        <f t="shared" si="109"/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f t="shared" si="58"/>
        <v>0</v>
      </c>
      <c r="AN22" s="55">
        <f t="shared" si="59"/>
        <v>0</v>
      </c>
      <c r="AO22" s="55">
        <f t="shared" si="60"/>
        <v>0</v>
      </c>
      <c r="AP22" s="55">
        <v>0</v>
      </c>
      <c r="AQ22" s="55">
        <f t="shared" si="61"/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f t="shared" si="62"/>
        <v>0</v>
      </c>
      <c r="AZ22" s="55">
        <f t="shared" si="63"/>
        <v>0</v>
      </c>
      <c r="BA22" s="55">
        <f t="shared" si="64"/>
        <v>0</v>
      </c>
      <c r="BB22" s="55">
        <v>0</v>
      </c>
      <c r="BC22" s="55">
        <f t="shared" si="65"/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f t="shared" si="66"/>
        <v>42450</v>
      </c>
      <c r="BL22" s="55">
        <f t="shared" si="67"/>
        <v>89</v>
      </c>
      <c r="BM22" s="55">
        <f t="shared" si="68"/>
        <v>0</v>
      </c>
      <c r="BN22" s="54">
        <f>ROUND(((BM22/BK22-1)*100),1)</f>
        <v>-100</v>
      </c>
      <c r="BO22" s="55">
        <f t="shared" si="69"/>
        <v>0</v>
      </c>
      <c r="BP22" s="54">
        <f>ROUND(((BO22/BL22-1)*100),1)</f>
        <v>-100</v>
      </c>
      <c r="BQ22" s="55">
        <v>42450</v>
      </c>
      <c r="BR22" s="55">
        <v>89</v>
      </c>
      <c r="BS22" s="55">
        <v>0</v>
      </c>
      <c r="BT22" s="54">
        <f>ROUND(((BS22/BQ22-1)*100),1)</f>
        <v>-100</v>
      </c>
      <c r="BU22" s="55">
        <v>0</v>
      </c>
      <c r="BV22" s="54">
        <f>ROUND(((BU22/BR22-1)*100),1)</f>
        <v>-100</v>
      </c>
      <c r="BW22" s="55">
        <f t="shared" si="70"/>
        <v>0</v>
      </c>
      <c r="BX22" s="55">
        <f t="shared" si="71"/>
        <v>0</v>
      </c>
      <c r="BY22" s="55">
        <f t="shared" si="72"/>
        <v>0</v>
      </c>
      <c r="BZ22" s="55">
        <v>0</v>
      </c>
      <c r="CA22" s="55">
        <f t="shared" si="73"/>
        <v>0</v>
      </c>
      <c r="CB22" s="55">
        <v>0</v>
      </c>
      <c r="CC22" s="55">
        <v>42450</v>
      </c>
      <c r="CD22" s="55">
        <v>89</v>
      </c>
      <c r="CE22" s="55">
        <v>0</v>
      </c>
      <c r="CF22" s="54">
        <f t="shared" si="74"/>
        <v>-100</v>
      </c>
      <c r="CG22" s="55">
        <v>0</v>
      </c>
      <c r="CH22" s="54">
        <f t="shared" si="75"/>
        <v>-100</v>
      </c>
      <c r="CI22" s="55">
        <f t="shared" si="76"/>
        <v>0</v>
      </c>
      <c r="CJ22" s="55">
        <f t="shared" si="77"/>
        <v>0</v>
      </c>
      <c r="CK22" s="55">
        <f t="shared" si="78"/>
        <v>0</v>
      </c>
      <c r="CL22" s="55">
        <v>0</v>
      </c>
      <c r="CM22" s="55">
        <f t="shared" si="79"/>
        <v>0</v>
      </c>
      <c r="CN22" s="55">
        <v>0</v>
      </c>
      <c r="CO22" s="55">
        <v>42450</v>
      </c>
      <c r="CP22" s="55">
        <v>89</v>
      </c>
      <c r="CQ22" s="55">
        <v>0</v>
      </c>
      <c r="CR22" s="54">
        <f t="shared" si="80"/>
        <v>-100</v>
      </c>
      <c r="CS22" s="55">
        <v>0</v>
      </c>
      <c r="CT22" s="54">
        <f t="shared" si="81"/>
        <v>-100</v>
      </c>
      <c r="CU22" s="55">
        <f t="shared" si="82"/>
        <v>0</v>
      </c>
      <c r="CV22" s="55">
        <f t="shared" si="83"/>
        <v>0</v>
      </c>
      <c r="CW22" s="55">
        <f t="shared" si="84"/>
        <v>0</v>
      </c>
      <c r="CX22" s="55">
        <v>0</v>
      </c>
      <c r="CY22" s="55">
        <f t="shared" si="85"/>
        <v>0</v>
      </c>
      <c r="CZ22" s="55">
        <v>0</v>
      </c>
      <c r="DA22" s="55">
        <v>42450</v>
      </c>
      <c r="DB22" s="55">
        <v>89</v>
      </c>
      <c r="DC22" s="55">
        <v>0</v>
      </c>
      <c r="DD22" s="54">
        <f t="shared" si="86"/>
        <v>-100</v>
      </c>
      <c r="DE22" s="55">
        <v>0</v>
      </c>
      <c r="DF22" s="54">
        <f t="shared" si="87"/>
        <v>-100</v>
      </c>
      <c r="DG22" s="55">
        <f t="shared" si="88"/>
        <v>0</v>
      </c>
      <c r="DH22" s="55">
        <f t="shared" si="89"/>
        <v>0</v>
      </c>
      <c r="DI22" s="55">
        <f t="shared" si="90"/>
        <v>0</v>
      </c>
      <c r="DJ22" s="55">
        <v>0</v>
      </c>
      <c r="DK22" s="55">
        <f t="shared" si="91"/>
        <v>0</v>
      </c>
      <c r="DL22" s="55">
        <v>0</v>
      </c>
      <c r="DM22" s="55">
        <v>42450</v>
      </c>
      <c r="DN22" s="55">
        <v>89</v>
      </c>
      <c r="DO22" s="55">
        <v>0</v>
      </c>
      <c r="DP22" s="54">
        <f t="shared" si="92"/>
        <v>-100</v>
      </c>
      <c r="DQ22" s="55">
        <v>0</v>
      </c>
      <c r="DR22" s="54">
        <f t="shared" si="93"/>
        <v>-100</v>
      </c>
      <c r="DS22" s="55">
        <f t="shared" si="94"/>
        <v>0</v>
      </c>
      <c r="DT22" s="55">
        <f t="shared" si="95"/>
        <v>0</v>
      </c>
      <c r="DU22" s="55">
        <f t="shared" si="96"/>
        <v>0</v>
      </c>
      <c r="DV22" s="55">
        <v>0</v>
      </c>
      <c r="DW22" s="55">
        <f t="shared" si="97"/>
        <v>0</v>
      </c>
      <c r="DX22" s="55">
        <v>0</v>
      </c>
      <c r="DY22" s="55">
        <v>42450</v>
      </c>
      <c r="DZ22" s="55">
        <v>89</v>
      </c>
      <c r="EA22" s="55">
        <v>0</v>
      </c>
      <c r="EB22" s="54">
        <f t="shared" si="98"/>
        <v>-100</v>
      </c>
      <c r="EC22" s="55">
        <v>0</v>
      </c>
      <c r="ED22" s="54">
        <f t="shared" si="99"/>
        <v>-100</v>
      </c>
      <c r="EE22" s="55">
        <f t="shared" si="100"/>
        <v>0</v>
      </c>
      <c r="EF22" s="55">
        <f t="shared" si="101"/>
        <v>0</v>
      </c>
      <c r="EG22" s="55">
        <f t="shared" si="102"/>
        <v>0</v>
      </c>
      <c r="EH22" s="55">
        <v>0</v>
      </c>
      <c r="EI22" s="55">
        <f t="shared" si="103"/>
        <v>0</v>
      </c>
      <c r="EJ22" s="55">
        <v>0</v>
      </c>
      <c r="EK22" s="55">
        <v>42450</v>
      </c>
      <c r="EL22" s="55">
        <v>89</v>
      </c>
      <c r="EM22" s="55">
        <v>0</v>
      </c>
      <c r="EN22" s="54">
        <f t="shared" si="104"/>
        <v>-100</v>
      </c>
      <c r="EO22" s="55">
        <v>0</v>
      </c>
      <c r="EP22" s="54">
        <f t="shared" si="105"/>
        <v>-100</v>
      </c>
    </row>
    <row r="23" spans="1:146" s="43" customFormat="1" ht="16.5" customHeight="1">
      <c r="A23" s="42"/>
      <c r="B23" s="46" t="s">
        <v>200</v>
      </c>
      <c r="C23" s="53"/>
      <c r="D23" s="53"/>
      <c r="E23" s="53"/>
      <c r="F23" s="53"/>
      <c r="G23" s="55"/>
      <c r="H23" s="55"/>
      <c r="I23" s="55"/>
      <c r="J23" s="55"/>
      <c r="K23" s="55"/>
      <c r="L23" s="55"/>
      <c r="M23" s="55">
        <v>0</v>
      </c>
      <c r="N23" s="55">
        <v>0</v>
      </c>
      <c r="O23" s="55">
        <v>16360</v>
      </c>
      <c r="P23" s="55">
        <v>28</v>
      </c>
      <c r="Q23" s="55">
        <v>0</v>
      </c>
      <c r="R23" s="55">
        <v>0</v>
      </c>
      <c r="S23" s="55">
        <v>41805</v>
      </c>
      <c r="T23" s="55">
        <v>87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6">
        <v>0</v>
      </c>
      <c r="AA23" s="55">
        <f t="shared" si="106"/>
        <v>0</v>
      </c>
      <c r="AB23" s="55">
        <f t="shared" si="107"/>
        <v>0</v>
      </c>
      <c r="AC23" s="55">
        <f t="shared" si="108"/>
        <v>0</v>
      </c>
      <c r="AD23" s="55">
        <v>0</v>
      </c>
      <c r="AE23" s="55">
        <f t="shared" si="109"/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f t="shared" si="58"/>
        <v>0</v>
      </c>
      <c r="AN23" s="55">
        <f t="shared" si="59"/>
        <v>0</v>
      </c>
      <c r="AO23" s="55">
        <f t="shared" si="60"/>
        <v>0</v>
      </c>
      <c r="AP23" s="55">
        <v>0</v>
      </c>
      <c r="AQ23" s="55">
        <f t="shared" si="61"/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f t="shared" si="62"/>
        <v>0</v>
      </c>
      <c r="AZ23" s="55">
        <f t="shared" si="63"/>
        <v>0</v>
      </c>
      <c r="BA23" s="55">
        <f t="shared" si="64"/>
        <v>0</v>
      </c>
      <c r="BB23" s="55">
        <v>0</v>
      </c>
      <c r="BC23" s="55">
        <f t="shared" si="65"/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f t="shared" si="66"/>
        <v>0</v>
      </c>
      <c r="BL23" s="55">
        <f t="shared" si="67"/>
        <v>0</v>
      </c>
      <c r="BM23" s="55">
        <f t="shared" si="68"/>
        <v>0</v>
      </c>
      <c r="BN23" s="55">
        <v>0</v>
      </c>
      <c r="BO23" s="55">
        <f t="shared" si="69"/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f t="shared" si="70"/>
        <v>41805</v>
      </c>
      <c r="BX23" s="55">
        <f t="shared" si="71"/>
        <v>87</v>
      </c>
      <c r="BY23" s="55">
        <f t="shared" si="72"/>
        <v>0</v>
      </c>
      <c r="BZ23" s="54">
        <f>ROUND(((BY23/BW23-1)*100),1)</f>
        <v>-100</v>
      </c>
      <c r="CA23" s="55">
        <f t="shared" si="73"/>
        <v>0</v>
      </c>
      <c r="CB23" s="54">
        <f>ROUND(((CA23/BX23-1)*100),1)</f>
        <v>-100</v>
      </c>
      <c r="CC23" s="55">
        <v>41805</v>
      </c>
      <c r="CD23" s="55">
        <v>87</v>
      </c>
      <c r="CE23" s="55">
        <v>0</v>
      </c>
      <c r="CF23" s="54">
        <f t="shared" si="74"/>
        <v>-100</v>
      </c>
      <c r="CG23" s="55">
        <v>0</v>
      </c>
      <c r="CH23" s="54">
        <f t="shared" si="75"/>
        <v>-100</v>
      </c>
      <c r="CI23" s="55">
        <f t="shared" si="76"/>
        <v>0</v>
      </c>
      <c r="CJ23" s="55">
        <f t="shared" si="77"/>
        <v>0</v>
      </c>
      <c r="CK23" s="55">
        <f t="shared" si="78"/>
        <v>0</v>
      </c>
      <c r="CL23" s="55">
        <v>0</v>
      </c>
      <c r="CM23" s="55">
        <f t="shared" si="79"/>
        <v>0</v>
      </c>
      <c r="CN23" s="55">
        <v>0</v>
      </c>
      <c r="CO23" s="55">
        <v>41805</v>
      </c>
      <c r="CP23" s="55">
        <v>87</v>
      </c>
      <c r="CQ23" s="55">
        <v>0</v>
      </c>
      <c r="CR23" s="54">
        <f t="shared" si="80"/>
        <v>-100</v>
      </c>
      <c r="CS23" s="55">
        <v>0</v>
      </c>
      <c r="CT23" s="54">
        <f t="shared" si="81"/>
        <v>-100</v>
      </c>
      <c r="CU23" s="55">
        <f t="shared" si="82"/>
        <v>0</v>
      </c>
      <c r="CV23" s="55">
        <f t="shared" si="83"/>
        <v>0</v>
      </c>
      <c r="CW23" s="55">
        <f t="shared" si="84"/>
        <v>0</v>
      </c>
      <c r="CX23" s="55">
        <v>0</v>
      </c>
      <c r="CY23" s="55">
        <f t="shared" si="85"/>
        <v>0</v>
      </c>
      <c r="CZ23" s="55">
        <v>0</v>
      </c>
      <c r="DA23" s="55">
        <v>41805</v>
      </c>
      <c r="DB23" s="55">
        <v>87</v>
      </c>
      <c r="DC23" s="55">
        <v>0</v>
      </c>
      <c r="DD23" s="54">
        <f t="shared" si="86"/>
        <v>-100</v>
      </c>
      <c r="DE23" s="55">
        <v>0</v>
      </c>
      <c r="DF23" s="54">
        <f t="shared" si="87"/>
        <v>-100</v>
      </c>
      <c r="DG23" s="55">
        <f t="shared" si="88"/>
        <v>0</v>
      </c>
      <c r="DH23" s="55">
        <f t="shared" si="89"/>
        <v>0</v>
      </c>
      <c r="DI23" s="55">
        <f t="shared" si="90"/>
        <v>0</v>
      </c>
      <c r="DJ23" s="55">
        <v>0</v>
      </c>
      <c r="DK23" s="55">
        <f t="shared" si="91"/>
        <v>0</v>
      </c>
      <c r="DL23" s="55">
        <v>0</v>
      </c>
      <c r="DM23" s="55">
        <v>41805</v>
      </c>
      <c r="DN23" s="55">
        <v>87</v>
      </c>
      <c r="DO23" s="55">
        <v>0</v>
      </c>
      <c r="DP23" s="54">
        <f t="shared" si="92"/>
        <v>-100</v>
      </c>
      <c r="DQ23" s="55">
        <v>0</v>
      </c>
      <c r="DR23" s="54">
        <f t="shared" si="93"/>
        <v>-100</v>
      </c>
      <c r="DS23" s="55">
        <f t="shared" si="94"/>
        <v>0</v>
      </c>
      <c r="DT23" s="55">
        <f t="shared" si="95"/>
        <v>0</v>
      </c>
      <c r="DU23" s="55">
        <f t="shared" si="96"/>
        <v>0</v>
      </c>
      <c r="DV23" s="55">
        <v>0</v>
      </c>
      <c r="DW23" s="55">
        <f t="shared" si="97"/>
        <v>0</v>
      </c>
      <c r="DX23" s="55">
        <v>0</v>
      </c>
      <c r="DY23" s="55">
        <v>41805</v>
      </c>
      <c r="DZ23" s="55">
        <v>87</v>
      </c>
      <c r="EA23" s="55">
        <v>0</v>
      </c>
      <c r="EB23" s="54">
        <f t="shared" si="98"/>
        <v>-100</v>
      </c>
      <c r="EC23" s="55">
        <v>0</v>
      </c>
      <c r="ED23" s="54">
        <f t="shared" si="99"/>
        <v>-100</v>
      </c>
      <c r="EE23" s="55">
        <f t="shared" si="100"/>
        <v>0</v>
      </c>
      <c r="EF23" s="55">
        <f t="shared" si="101"/>
        <v>0</v>
      </c>
      <c r="EG23" s="55">
        <f t="shared" si="102"/>
        <v>0</v>
      </c>
      <c r="EH23" s="55">
        <v>0</v>
      </c>
      <c r="EI23" s="55">
        <f t="shared" si="103"/>
        <v>0</v>
      </c>
      <c r="EJ23" s="55">
        <v>0</v>
      </c>
      <c r="EK23" s="55">
        <v>41805</v>
      </c>
      <c r="EL23" s="55">
        <v>87</v>
      </c>
      <c r="EM23" s="55">
        <v>0</v>
      </c>
      <c r="EN23" s="54">
        <f t="shared" si="104"/>
        <v>-100</v>
      </c>
      <c r="EO23" s="55">
        <v>0</v>
      </c>
      <c r="EP23" s="54">
        <f t="shared" si="105"/>
        <v>-100</v>
      </c>
    </row>
    <row r="24" spans="1:146" s="43" customFormat="1" ht="16.5" customHeight="1">
      <c r="A24" s="42"/>
      <c r="B24" s="46" t="s">
        <v>80</v>
      </c>
      <c r="C24" s="55">
        <v>19500</v>
      </c>
      <c r="D24" s="55">
        <v>17</v>
      </c>
      <c r="E24" s="55">
        <v>19500</v>
      </c>
      <c r="F24" s="55">
        <v>16</v>
      </c>
      <c r="G24" s="55">
        <v>19500</v>
      </c>
      <c r="H24" s="55">
        <v>17</v>
      </c>
      <c r="I24" s="55">
        <v>0</v>
      </c>
      <c r="J24" s="55">
        <v>0</v>
      </c>
      <c r="K24" s="55">
        <v>25000</v>
      </c>
      <c r="L24" s="55">
        <v>40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29772</v>
      </c>
      <c r="T24" s="55">
        <v>14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f t="shared" si="106"/>
        <v>0</v>
      </c>
      <c r="AB24" s="55">
        <f t="shared" si="107"/>
        <v>0</v>
      </c>
      <c r="AC24" s="55">
        <f t="shared" si="108"/>
        <v>0</v>
      </c>
      <c r="AD24" s="55">
        <v>0</v>
      </c>
      <c r="AE24" s="55">
        <f t="shared" si="109"/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f t="shared" si="58"/>
        <v>29772</v>
      </c>
      <c r="AN24" s="55">
        <f t="shared" si="59"/>
        <v>14</v>
      </c>
      <c r="AO24" s="55">
        <f t="shared" si="60"/>
        <v>0</v>
      </c>
      <c r="AP24" s="54">
        <f t="shared" si="110"/>
        <v>-100</v>
      </c>
      <c r="AQ24" s="55">
        <f t="shared" si="61"/>
        <v>0</v>
      </c>
      <c r="AR24" s="54">
        <f t="shared" ref="AR24" si="111">ROUND(((AQ24/AN24-1)*100),1)</f>
        <v>-100</v>
      </c>
      <c r="AS24" s="55">
        <v>29772</v>
      </c>
      <c r="AT24" s="55">
        <v>14</v>
      </c>
      <c r="AU24" s="55">
        <v>0</v>
      </c>
      <c r="AV24" s="54">
        <f>ROUND(((AU24/AS24-1)*100),1)</f>
        <v>-100</v>
      </c>
      <c r="AW24" s="55">
        <v>0</v>
      </c>
      <c r="AX24" s="54">
        <f>ROUND(((AW24/AT24-1)*100),1)</f>
        <v>-100</v>
      </c>
      <c r="AY24" s="55">
        <f t="shared" si="62"/>
        <v>0</v>
      </c>
      <c r="AZ24" s="55">
        <f t="shared" si="63"/>
        <v>0</v>
      </c>
      <c r="BA24" s="55">
        <f t="shared" si="64"/>
        <v>0</v>
      </c>
      <c r="BB24" s="55">
        <v>0</v>
      </c>
      <c r="BC24" s="55">
        <f t="shared" si="65"/>
        <v>0</v>
      </c>
      <c r="BD24" s="55">
        <v>0</v>
      </c>
      <c r="BE24" s="55">
        <v>29772</v>
      </c>
      <c r="BF24" s="55">
        <v>14</v>
      </c>
      <c r="BG24" s="55">
        <v>0</v>
      </c>
      <c r="BH24" s="54">
        <f>ROUND(((BG24/BE24-1)*100),1)</f>
        <v>-100</v>
      </c>
      <c r="BI24" s="55">
        <v>0</v>
      </c>
      <c r="BJ24" s="54">
        <f>ROUND(((BI24/BF24-1)*100),1)</f>
        <v>-100</v>
      </c>
      <c r="BK24" s="55">
        <f t="shared" si="66"/>
        <v>0</v>
      </c>
      <c r="BL24" s="55">
        <f t="shared" si="67"/>
        <v>0</v>
      </c>
      <c r="BM24" s="55">
        <f t="shared" si="68"/>
        <v>0</v>
      </c>
      <c r="BN24" s="55">
        <v>0</v>
      </c>
      <c r="BO24" s="55">
        <f t="shared" si="69"/>
        <v>0</v>
      </c>
      <c r="BP24" s="55">
        <v>0</v>
      </c>
      <c r="BQ24" s="55">
        <v>29772</v>
      </c>
      <c r="BR24" s="55">
        <v>14</v>
      </c>
      <c r="BS24" s="55">
        <v>0</v>
      </c>
      <c r="BT24" s="54">
        <f>ROUND(((BS24/BQ24-1)*100),1)</f>
        <v>-100</v>
      </c>
      <c r="BU24" s="55">
        <v>0</v>
      </c>
      <c r="BV24" s="54">
        <f>ROUND(((BU24/BR24-1)*100),1)</f>
        <v>-100</v>
      </c>
      <c r="BW24" s="55">
        <f t="shared" si="70"/>
        <v>0</v>
      </c>
      <c r="BX24" s="55">
        <f t="shared" si="71"/>
        <v>0</v>
      </c>
      <c r="BY24" s="55">
        <f t="shared" si="72"/>
        <v>0</v>
      </c>
      <c r="BZ24" s="55">
        <v>0</v>
      </c>
      <c r="CA24" s="55">
        <f t="shared" si="73"/>
        <v>0</v>
      </c>
      <c r="CB24" s="55">
        <v>0</v>
      </c>
      <c r="CC24" s="55">
        <v>29772</v>
      </c>
      <c r="CD24" s="55">
        <v>14</v>
      </c>
      <c r="CE24" s="55">
        <v>0</v>
      </c>
      <c r="CF24" s="54">
        <f t="shared" si="74"/>
        <v>-100</v>
      </c>
      <c r="CG24" s="55">
        <v>0</v>
      </c>
      <c r="CH24" s="54">
        <f t="shared" si="75"/>
        <v>-100</v>
      </c>
      <c r="CI24" s="55">
        <f t="shared" si="76"/>
        <v>0</v>
      </c>
      <c r="CJ24" s="55">
        <f t="shared" si="77"/>
        <v>0</v>
      </c>
      <c r="CK24" s="55">
        <f t="shared" si="78"/>
        <v>0</v>
      </c>
      <c r="CL24" s="55">
        <v>0</v>
      </c>
      <c r="CM24" s="55">
        <f t="shared" si="79"/>
        <v>0</v>
      </c>
      <c r="CN24" s="55">
        <v>0</v>
      </c>
      <c r="CO24" s="55">
        <v>29772</v>
      </c>
      <c r="CP24" s="55">
        <v>14</v>
      </c>
      <c r="CQ24" s="55">
        <v>0</v>
      </c>
      <c r="CR24" s="54">
        <f t="shared" si="80"/>
        <v>-100</v>
      </c>
      <c r="CS24" s="55">
        <v>0</v>
      </c>
      <c r="CT24" s="54">
        <f t="shared" si="81"/>
        <v>-100</v>
      </c>
      <c r="CU24" s="55">
        <f t="shared" si="82"/>
        <v>0</v>
      </c>
      <c r="CV24" s="55">
        <f t="shared" si="83"/>
        <v>0</v>
      </c>
      <c r="CW24" s="55">
        <f t="shared" si="84"/>
        <v>0</v>
      </c>
      <c r="CX24" s="55">
        <v>0</v>
      </c>
      <c r="CY24" s="55">
        <f t="shared" si="85"/>
        <v>0</v>
      </c>
      <c r="CZ24" s="55">
        <v>0</v>
      </c>
      <c r="DA24" s="55">
        <v>29772</v>
      </c>
      <c r="DB24" s="55">
        <v>14</v>
      </c>
      <c r="DC24" s="55">
        <v>0</v>
      </c>
      <c r="DD24" s="54">
        <f t="shared" si="86"/>
        <v>-100</v>
      </c>
      <c r="DE24" s="55">
        <v>0</v>
      </c>
      <c r="DF24" s="54">
        <f t="shared" si="87"/>
        <v>-100</v>
      </c>
      <c r="DG24" s="55">
        <f t="shared" si="88"/>
        <v>0</v>
      </c>
      <c r="DH24" s="55">
        <f t="shared" si="89"/>
        <v>0</v>
      </c>
      <c r="DI24" s="55">
        <f t="shared" si="90"/>
        <v>0</v>
      </c>
      <c r="DJ24" s="55">
        <v>0</v>
      </c>
      <c r="DK24" s="55">
        <f t="shared" si="91"/>
        <v>0</v>
      </c>
      <c r="DL24" s="55">
        <v>0</v>
      </c>
      <c r="DM24" s="55">
        <v>29772</v>
      </c>
      <c r="DN24" s="55">
        <v>14</v>
      </c>
      <c r="DO24" s="55">
        <v>0</v>
      </c>
      <c r="DP24" s="54">
        <f t="shared" si="92"/>
        <v>-100</v>
      </c>
      <c r="DQ24" s="55">
        <v>0</v>
      </c>
      <c r="DR24" s="54">
        <f t="shared" si="93"/>
        <v>-100</v>
      </c>
      <c r="DS24" s="55">
        <f t="shared" si="94"/>
        <v>0</v>
      </c>
      <c r="DT24" s="55">
        <f t="shared" si="95"/>
        <v>0</v>
      </c>
      <c r="DU24" s="55">
        <f t="shared" si="96"/>
        <v>0</v>
      </c>
      <c r="DV24" s="55">
        <v>0</v>
      </c>
      <c r="DW24" s="55">
        <f t="shared" si="97"/>
        <v>0</v>
      </c>
      <c r="DX24" s="55">
        <v>0</v>
      </c>
      <c r="DY24" s="55">
        <v>29772</v>
      </c>
      <c r="DZ24" s="55">
        <v>14</v>
      </c>
      <c r="EA24" s="55">
        <v>0</v>
      </c>
      <c r="EB24" s="54">
        <f t="shared" si="98"/>
        <v>-100</v>
      </c>
      <c r="EC24" s="55">
        <v>0</v>
      </c>
      <c r="ED24" s="54">
        <f t="shared" si="99"/>
        <v>-100</v>
      </c>
      <c r="EE24" s="55">
        <f t="shared" si="100"/>
        <v>0</v>
      </c>
      <c r="EF24" s="55">
        <f t="shared" si="101"/>
        <v>0</v>
      </c>
      <c r="EG24" s="55">
        <f t="shared" si="102"/>
        <v>0</v>
      </c>
      <c r="EH24" s="55">
        <v>0</v>
      </c>
      <c r="EI24" s="55">
        <f t="shared" si="103"/>
        <v>0</v>
      </c>
      <c r="EJ24" s="55">
        <v>0</v>
      </c>
      <c r="EK24" s="55">
        <v>29772</v>
      </c>
      <c r="EL24" s="55">
        <v>14</v>
      </c>
      <c r="EM24" s="55">
        <v>0</v>
      </c>
      <c r="EN24" s="54">
        <f t="shared" si="104"/>
        <v>-100</v>
      </c>
      <c r="EO24" s="55">
        <v>0</v>
      </c>
      <c r="EP24" s="54">
        <f t="shared" si="105"/>
        <v>-100</v>
      </c>
    </row>
    <row r="25" spans="1:146" s="43" customFormat="1" ht="16.5" customHeight="1">
      <c r="A25" s="42"/>
      <c r="B25" s="46" t="s">
        <v>82</v>
      </c>
      <c r="C25" s="53"/>
      <c r="D25" s="53"/>
      <c r="E25" s="53">
        <v>0</v>
      </c>
      <c r="F25" s="53">
        <v>0</v>
      </c>
      <c r="G25" s="55">
        <v>18740</v>
      </c>
      <c r="H25" s="55">
        <v>13</v>
      </c>
      <c r="I25" s="55">
        <v>0</v>
      </c>
      <c r="J25" s="55">
        <v>0</v>
      </c>
      <c r="K25" s="55">
        <v>10002</v>
      </c>
      <c r="L25" s="55">
        <v>6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20155</v>
      </c>
      <c r="T25" s="55">
        <v>39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f t="shared" si="106"/>
        <v>20155</v>
      </c>
      <c r="AB25" s="55">
        <f t="shared" si="107"/>
        <v>39</v>
      </c>
      <c r="AC25" s="55">
        <f t="shared" si="108"/>
        <v>0</v>
      </c>
      <c r="AD25" s="54">
        <f>ROUND(((AC25/AA25-1)*100),1)</f>
        <v>-100</v>
      </c>
      <c r="AE25" s="55">
        <f t="shared" si="109"/>
        <v>0</v>
      </c>
      <c r="AF25" s="54">
        <f>ROUND(((AE25/AB25-1)*100),1)</f>
        <v>-100</v>
      </c>
      <c r="AG25" s="55">
        <v>20155</v>
      </c>
      <c r="AH25" s="55">
        <v>39</v>
      </c>
      <c r="AI25" s="55">
        <v>0</v>
      </c>
      <c r="AJ25" s="54">
        <f>ROUND(((AI25/AG25-1)*100),1)</f>
        <v>-100</v>
      </c>
      <c r="AK25" s="55">
        <v>0</v>
      </c>
      <c r="AL25" s="54">
        <f>ROUND(((AK25/AH25-1)*100),1)</f>
        <v>-100</v>
      </c>
      <c r="AM25" s="55">
        <f t="shared" si="58"/>
        <v>0</v>
      </c>
      <c r="AN25" s="55">
        <f t="shared" si="59"/>
        <v>0</v>
      </c>
      <c r="AO25" s="55">
        <f t="shared" si="60"/>
        <v>0</v>
      </c>
      <c r="AP25" s="55">
        <v>0</v>
      </c>
      <c r="AQ25" s="55">
        <f t="shared" si="61"/>
        <v>0</v>
      </c>
      <c r="AR25" s="55">
        <v>0</v>
      </c>
      <c r="AS25" s="55">
        <v>20155</v>
      </c>
      <c r="AT25" s="55">
        <v>39</v>
      </c>
      <c r="AU25" s="55">
        <v>0</v>
      </c>
      <c r="AV25" s="54">
        <f>ROUND(((AU25/AS25-1)*100),1)</f>
        <v>-100</v>
      </c>
      <c r="AW25" s="55">
        <v>0</v>
      </c>
      <c r="AX25" s="54">
        <f>ROUND(((AW25/AT25-1)*100),1)</f>
        <v>-100</v>
      </c>
      <c r="AY25" s="55">
        <f t="shared" si="62"/>
        <v>0</v>
      </c>
      <c r="AZ25" s="55">
        <f t="shared" si="63"/>
        <v>0</v>
      </c>
      <c r="BA25" s="55">
        <f t="shared" si="64"/>
        <v>0</v>
      </c>
      <c r="BB25" s="55">
        <v>0</v>
      </c>
      <c r="BC25" s="55">
        <f t="shared" si="65"/>
        <v>0</v>
      </c>
      <c r="BD25" s="55">
        <v>0</v>
      </c>
      <c r="BE25" s="55">
        <v>20155</v>
      </c>
      <c r="BF25" s="55">
        <v>39</v>
      </c>
      <c r="BG25" s="55">
        <v>0</v>
      </c>
      <c r="BH25" s="54">
        <f>ROUND(((BG25/BE25-1)*100),1)</f>
        <v>-100</v>
      </c>
      <c r="BI25" s="55">
        <v>0</v>
      </c>
      <c r="BJ25" s="54">
        <f>ROUND(((BI25/BF25-1)*100),1)</f>
        <v>-100</v>
      </c>
      <c r="BK25" s="55">
        <f t="shared" si="66"/>
        <v>0</v>
      </c>
      <c r="BL25" s="55">
        <f t="shared" si="67"/>
        <v>0</v>
      </c>
      <c r="BM25" s="55">
        <f t="shared" si="68"/>
        <v>0</v>
      </c>
      <c r="BN25" s="55">
        <v>0</v>
      </c>
      <c r="BO25" s="55">
        <f t="shared" si="69"/>
        <v>0</v>
      </c>
      <c r="BP25" s="55">
        <v>0</v>
      </c>
      <c r="BQ25" s="55">
        <v>20155</v>
      </c>
      <c r="BR25" s="55">
        <v>39</v>
      </c>
      <c r="BS25" s="55">
        <v>0</v>
      </c>
      <c r="BT25" s="54">
        <f>ROUND(((BS25/BQ25-1)*100),1)</f>
        <v>-100</v>
      </c>
      <c r="BU25" s="55">
        <v>0</v>
      </c>
      <c r="BV25" s="54">
        <f>ROUND(((BU25/BR25-1)*100),1)</f>
        <v>-100</v>
      </c>
      <c r="BW25" s="55">
        <f t="shared" si="70"/>
        <v>0</v>
      </c>
      <c r="BX25" s="55">
        <f t="shared" si="71"/>
        <v>0</v>
      </c>
      <c r="BY25" s="55">
        <f t="shared" si="72"/>
        <v>0</v>
      </c>
      <c r="BZ25" s="55">
        <v>0</v>
      </c>
      <c r="CA25" s="55">
        <f t="shared" si="73"/>
        <v>0</v>
      </c>
      <c r="CB25" s="55">
        <v>0</v>
      </c>
      <c r="CC25" s="55">
        <v>20155</v>
      </c>
      <c r="CD25" s="55">
        <v>39</v>
      </c>
      <c r="CE25" s="55">
        <v>0</v>
      </c>
      <c r="CF25" s="54">
        <f t="shared" si="74"/>
        <v>-100</v>
      </c>
      <c r="CG25" s="55">
        <v>0</v>
      </c>
      <c r="CH25" s="54">
        <f t="shared" si="75"/>
        <v>-100</v>
      </c>
      <c r="CI25" s="55">
        <f t="shared" si="76"/>
        <v>0</v>
      </c>
      <c r="CJ25" s="55">
        <f t="shared" si="77"/>
        <v>0</v>
      </c>
      <c r="CK25" s="55">
        <f t="shared" si="78"/>
        <v>0</v>
      </c>
      <c r="CL25" s="55">
        <v>0</v>
      </c>
      <c r="CM25" s="55">
        <f t="shared" si="79"/>
        <v>0</v>
      </c>
      <c r="CN25" s="55">
        <v>0</v>
      </c>
      <c r="CO25" s="55">
        <v>20155</v>
      </c>
      <c r="CP25" s="55">
        <v>39</v>
      </c>
      <c r="CQ25" s="55">
        <v>0</v>
      </c>
      <c r="CR25" s="54">
        <f t="shared" si="80"/>
        <v>-100</v>
      </c>
      <c r="CS25" s="55">
        <v>0</v>
      </c>
      <c r="CT25" s="54">
        <f t="shared" si="81"/>
        <v>-100</v>
      </c>
      <c r="CU25" s="55">
        <f t="shared" si="82"/>
        <v>0</v>
      </c>
      <c r="CV25" s="55">
        <f t="shared" si="83"/>
        <v>0</v>
      </c>
      <c r="CW25" s="55">
        <f t="shared" si="84"/>
        <v>0</v>
      </c>
      <c r="CX25" s="55">
        <v>0</v>
      </c>
      <c r="CY25" s="55">
        <f t="shared" si="85"/>
        <v>0</v>
      </c>
      <c r="CZ25" s="55">
        <v>0</v>
      </c>
      <c r="DA25" s="55">
        <v>20155</v>
      </c>
      <c r="DB25" s="55">
        <v>39</v>
      </c>
      <c r="DC25" s="55">
        <v>0</v>
      </c>
      <c r="DD25" s="54">
        <f t="shared" si="86"/>
        <v>-100</v>
      </c>
      <c r="DE25" s="55">
        <v>0</v>
      </c>
      <c r="DF25" s="54">
        <f t="shared" si="87"/>
        <v>-100</v>
      </c>
      <c r="DG25" s="55">
        <f t="shared" si="88"/>
        <v>0</v>
      </c>
      <c r="DH25" s="55">
        <f t="shared" si="89"/>
        <v>0</v>
      </c>
      <c r="DI25" s="55">
        <f t="shared" si="90"/>
        <v>0</v>
      </c>
      <c r="DJ25" s="55">
        <v>0</v>
      </c>
      <c r="DK25" s="55">
        <f t="shared" si="91"/>
        <v>0</v>
      </c>
      <c r="DL25" s="55">
        <v>0</v>
      </c>
      <c r="DM25" s="55">
        <v>20155</v>
      </c>
      <c r="DN25" s="55">
        <v>39</v>
      </c>
      <c r="DO25" s="55">
        <v>0</v>
      </c>
      <c r="DP25" s="54">
        <f t="shared" si="92"/>
        <v>-100</v>
      </c>
      <c r="DQ25" s="55">
        <v>0</v>
      </c>
      <c r="DR25" s="54">
        <f t="shared" si="93"/>
        <v>-100</v>
      </c>
      <c r="DS25" s="55">
        <f t="shared" si="94"/>
        <v>0</v>
      </c>
      <c r="DT25" s="55">
        <f t="shared" si="95"/>
        <v>0</v>
      </c>
      <c r="DU25" s="55">
        <f t="shared" si="96"/>
        <v>0</v>
      </c>
      <c r="DV25" s="55">
        <v>0</v>
      </c>
      <c r="DW25" s="55">
        <f t="shared" si="97"/>
        <v>0</v>
      </c>
      <c r="DX25" s="55">
        <v>0</v>
      </c>
      <c r="DY25" s="55">
        <v>20155</v>
      </c>
      <c r="DZ25" s="55">
        <v>39</v>
      </c>
      <c r="EA25" s="55">
        <v>0</v>
      </c>
      <c r="EB25" s="54">
        <f t="shared" si="98"/>
        <v>-100</v>
      </c>
      <c r="EC25" s="55">
        <v>0</v>
      </c>
      <c r="ED25" s="54">
        <f t="shared" si="99"/>
        <v>-100</v>
      </c>
      <c r="EE25" s="55">
        <f t="shared" si="100"/>
        <v>0</v>
      </c>
      <c r="EF25" s="55">
        <f t="shared" si="101"/>
        <v>0</v>
      </c>
      <c r="EG25" s="55">
        <f t="shared" si="102"/>
        <v>0</v>
      </c>
      <c r="EH25" s="55">
        <v>0</v>
      </c>
      <c r="EI25" s="55">
        <f t="shared" si="103"/>
        <v>0</v>
      </c>
      <c r="EJ25" s="55">
        <v>0</v>
      </c>
      <c r="EK25" s="55">
        <v>20155</v>
      </c>
      <c r="EL25" s="55">
        <v>39</v>
      </c>
      <c r="EM25" s="55">
        <v>0</v>
      </c>
      <c r="EN25" s="54">
        <f t="shared" si="104"/>
        <v>-100</v>
      </c>
      <c r="EO25" s="55">
        <v>0</v>
      </c>
      <c r="EP25" s="54">
        <f t="shared" si="105"/>
        <v>-100</v>
      </c>
    </row>
    <row r="26" spans="1:146" s="43" customFormat="1" ht="16.5" customHeight="1">
      <c r="A26" s="42"/>
      <c r="B26" s="46" t="s">
        <v>229</v>
      </c>
      <c r="C26" s="53"/>
      <c r="D26" s="53"/>
      <c r="E26" s="53"/>
      <c r="F26" s="53"/>
      <c r="G26" s="55"/>
      <c r="H26" s="55"/>
      <c r="I26" s="55"/>
      <c r="J26" s="55"/>
      <c r="K26" s="55"/>
      <c r="L26" s="55"/>
      <c r="M26" s="55"/>
      <c r="N26" s="55"/>
      <c r="O26" s="55">
        <v>0</v>
      </c>
      <c r="P26" s="55">
        <v>0</v>
      </c>
      <c r="Q26" s="55">
        <v>9774</v>
      </c>
      <c r="R26" s="55">
        <v>16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/>
      <c r="Y26" s="55">
        <v>0</v>
      </c>
      <c r="Z26" s="56"/>
      <c r="AA26" s="55">
        <f t="shared" si="106"/>
        <v>0</v>
      </c>
      <c r="AB26" s="55">
        <f t="shared" si="107"/>
        <v>0</v>
      </c>
      <c r="AC26" s="55">
        <f t="shared" si="108"/>
        <v>0</v>
      </c>
      <c r="AD26" s="55">
        <v>0</v>
      </c>
      <c r="AE26" s="55">
        <f t="shared" si="109"/>
        <v>0</v>
      </c>
      <c r="AF26" s="56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6">
        <v>0</v>
      </c>
      <c r="AM26" s="55">
        <f t="shared" si="58"/>
        <v>0</v>
      </c>
      <c r="AN26" s="55">
        <f t="shared" si="59"/>
        <v>0</v>
      </c>
      <c r="AO26" s="55">
        <f t="shared" si="60"/>
        <v>0</v>
      </c>
      <c r="AP26" s="55">
        <v>0</v>
      </c>
      <c r="AQ26" s="55">
        <f t="shared" si="61"/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6">
        <v>0</v>
      </c>
      <c r="AY26" s="55">
        <f t="shared" si="62"/>
        <v>0</v>
      </c>
      <c r="AZ26" s="55">
        <f t="shared" si="63"/>
        <v>0</v>
      </c>
      <c r="BA26" s="55">
        <f t="shared" si="64"/>
        <v>0</v>
      </c>
      <c r="BB26" s="55">
        <v>0</v>
      </c>
      <c r="BC26" s="55">
        <f t="shared" si="65"/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6">
        <v>0</v>
      </c>
      <c r="BK26" s="55">
        <f t="shared" si="66"/>
        <v>0</v>
      </c>
      <c r="BL26" s="55">
        <f t="shared" si="67"/>
        <v>0</v>
      </c>
      <c r="BM26" s="55">
        <f t="shared" si="68"/>
        <v>0</v>
      </c>
      <c r="BN26" s="55">
        <v>0</v>
      </c>
      <c r="BO26" s="55">
        <f t="shared" si="69"/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6">
        <v>0</v>
      </c>
      <c r="BW26" s="55">
        <f t="shared" si="70"/>
        <v>0</v>
      </c>
      <c r="BX26" s="55">
        <f t="shared" si="71"/>
        <v>0</v>
      </c>
      <c r="BY26" s="55">
        <f t="shared" si="72"/>
        <v>0</v>
      </c>
      <c r="BZ26" s="55">
        <v>0</v>
      </c>
      <c r="CA26" s="55">
        <f t="shared" si="73"/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6">
        <v>0</v>
      </c>
      <c r="CI26" s="55">
        <f t="shared" si="76"/>
        <v>0</v>
      </c>
      <c r="CJ26" s="55">
        <f t="shared" si="77"/>
        <v>0</v>
      </c>
      <c r="CK26" s="55">
        <f t="shared" si="78"/>
        <v>0</v>
      </c>
      <c r="CL26" s="55">
        <v>0</v>
      </c>
      <c r="CM26" s="55">
        <f t="shared" si="79"/>
        <v>0</v>
      </c>
      <c r="CN26" s="55">
        <v>0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6">
        <v>0</v>
      </c>
      <c r="CU26" s="55">
        <f t="shared" si="82"/>
        <v>0</v>
      </c>
      <c r="CV26" s="55">
        <f t="shared" si="83"/>
        <v>0</v>
      </c>
      <c r="CW26" s="55">
        <f t="shared" si="84"/>
        <v>0</v>
      </c>
      <c r="CX26" s="55">
        <v>0</v>
      </c>
      <c r="CY26" s="55">
        <f t="shared" si="85"/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6">
        <v>0</v>
      </c>
      <c r="DG26" s="55">
        <f t="shared" si="88"/>
        <v>0</v>
      </c>
      <c r="DH26" s="55">
        <f t="shared" si="89"/>
        <v>0</v>
      </c>
      <c r="DI26" s="55">
        <f t="shared" si="90"/>
        <v>0</v>
      </c>
      <c r="DJ26" s="55">
        <v>0</v>
      </c>
      <c r="DK26" s="55">
        <f t="shared" si="91"/>
        <v>0</v>
      </c>
      <c r="DL26" s="55">
        <v>0</v>
      </c>
      <c r="DM26" s="55">
        <v>0</v>
      </c>
      <c r="DN26" s="55">
        <v>0</v>
      </c>
      <c r="DO26" s="55">
        <v>0</v>
      </c>
      <c r="DP26" s="55">
        <v>0</v>
      </c>
      <c r="DQ26" s="55">
        <v>0</v>
      </c>
      <c r="DR26" s="56">
        <v>0</v>
      </c>
      <c r="DS26" s="55">
        <f t="shared" si="94"/>
        <v>0</v>
      </c>
      <c r="DT26" s="55">
        <f t="shared" si="95"/>
        <v>0</v>
      </c>
      <c r="DU26" s="55">
        <f t="shared" si="96"/>
        <v>0</v>
      </c>
      <c r="DV26" s="55">
        <v>0</v>
      </c>
      <c r="DW26" s="55">
        <f t="shared" si="97"/>
        <v>0</v>
      </c>
      <c r="DX26" s="55">
        <v>0</v>
      </c>
      <c r="DY26" s="55">
        <v>0</v>
      </c>
      <c r="DZ26" s="55">
        <v>0</v>
      </c>
      <c r="EA26" s="55">
        <v>0</v>
      </c>
      <c r="EB26" s="55">
        <v>0</v>
      </c>
      <c r="EC26" s="55">
        <v>0</v>
      </c>
      <c r="ED26" s="56">
        <v>0</v>
      </c>
      <c r="EE26" s="55">
        <f t="shared" si="100"/>
        <v>0</v>
      </c>
      <c r="EF26" s="55">
        <f t="shared" si="101"/>
        <v>0</v>
      </c>
      <c r="EG26" s="55">
        <f t="shared" si="102"/>
        <v>0</v>
      </c>
      <c r="EH26" s="55">
        <v>0</v>
      </c>
      <c r="EI26" s="55">
        <f t="shared" si="103"/>
        <v>0</v>
      </c>
      <c r="EJ26" s="55">
        <v>0</v>
      </c>
      <c r="EK26" s="55">
        <v>0</v>
      </c>
      <c r="EL26" s="55">
        <v>0</v>
      </c>
      <c r="EM26" s="55">
        <v>0</v>
      </c>
      <c r="EN26" s="55">
        <v>0</v>
      </c>
      <c r="EO26" s="55">
        <v>0</v>
      </c>
      <c r="EP26" s="56">
        <v>0</v>
      </c>
    </row>
    <row r="27" spans="1:146" s="43" customFormat="1" ht="16.5" customHeight="1">
      <c r="A27" s="42"/>
      <c r="B27" s="46" t="s">
        <v>210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5">
        <v>1382</v>
      </c>
      <c r="P27" s="55">
        <v>2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6">
        <v>0</v>
      </c>
      <c r="AA27" s="55">
        <f t="shared" si="106"/>
        <v>0</v>
      </c>
      <c r="AB27" s="55">
        <f t="shared" si="107"/>
        <v>0</v>
      </c>
      <c r="AC27" s="55">
        <f t="shared" si="108"/>
        <v>0</v>
      </c>
      <c r="AD27" s="55">
        <v>0</v>
      </c>
      <c r="AE27" s="55">
        <f t="shared" si="109"/>
        <v>0</v>
      </c>
      <c r="AF27" s="56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6">
        <v>0</v>
      </c>
      <c r="AM27" s="55">
        <f t="shared" si="58"/>
        <v>0</v>
      </c>
      <c r="AN27" s="55">
        <f t="shared" si="59"/>
        <v>0</v>
      </c>
      <c r="AO27" s="55">
        <f t="shared" si="60"/>
        <v>0</v>
      </c>
      <c r="AP27" s="55">
        <v>0</v>
      </c>
      <c r="AQ27" s="55">
        <f t="shared" si="61"/>
        <v>0</v>
      </c>
      <c r="AR27" s="56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6">
        <v>0</v>
      </c>
      <c r="AY27" s="55">
        <f t="shared" si="62"/>
        <v>0</v>
      </c>
      <c r="AZ27" s="55">
        <f t="shared" si="63"/>
        <v>0</v>
      </c>
      <c r="BA27" s="55">
        <f t="shared" si="64"/>
        <v>0</v>
      </c>
      <c r="BB27" s="55">
        <v>0</v>
      </c>
      <c r="BC27" s="55">
        <f t="shared" si="65"/>
        <v>0</v>
      </c>
      <c r="BD27" s="56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6">
        <v>0</v>
      </c>
      <c r="BK27" s="55">
        <f t="shared" si="66"/>
        <v>0</v>
      </c>
      <c r="BL27" s="55">
        <f t="shared" si="67"/>
        <v>0</v>
      </c>
      <c r="BM27" s="55">
        <f t="shared" si="68"/>
        <v>0</v>
      </c>
      <c r="BN27" s="55">
        <v>0</v>
      </c>
      <c r="BO27" s="55">
        <f t="shared" si="69"/>
        <v>0</v>
      </c>
      <c r="BP27" s="56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6">
        <v>0</v>
      </c>
      <c r="BW27" s="55">
        <f t="shared" si="70"/>
        <v>0</v>
      </c>
      <c r="BX27" s="55">
        <f t="shared" si="71"/>
        <v>0</v>
      </c>
      <c r="BY27" s="55">
        <f t="shared" si="72"/>
        <v>0</v>
      </c>
      <c r="BZ27" s="55">
        <v>0</v>
      </c>
      <c r="CA27" s="55">
        <f t="shared" si="73"/>
        <v>0</v>
      </c>
      <c r="CB27" s="56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6">
        <v>0</v>
      </c>
      <c r="CI27" s="55">
        <f t="shared" si="76"/>
        <v>0</v>
      </c>
      <c r="CJ27" s="55">
        <f t="shared" si="77"/>
        <v>0</v>
      </c>
      <c r="CK27" s="55">
        <f t="shared" si="78"/>
        <v>0</v>
      </c>
      <c r="CL27" s="55">
        <v>0</v>
      </c>
      <c r="CM27" s="55">
        <f t="shared" si="79"/>
        <v>0</v>
      </c>
      <c r="CN27" s="56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6">
        <v>0</v>
      </c>
      <c r="CU27" s="55">
        <f t="shared" si="82"/>
        <v>0</v>
      </c>
      <c r="CV27" s="55">
        <f t="shared" si="83"/>
        <v>0</v>
      </c>
      <c r="CW27" s="55">
        <f t="shared" si="84"/>
        <v>0</v>
      </c>
      <c r="CX27" s="55">
        <v>0</v>
      </c>
      <c r="CY27" s="55">
        <f t="shared" si="85"/>
        <v>0</v>
      </c>
      <c r="CZ27" s="56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56">
        <v>0</v>
      </c>
      <c r="DG27" s="55">
        <f t="shared" si="88"/>
        <v>0</v>
      </c>
      <c r="DH27" s="55">
        <f t="shared" si="89"/>
        <v>0</v>
      </c>
      <c r="DI27" s="55">
        <f t="shared" si="90"/>
        <v>0</v>
      </c>
      <c r="DJ27" s="55">
        <v>0</v>
      </c>
      <c r="DK27" s="55">
        <f t="shared" si="91"/>
        <v>0</v>
      </c>
      <c r="DL27" s="56">
        <v>0</v>
      </c>
      <c r="DM27" s="55">
        <v>0</v>
      </c>
      <c r="DN27" s="55">
        <v>0</v>
      </c>
      <c r="DO27" s="55">
        <v>0</v>
      </c>
      <c r="DP27" s="55">
        <v>0</v>
      </c>
      <c r="DQ27" s="55">
        <v>0</v>
      </c>
      <c r="DR27" s="56">
        <v>0</v>
      </c>
      <c r="DS27" s="55">
        <f t="shared" si="94"/>
        <v>0</v>
      </c>
      <c r="DT27" s="55">
        <f t="shared" si="95"/>
        <v>0</v>
      </c>
      <c r="DU27" s="55">
        <f t="shared" si="96"/>
        <v>0</v>
      </c>
      <c r="DV27" s="55">
        <v>0</v>
      </c>
      <c r="DW27" s="55">
        <f t="shared" si="97"/>
        <v>0</v>
      </c>
      <c r="DX27" s="56">
        <v>0</v>
      </c>
      <c r="DY27" s="55">
        <v>0</v>
      </c>
      <c r="DZ27" s="55">
        <v>0</v>
      </c>
      <c r="EA27" s="55">
        <v>0</v>
      </c>
      <c r="EB27" s="55">
        <v>0</v>
      </c>
      <c r="EC27" s="55">
        <v>0</v>
      </c>
      <c r="ED27" s="56">
        <v>0</v>
      </c>
      <c r="EE27" s="55">
        <f t="shared" si="100"/>
        <v>0</v>
      </c>
      <c r="EF27" s="55">
        <f t="shared" si="101"/>
        <v>0</v>
      </c>
      <c r="EG27" s="55">
        <f t="shared" si="102"/>
        <v>0</v>
      </c>
      <c r="EH27" s="55">
        <v>0</v>
      </c>
      <c r="EI27" s="55">
        <f t="shared" si="103"/>
        <v>0</v>
      </c>
      <c r="EJ27" s="56">
        <v>0</v>
      </c>
      <c r="EK27" s="55">
        <v>0</v>
      </c>
      <c r="EL27" s="55">
        <v>0</v>
      </c>
      <c r="EM27" s="55">
        <v>0</v>
      </c>
      <c r="EN27" s="55">
        <v>0</v>
      </c>
      <c r="EO27" s="55">
        <v>0</v>
      </c>
      <c r="EP27" s="56">
        <v>0</v>
      </c>
    </row>
    <row r="28" spans="1:146" s="43" customFormat="1" ht="16.5" customHeight="1">
      <c r="A28" s="42"/>
      <c r="B28" s="46" t="s">
        <v>64</v>
      </c>
      <c r="C28" s="53">
        <v>0</v>
      </c>
      <c r="D28" s="53">
        <v>0</v>
      </c>
      <c r="E28" s="53">
        <v>0</v>
      </c>
      <c r="F28" s="53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1082</v>
      </c>
      <c r="P28" s="55">
        <v>1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6">
        <v>0</v>
      </c>
      <c r="AA28" s="55">
        <f t="shared" si="106"/>
        <v>0</v>
      </c>
      <c r="AB28" s="55">
        <f t="shared" si="107"/>
        <v>0</v>
      </c>
      <c r="AC28" s="55">
        <f t="shared" si="108"/>
        <v>0</v>
      </c>
      <c r="AD28" s="55">
        <v>0</v>
      </c>
      <c r="AE28" s="55">
        <f t="shared" si="109"/>
        <v>0</v>
      </c>
      <c r="AF28" s="56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6">
        <v>0</v>
      </c>
      <c r="AM28" s="55">
        <f t="shared" si="58"/>
        <v>0</v>
      </c>
      <c r="AN28" s="55">
        <f t="shared" si="59"/>
        <v>0</v>
      </c>
      <c r="AO28" s="55">
        <f t="shared" si="60"/>
        <v>0</v>
      </c>
      <c r="AP28" s="55">
        <v>0</v>
      </c>
      <c r="AQ28" s="55">
        <f t="shared" si="61"/>
        <v>0</v>
      </c>
      <c r="AR28" s="56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6">
        <v>0</v>
      </c>
      <c r="AY28" s="55">
        <f t="shared" si="62"/>
        <v>0</v>
      </c>
      <c r="AZ28" s="55">
        <f t="shared" si="63"/>
        <v>0</v>
      </c>
      <c r="BA28" s="55">
        <f t="shared" si="64"/>
        <v>0</v>
      </c>
      <c r="BB28" s="55">
        <v>0</v>
      </c>
      <c r="BC28" s="55">
        <f t="shared" si="65"/>
        <v>0</v>
      </c>
      <c r="BD28" s="56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6">
        <v>0</v>
      </c>
      <c r="BK28" s="55">
        <f t="shared" si="66"/>
        <v>0</v>
      </c>
      <c r="BL28" s="55">
        <f t="shared" si="67"/>
        <v>0</v>
      </c>
      <c r="BM28" s="55">
        <f t="shared" si="68"/>
        <v>0</v>
      </c>
      <c r="BN28" s="55">
        <v>0</v>
      </c>
      <c r="BO28" s="55">
        <f t="shared" si="69"/>
        <v>0</v>
      </c>
      <c r="BP28" s="56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6">
        <v>0</v>
      </c>
      <c r="BW28" s="55">
        <f t="shared" si="70"/>
        <v>0</v>
      </c>
      <c r="BX28" s="55">
        <f t="shared" si="71"/>
        <v>0</v>
      </c>
      <c r="BY28" s="55">
        <f t="shared" si="72"/>
        <v>0</v>
      </c>
      <c r="BZ28" s="55">
        <v>0</v>
      </c>
      <c r="CA28" s="55">
        <f t="shared" si="73"/>
        <v>0</v>
      </c>
      <c r="CB28" s="56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6">
        <v>0</v>
      </c>
      <c r="CI28" s="55">
        <f t="shared" si="76"/>
        <v>0</v>
      </c>
      <c r="CJ28" s="55">
        <f t="shared" si="77"/>
        <v>0</v>
      </c>
      <c r="CK28" s="55">
        <f t="shared" si="78"/>
        <v>0</v>
      </c>
      <c r="CL28" s="55">
        <v>0</v>
      </c>
      <c r="CM28" s="55">
        <f t="shared" si="79"/>
        <v>0</v>
      </c>
      <c r="CN28" s="56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6">
        <v>0</v>
      </c>
      <c r="CU28" s="55">
        <f t="shared" si="82"/>
        <v>0</v>
      </c>
      <c r="CV28" s="55">
        <f t="shared" si="83"/>
        <v>0</v>
      </c>
      <c r="CW28" s="55">
        <f t="shared" si="84"/>
        <v>0</v>
      </c>
      <c r="CX28" s="55">
        <v>0</v>
      </c>
      <c r="CY28" s="55">
        <f t="shared" si="85"/>
        <v>0</v>
      </c>
      <c r="CZ28" s="56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6">
        <v>0</v>
      </c>
      <c r="DG28" s="55">
        <f t="shared" si="88"/>
        <v>0</v>
      </c>
      <c r="DH28" s="55">
        <f t="shared" si="89"/>
        <v>0</v>
      </c>
      <c r="DI28" s="55">
        <f t="shared" si="90"/>
        <v>0</v>
      </c>
      <c r="DJ28" s="55">
        <v>0</v>
      </c>
      <c r="DK28" s="55">
        <f t="shared" si="91"/>
        <v>0</v>
      </c>
      <c r="DL28" s="56">
        <v>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6">
        <v>0</v>
      </c>
      <c r="DS28" s="55">
        <f t="shared" si="94"/>
        <v>0</v>
      </c>
      <c r="DT28" s="55">
        <f t="shared" si="95"/>
        <v>0</v>
      </c>
      <c r="DU28" s="55">
        <f t="shared" si="96"/>
        <v>0</v>
      </c>
      <c r="DV28" s="55">
        <v>0</v>
      </c>
      <c r="DW28" s="55">
        <f t="shared" si="97"/>
        <v>0</v>
      </c>
      <c r="DX28" s="56">
        <v>0</v>
      </c>
      <c r="DY28" s="55">
        <v>0</v>
      </c>
      <c r="DZ28" s="55">
        <v>0</v>
      </c>
      <c r="EA28" s="55">
        <v>0</v>
      </c>
      <c r="EB28" s="55">
        <v>0</v>
      </c>
      <c r="EC28" s="55">
        <v>0</v>
      </c>
      <c r="ED28" s="56">
        <v>0</v>
      </c>
      <c r="EE28" s="55">
        <f t="shared" si="100"/>
        <v>0</v>
      </c>
      <c r="EF28" s="55">
        <f t="shared" si="101"/>
        <v>0</v>
      </c>
      <c r="EG28" s="55">
        <f t="shared" si="102"/>
        <v>0</v>
      </c>
      <c r="EH28" s="55">
        <v>0</v>
      </c>
      <c r="EI28" s="55">
        <f t="shared" si="103"/>
        <v>0</v>
      </c>
      <c r="EJ28" s="56">
        <v>0</v>
      </c>
      <c r="EK28" s="55">
        <v>0</v>
      </c>
      <c r="EL28" s="55">
        <v>0</v>
      </c>
      <c r="EM28" s="55">
        <v>0</v>
      </c>
      <c r="EN28" s="55">
        <v>0</v>
      </c>
      <c r="EO28" s="55">
        <v>0</v>
      </c>
      <c r="EP28" s="56">
        <v>0</v>
      </c>
    </row>
    <row r="29" spans="1:146" s="43" customFormat="1" ht="16.5" customHeight="1">
      <c r="A29" s="42"/>
      <c r="B29" s="46" t="s">
        <v>78</v>
      </c>
      <c r="C29" s="53">
        <v>20000</v>
      </c>
      <c r="D29" s="53">
        <v>29</v>
      </c>
      <c r="E29" s="53">
        <v>0</v>
      </c>
      <c r="F29" s="53">
        <v>0</v>
      </c>
      <c r="G29" s="55">
        <v>0</v>
      </c>
      <c r="H29" s="55">
        <v>0</v>
      </c>
      <c r="I29" s="55">
        <v>2</v>
      </c>
      <c r="J29" s="55">
        <v>3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6">
        <v>0</v>
      </c>
      <c r="AA29" s="55">
        <f t="shared" si="106"/>
        <v>0</v>
      </c>
      <c r="AB29" s="55">
        <f t="shared" si="107"/>
        <v>0</v>
      </c>
      <c r="AC29" s="55">
        <f t="shared" si="108"/>
        <v>0</v>
      </c>
      <c r="AD29" s="55">
        <v>0</v>
      </c>
      <c r="AE29" s="55">
        <f t="shared" si="109"/>
        <v>0</v>
      </c>
      <c r="AF29" s="56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6">
        <v>0</v>
      </c>
      <c r="AM29" s="55">
        <f t="shared" si="58"/>
        <v>0</v>
      </c>
      <c r="AN29" s="55">
        <f t="shared" si="59"/>
        <v>0</v>
      </c>
      <c r="AO29" s="55">
        <f t="shared" si="60"/>
        <v>0</v>
      </c>
      <c r="AP29" s="55">
        <v>0</v>
      </c>
      <c r="AQ29" s="55">
        <f t="shared" si="61"/>
        <v>0</v>
      </c>
      <c r="AR29" s="56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6">
        <v>0</v>
      </c>
      <c r="AY29" s="55">
        <f t="shared" si="62"/>
        <v>0</v>
      </c>
      <c r="AZ29" s="55">
        <f t="shared" si="63"/>
        <v>0</v>
      </c>
      <c r="BA29" s="55">
        <f t="shared" si="64"/>
        <v>0</v>
      </c>
      <c r="BB29" s="55">
        <v>0</v>
      </c>
      <c r="BC29" s="55">
        <f t="shared" si="65"/>
        <v>0</v>
      </c>
      <c r="BD29" s="56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6">
        <v>0</v>
      </c>
      <c r="BK29" s="55">
        <f t="shared" si="66"/>
        <v>0</v>
      </c>
      <c r="BL29" s="55">
        <f t="shared" si="67"/>
        <v>0</v>
      </c>
      <c r="BM29" s="55">
        <f t="shared" si="68"/>
        <v>0</v>
      </c>
      <c r="BN29" s="55">
        <v>0</v>
      </c>
      <c r="BO29" s="55">
        <f t="shared" si="69"/>
        <v>0</v>
      </c>
      <c r="BP29" s="56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6">
        <v>0</v>
      </c>
      <c r="BW29" s="55">
        <f t="shared" si="70"/>
        <v>0</v>
      </c>
      <c r="BX29" s="55">
        <f t="shared" si="71"/>
        <v>0</v>
      </c>
      <c r="BY29" s="55">
        <f t="shared" si="72"/>
        <v>0</v>
      </c>
      <c r="BZ29" s="55">
        <v>0</v>
      </c>
      <c r="CA29" s="55">
        <f t="shared" si="73"/>
        <v>0</v>
      </c>
      <c r="CB29" s="56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6">
        <v>0</v>
      </c>
      <c r="CI29" s="55">
        <f t="shared" si="76"/>
        <v>0</v>
      </c>
      <c r="CJ29" s="55">
        <f t="shared" si="77"/>
        <v>0</v>
      </c>
      <c r="CK29" s="55">
        <f t="shared" si="78"/>
        <v>0</v>
      </c>
      <c r="CL29" s="55">
        <v>0</v>
      </c>
      <c r="CM29" s="55">
        <f t="shared" si="79"/>
        <v>0</v>
      </c>
      <c r="CN29" s="56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6">
        <v>0</v>
      </c>
      <c r="CU29" s="55">
        <f t="shared" si="82"/>
        <v>0</v>
      </c>
      <c r="CV29" s="55">
        <f t="shared" si="83"/>
        <v>0</v>
      </c>
      <c r="CW29" s="55">
        <f t="shared" si="84"/>
        <v>0</v>
      </c>
      <c r="CX29" s="55">
        <v>0</v>
      </c>
      <c r="CY29" s="55">
        <f t="shared" si="85"/>
        <v>0</v>
      </c>
      <c r="CZ29" s="56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6">
        <v>0</v>
      </c>
      <c r="DG29" s="55">
        <f t="shared" si="88"/>
        <v>0</v>
      </c>
      <c r="DH29" s="55">
        <f t="shared" si="89"/>
        <v>0</v>
      </c>
      <c r="DI29" s="55">
        <f t="shared" si="90"/>
        <v>0</v>
      </c>
      <c r="DJ29" s="55">
        <v>0</v>
      </c>
      <c r="DK29" s="55">
        <f t="shared" si="91"/>
        <v>0</v>
      </c>
      <c r="DL29" s="56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0</v>
      </c>
      <c r="DR29" s="56">
        <v>0</v>
      </c>
      <c r="DS29" s="55">
        <f t="shared" si="94"/>
        <v>0</v>
      </c>
      <c r="DT29" s="55">
        <f t="shared" si="95"/>
        <v>0</v>
      </c>
      <c r="DU29" s="55">
        <f t="shared" si="96"/>
        <v>0</v>
      </c>
      <c r="DV29" s="55">
        <v>0</v>
      </c>
      <c r="DW29" s="55">
        <f t="shared" si="97"/>
        <v>0</v>
      </c>
      <c r="DX29" s="56">
        <v>0</v>
      </c>
      <c r="DY29" s="55">
        <v>0</v>
      </c>
      <c r="DZ29" s="55">
        <v>0</v>
      </c>
      <c r="EA29" s="55">
        <v>0</v>
      </c>
      <c r="EB29" s="55">
        <v>0</v>
      </c>
      <c r="EC29" s="55">
        <v>0</v>
      </c>
      <c r="ED29" s="56">
        <v>0</v>
      </c>
      <c r="EE29" s="55">
        <f t="shared" si="100"/>
        <v>0</v>
      </c>
      <c r="EF29" s="55">
        <f t="shared" si="101"/>
        <v>0</v>
      </c>
      <c r="EG29" s="55">
        <f t="shared" si="102"/>
        <v>0</v>
      </c>
      <c r="EH29" s="55">
        <v>0</v>
      </c>
      <c r="EI29" s="55">
        <f t="shared" si="103"/>
        <v>0</v>
      </c>
      <c r="EJ29" s="56">
        <v>0</v>
      </c>
      <c r="EK29" s="55">
        <v>0</v>
      </c>
      <c r="EL29" s="55">
        <v>0</v>
      </c>
      <c r="EM29" s="55">
        <v>0</v>
      </c>
      <c r="EN29" s="55">
        <v>0</v>
      </c>
      <c r="EO29" s="55">
        <v>0</v>
      </c>
      <c r="EP29" s="56">
        <v>0</v>
      </c>
    </row>
    <row r="30" spans="1:146" s="43" customFormat="1" ht="16.5" customHeight="1">
      <c r="A30" s="42"/>
      <c r="B30" s="46" t="s">
        <v>71</v>
      </c>
      <c r="C30" s="53">
        <v>0</v>
      </c>
      <c r="D30" s="53">
        <v>0</v>
      </c>
      <c r="E30" s="53">
        <v>0</v>
      </c>
      <c r="F30" s="53">
        <v>0</v>
      </c>
      <c r="G30" s="55">
        <v>22861</v>
      </c>
      <c r="H30" s="55">
        <v>40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6">
        <v>0</v>
      </c>
      <c r="AA30" s="55">
        <f t="shared" si="106"/>
        <v>0</v>
      </c>
      <c r="AB30" s="55">
        <f t="shared" si="107"/>
        <v>0</v>
      </c>
      <c r="AC30" s="55">
        <f t="shared" si="108"/>
        <v>0</v>
      </c>
      <c r="AD30" s="55">
        <v>0</v>
      </c>
      <c r="AE30" s="55">
        <f t="shared" si="109"/>
        <v>0</v>
      </c>
      <c r="AF30" s="56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6">
        <v>0</v>
      </c>
      <c r="AM30" s="55">
        <f t="shared" si="58"/>
        <v>0</v>
      </c>
      <c r="AN30" s="55">
        <f t="shared" si="59"/>
        <v>0</v>
      </c>
      <c r="AO30" s="55">
        <f t="shared" si="60"/>
        <v>0</v>
      </c>
      <c r="AP30" s="55">
        <v>0</v>
      </c>
      <c r="AQ30" s="55">
        <f t="shared" si="61"/>
        <v>0</v>
      </c>
      <c r="AR30" s="56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6">
        <v>0</v>
      </c>
      <c r="AY30" s="55">
        <f t="shared" si="62"/>
        <v>0</v>
      </c>
      <c r="AZ30" s="55">
        <f t="shared" si="63"/>
        <v>0</v>
      </c>
      <c r="BA30" s="55">
        <f t="shared" si="64"/>
        <v>0</v>
      </c>
      <c r="BB30" s="55">
        <v>0</v>
      </c>
      <c r="BC30" s="55">
        <f t="shared" si="65"/>
        <v>0</v>
      </c>
      <c r="BD30" s="56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6">
        <v>0</v>
      </c>
      <c r="BK30" s="55">
        <f t="shared" si="66"/>
        <v>0</v>
      </c>
      <c r="BL30" s="55">
        <f t="shared" si="67"/>
        <v>0</v>
      </c>
      <c r="BM30" s="55">
        <f t="shared" si="68"/>
        <v>0</v>
      </c>
      <c r="BN30" s="55">
        <v>0</v>
      </c>
      <c r="BO30" s="55">
        <f t="shared" si="69"/>
        <v>0</v>
      </c>
      <c r="BP30" s="56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6">
        <v>0</v>
      </c>
      <c r="BW30" s="55">
        <f t="shared" si="70"/>
        <v>0</v>
      </c>
      <c r="BX30" s="55">
        <f t="shared" si="71"/>
        <v>0</v>
      </c>
      <c r="BY30" s="55">
        <f t="shared" si="72"/>
        <v>0</v>
      </c>
      <c r="BZ30" s="55">
        <v>0</v>
      </c>
      <c r="CA30" s="55">
        <f t="shared" si="73"/>
        <v>0</v>
      </c>
      <c r="CB30" s="56">
        <v>0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6">
        <v>0</v>
      </c>
      <c r="CI30" s="55">
        <f t="shared" si="76"/>
        <v>0</v>
      </c>
      <c r="CJ30" s="55">
        <f t="shared" si="77"/>
        <v>0</v>
      </c>
      <c r="CK30" s="55">
        <f t="shared" si="78"/>
        <v>0</v>
      </c>
      <c r="CL30" s="55">
        <v>0</v>
      </c>
      <c r="CM30" s="55">
        <f t="shared" si="79"/>
        <v>0</v>
      </c>
      <c r="CN30" s="56">
        <v>0</v>
      </c>
      <c r="CO30" s="55">
        <v>0</v>
      </c>
      <c r="CP30" s="55">
        <v>0</v>
      </c>
      <c r="CQ30" s="55">
        <v>0</v>
      </c>
      <c r="CR30" s="55">
        <v>0</v>
      </c>
      <c r="CS30" s="55">
        <v>0</v>
      </c>
      <c r="CT30" s="56">
        <v>0</v>
      </c>
      <c r="CU30" s="55">
        <f t="shared" si="82"/>
        <v>0</v>
      </c>
      <c r="CV30" s="55">
        <f t="shared" si="83"/>
        <v>0</v>
      </c>
      <c r="CW30" s="55">
        <f t="shared" si="84"/>
        <v>0</v>
      </c>
      <c r="CX30" s="55">
        <v>0</v>
      </c>
      <c r="CY30" s="55">
        <f t="shared" si="85"/>
        <v>0</v>
      </c>
      <c r="CZ30" s="56">
        <v>0</v>
      </c>
      <c r="DA30" s="55">
        <v>0</v>
      </c>
      <c r="DB30" s="55">
        <v>0</v>
      </c>
      <c r="DC30" s="55">
        <v>0</v>
      </c>
      <c r="DD30" s="55">
        <v>0</v>
      </c>
      <c r="DE30" s="55">
        <v>0</v>
      </c>
      <c r="DF30" s="56">
        <v>0</v>
      </c>
      <c r="DG30" s="55">
        <f t="shared" si="88"/>
        <v>0</v>
      </c>
      <c r="DH30" s="55">
        <f t="shared" si="89"/>
        <v>0</v>
      </c>
      <c r="DI30" s="55">
        <f t="shared" si="90"/>
        <v>0</v>
      </c>
      <c r="DJ30" s="55">
        <v>0</v>
      </c>
      <c r="DK30" s="55">
        <f t="shared" si="91"/>
        <v>0</v>
      </c>
      <c r="DL30" s="56">
        <v>0</v>
      </c>
      <c r="DM30" s="55">
        <v>0</v>
      </c>
      <c r="DN30" s="55">
        <v>0</v>
      </c>
      <c r="DO30" s="55">
        <v>0</v>
      </c>
      <c r="DP30" s="55">
        <v>0</v>
      </c>
      <c r="DQ30" s="55">
        <v>0</v>
      </c>
      <c r="DR30" s="56">
        <v>0</v>
      </c>
      <c r="DS30" s="55">
        <f t="shared" si="94"/>
        <v>0</v>
      </c>
      <c r="DT30" s="55">
        <f t="shared" si="95"/>
        <v>0</v>
      </c>
      <c r="DU30" s="55">
        <f t="shared" si="96"/>
        <v>0</v>
      </c>
      <c r="DV30" s="55">
        <v>0</v>
      </c>
      <c r="DW30" s="55">
        <f t="shared" si="97"/>
        <v>0</v>
      </c>
      <c r="DX30" s="56">
        <v>0</v>
      </c>
      <c r="DY30" s="55">
        <v>0</v>
      </c>
      <c r="DZ30" s="55">
        <v>0</v>
      </c>
      <c r="EA30" s="55">
        <v>0</v>
      </c>
      <c r="EB30" s="55">
        <v>0</v>
      </c>
      <c r="EC30" s="55">
        <v>0</v>
      </c>
      <c r="ED30" s="56">
        <v>0</v>
      </c>
      <c r="EE30" s="55">
        <f t="shared" si="100"/>
        <v>0</v>
      </c>
      <c r="EF30" s="55">
        <f t="shared" si="101"/>
        <v>0</v>
      </c>
      <c r="EG30" s="55">
        <f t="shared" si="102"/>
        <v>0</v>
      </c>
      <c r="EH30" s="55">
        <v>0</v>
      </c>
      <c r="EI30" s="55">
        <f t="shared" si="103"/>
        <v>0</v>
      </c>
      <c r="EJ30" s="56">
        <v>0</v>
      </c>
      <c r="EK30" s="55">
        <v>0</v>
      </c>
      <c r="EL30" s="55">
        <v>0</v>
      </c>
      <c r="EM30" s="55">
        <v>0</v>
      </c>
      <c r="EN30" s="55">
        <v>0</v>
      </c>
      <c r="EO30" s="55">
        <v>0</v>
      </c>
      <c r="EP30" s="56">
        <v>0</v>
      </c>
    </row>
    <row r="31" spans="1:146" s="43" customFormat="1" ht="16.5" customHeight="1">
      <c r="A31" s="42"/>
      <c r="B31" s="46" t="s">
        <v>65</v>
      </c>
      <c r="C31" s="53">
        <v>0</v>
      </c>
      <c r="D31" s="53">
        <v>0</v>
      </c>
      <c r="E31" s="53">
        <v>0</v>
      </c>
      <c r="F31" s="53">
        <v>0</v>
      </c>
      <c r="G31" s="55">
        <v>15142</v>
      </c>
      <c r="H31" s="55">
        <v>19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6">
        <v>0</v>
      </c>
      <c r="Y31" s="55">
        <v>0</v>
      </c>
      <c r="Z31" s="56">
        <v>0</v>
      </c>
      <c r="AA31" s="55">
        <f t="shared" si="106"/>
        <v>0</v>
      </c>
      <c r="AB31" s="55">
        <f t="shared" si="107"/>
        <v>0</v>
      </c>
      <c r="AC31" s="55">
        <f t="shared" si="108"/>
        <v>0</v>
      </c>
      <c r="AD31" s="56">
        <v>0</v>
      </c>
      <c r="AE31" s="55">
        <f t="shared" si="109"/>
        <v>0</v>
      </c>
      <c r="AF31" s="56">
        <v>0</v>
      </c>
      <c r="AG31" s="55">
        <v>0</v>
      </c>
      <c r="AH31" s="55">
        <v>0</v>
      </c>
      <c r="AI31" s="55">
        <v>0</v>
      </c>
      <c r="AJ31" s="56">
        <v>0</v>
      </c>
      <c r="AK31" s="55">
        <v>0</v>
      </c>
      <c r="AL31" s="56">
        <v>0</v>
      </c>
      <c r="AM31" s="55">
        <f t="shared" si="58"/>
        <v>0</v>
      </c>
      <c r="AN31" s="55">
        <f t="shared" si="59"/>
        <v>0</v>
      </c>
      <c r="AO31" s="55">
        <f t="shared" si="60"/>
        <v>0</v>
      </c>
      <c r="AP31" s="56">
        <v>0</v>
      </c>
      <c r="AQ31" s="55">
        <f t="shared" si="61"/>
        <v>0</v>
      </c>
      <c r="AR31" s="56">
        <v>0</v>
      </c>
      <c r="AS31" s="55">
        <v>0</v>
      </c>
      <c r="AT31" s="55">
        <v>0</v>
      </c>
      <c r="AU31" s="55">
        <v>0</v>
      </c>
      <c r="AV31" s="56">
        <v>0</v>
      </c>
      <c r="AW31" s="55">
        <v>0</v>
      </c>
      <c r="AX31" s="56">
        <v>0</v>
      </c>
      <c r="AY31" s="55">
        <f t="shared" si="62"/>
        <v>0</v>
      </c>
      <c r="AZ31" s="55">
        <f t="shared" si="63"/>
        <v>0</v>
      </c>
      <c r="BA31" s="55">
        <f t="shared" si="64"/>
        <v>0</v>
      </c>
      <c r="BB31" s="56">
        <v>0</v>
      </c>
      <c r="BC31" s="55">
        <f t="shared" si="65"/>
        <v>0</v>
      </c>
      <c r="BD31" s="56">
        <v>0</v>
      </c>
      <c r="BE31" s="55">
        <v>0</v>
      </c>
      <c r="BF31" s="55">
        <v>0</v>
      </c>
      <c r="BG31" s="55">
        <v>0</v>
      </c>
      <c r="BH31" s="56">
        <v>0</v>
      </c>
      <c r="BI31" s="55">
        <v>0</v>
      </c>
      <c r="BJ31" s="56">
        <v>0</v>
      </c>
      <c r="BK31" s="55">
        <f t="shared" si="66"/>
        <v>0</v>
      </c>
      <c r="BL31" s="55">
        <f t="shared" si="67"/>
        <v>0</v>
      </c>
      <c r="BM31" s="55">
        <f t="shared" si="68"/>
        <v>0</v>
      </c>
      <c r="BN31" s="56">
        <v>0</v>
      </c>
      <c r="BO31" s="55">
        <f t="shared" si="69"/>
        <v>0</v>
      </c>
      <c r="BP31" s="56">
        <v>0</v>
      </c>
      <c r="BQ31" s="55">
        <v>0</v>
      </c>
      <c r="BR31" s="55">
        <v>0</v>
      </c>
      <c r="BS31" s="55">
        <v>0</v>
      </c>
      <c r="BT31" s="56">
        <v>0</v>
      </c>
      <c r="BU31" s="55">
        <v>0</v>
      </c>
      <c r="BV31" s="56">
        <v>0</v>
      </c>
      <c r="BW31" s="55">
        <f t="shared" si="70"/>
        <v>0</v>
      </c>
      <c r="BX31" s="55">
        <f t="shared" si="71"/>
        <v>0</v>
      </c>
      <c r="BY31" s="55">
        <f t="shared" si="72"/>
        <v>0</v>
      </c>
      <c r="BZ31" s="56">
        <v>0</v>
      </c>
      <c r="CA31" s="55">
        <f t="shared" si="73"/>
        <v>0</v>
      </c>
      <c r="CB31" s="56">
        <v>0</v>
      </c>
      <c r="CC31" s="55">
        <v>0</v>
      </c>
      <c r="CD31" s="55">
        <v>0</v>
      </c>
      <c r="CE31" s="55">
        <v>0</v>
      </c>
      <c r="CF31" s="56">
        <v>0</v>
      </c>
      <c r="CG31" s="55">
        <v>0</v>
      </c>
      <c r="CH31" s="56">
        <v>0</v>
      </c>
      <c r="CI31" s="55">
        <f t="shared" si="76"/>
        <v>0</v>
      </c>
      <c r="CJ31" s="55">
        <f t="shared" si="77"/>
        <v>0</v>
      </c>
      <c r="CK31" s="55">
        <f t="shared" si="78"/>
        <v>0</v>
      </c>
      <c r="CL31" s="56">
        <v>0</v>
      </c>
      <c r="CM31" s="55">
        <f t="shared" si="79"/>
        <v>0</v>
      </c>
      <c r="CN31" s="56">
        <v>0</v>
      </c>
      <c r="CO31" s="55">
        <v>0</v>
      </c>
      <c r="CP31" s="55">
        <v>0</v>
      </c>
      <c r="CQ31" s="55">
        <v>0</v>
      </c>
      <c r="CR31" s="56">
        <v>0</v>
      </c>
      <c r="CS31" s="55">
        <v>0</v>
      </c>
      <c r="CT31" s="56">
        <v>0</v>
      </c>
      <c r="CU31" s="55">
        <f t="shared" si="82"/>
        <v>0</v>
      </c>
      <c r="CV31" s="55">
        <f t="shared" si="83"/>
        <v>0</v>
      </c>
      <c r="CW31" s="55">
        <f t="shared" si="84"/>
        <v>0</v>
      </c>
      <c r="CX31" s="56">
        <v>0</v>
      </c>
      <c r="CY31" s="55">
        <f t="shared" si="85"/>
        <v>0</v>
      </c>
      <c r="CZ31" s="56">
        <v>0</v>
      </c>
      <c r="DA31" s="55">
        <v>0</v>
      </c>
      <c r="DB31" s="55">
        <v>0</v>
      </c>
      <c r="DC31" s="55">
        <v>0</v>
      </c>
      <c r="DD31" s="56">
        <v>0</v>
      </c>
      <c r="DE31" s="55">
        <v>0</v>
      </c>
      <c r="DF31" s="56">
        <v>0</v>
      </c>
      <c r="DG31" s="55">
        <f t="shared" si="88"/>
        <v>0</v>
      </c>
      <c r="DH31" s="55">
        <f t="shared" si="89"/>
        <v>0</v>
      </c>
      <c r="DI31" s="55">
        <f t="shared" si="90"/>
        <v>0</v>
      </c>
      <c r="DJ31" s="56">
        <v>0</v>
      </c>
      <c r="DK31" s="55">
        <f t="shared" si="91"/>
        <v>0</v>
      </c>
      <c r="DL31" s="56">
        <v>0</v>
      </c>
      <c r="DM31" s="55">
        <v>0</v>
      </c>
      <c r="DN31" s="55">
        <v>0</v>
      </c>
      <c r="DO31" s="55">
        <v>0</v>
      </c>
      <c r="DP31" s="56">
        <v>0</v>
      </c>
      <c r="DQ31" s="55">
        <v>0</v>
      </c>
      <c r="DR31" s="56">
        <v>0</v>
      </c>
      <c r="DS31" s="55">
        <f t="shared" si="94"/>
        <v>0</v>
      </c>
      <c r="DT31" s="55">
        <f t="shared" si="95"/>
        <v>0</v>
      </c>
      <c r="DU31" s="55">
        <f t="shared" si="96"/>
        <v>0</v>
      </c>
      <c r="DV31" s="56">
        <v>0</v>
      </c>
      <c r="DW31" s="55">
        <f t="shared" si="97"/>
        <v>0</v>
      </c>
      <c r="DX31" s="56">
        <v>0</v>
      </c>
      <c r="DY31" s="55">
        <v>0</v>
      </c>
      <c r="DZ31" s="55">
        <v>0</v>
      </c>
      <c r="EA31" s="55">
        <v>0</v>
      </c>
      <c r="EB31" s="56">
        <v>0</v>
      </c>
      <c r="EC31" s="55">
        <v>0</v>
      </c>
      <c r="ED31" s="56">
        <v>0</v>
      </c>
      <c r="EE31" s="55">
        <f t="shared" si="100"/>
        <v>0</v>
      </c>
      <c r="EF31" s="55">
        <f t="shared" si="101"/>
        <v>0</v>
      </c>
      <c r="EG31" s="55">
        <f t="shared" si="102"/>
        <v>0</v>
      </c>
      <c r="EH31" s="56">
        <v>0</v>
      </c>
      <c r="EI31" s="55">
        <f t="shared" si="103"/>
        <v>0</v>
      </c>
      <c r="EJ31" s="56">
        <v>0</v>
      </c>
      <c r="EK31" s="55">
        <v>0</v>
      </c>
      <c r="EL31" s="55">
        <v>0</v>
      </c>
      <c r="EM31" s="55">
        <v>0</v>
      </c>
      <c r="EN31" s="56">
        <v>0</v>
      </c>
      <c r="EO31" s="55">
        <v>0</v>
      </c>
      <c r="EP31" s="56">
        <v>0</v>
      </c>
    </row>
    <row r="32" spans="1:146" s="8" customFormat="1" ht="16.5" customHeight="1">
      <c r="A32" s="7"/>
      <c r="B32" s="27" t="s">
        <v>81</v>
      </c>
      <c r="C32" s="14">
        <v>123800</v>
      </c>
      <c r="D32" s="14">
        <v>200</v>
      </c>
      <c r="E32" s="14">
        <v>0</v>
      </c>
      <c r="F32" s="14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16">
        <v>0</v>
      </c>
      <c r="V32" s="16">
        <v>0</v>
      </c>
      <c r="W32" s="16">
        <v>0</v>
      </c>
      <c r="X32" s="56">
        <v>0</v>
      </c>
      <c r="Y32" s="16">
        <v>0</v>
      </c>
      <c r="Z32" s="56">
        <v>0</v>
      </c>
      <c r="AA32" s="16">
        <f t="shared" si="106"/>
        <v>0</v>
      </c>
      <c r="AB32" s="16">
        <f t="shared" si="107"/>
        <v>0</v>
      </c>
      <c r="AC32" s="16">
        <f t="shared" si="108"/>
        <v>0</v>
      </c>
      <c r="AD32" s="56">
        <v>0</v>
      </c>
      <c r="AE32" s="16">
        <f t="shared" si="109"/>
        <v>0</v>
      </c>
      <c r="AF32" s="56">
        <v>0</v>
      </c>
      <c r="AG32" s="55">
        <v>0</v>
      </c>
      <c r="AH32" s="55">
        <v>0</v>
      </c>
      <c r="AI32" s="55">
        <v>0</v>
      </c>
      <c r="AJ32" s="56">
        <v>0</v>
      </c>
      <c r="AK32" s="55">
        <v>0</v>
      </c>
      <c r="AL32" s="56">
        <v>0</v>
      </c>
      <c r="AM32" s="55">
        <f t="shared" si="58"/>
        <v>0</v>
      </c>
      <c r="AN32" s="55">
        <f t="shared" si="59"/>
        <v>0</v>
      </c>
      <c r="AO32" s="55">
        <f t="shared" si="60"/>
        <v>0</v>
      </c>
      <c r="AP32" s="56">
        <v>0</v>
      </c>
      <c r="AQ32" s="55">
        <f t="shared" si="61"/>
        <v>0</v>
      </c>
      <c r="AR32" s="56">
        <v>0</v>
      </c>
      <c r="AS32" s="55">
        <v>0</v>
      </c>
      <c r="AT32" s="55">
        <v>0</v>
      </c>
      <c r="AU32" s="55">
        <v>0</v>
      </c>
      <c r="AV32" s="56">
        <v>0</v>
      </c>
      <c r="AW32" s="55">
        <v>0</v>
      </c>
      <c r="AX32" s="56">
        <v>0</v>
      </c>
      <c r="AY32" s="55">
        <f t="shared" si="62"/>
        <v>0</v>
      </c>
      <c r="AZ32" s="55">
        <f t="shared" si="63"/>
        <v>0</v>
      </c>
      <c r="BA32" s="55">
        <f t="shared" si="64"/>
        <v>0</v>
      </c>
      <c r="BB32" s="56">
        <v>0</v>
      </c>
      <c r="BC32" s="55">
        <f t="shared" si="65"/>
        <v>0</v>
      </c>
      <c r="BD32" s="56">
        <v>0</v>
      </c>
      <c r="BE32" s="55">
        <v>0</v>
      </c>
      <c r="BF32" s="55">
        <v>0</v>
      </c>
      <c r="BG32" s="55">
        <v>0</v>
      </c>
      <c r="BH32" s="56">
        <v>0</v>
      </c>
      <c r="BI32" s="55">
        <v>0</v>
      </c>
      <c r="BJ32" s="56">
        <v>0</v>
      </c>
      <c r="BK32" s="55">
        <f t="shared" si="66"/>
        <v>0</v>
      </c>
      <c r="BL32" s="55">
        <f t="shared" si="67"/>
        <v>0</v>
      </c>
      <c r="BM32" s="55">
        <f t="shared" si="68"/>
        <v>0</v>
      </c>
      <c r="BN32" s="56">
        <v>0</v>
      </c>
      <c r="BO32" s="55">
        <f t="shared" si="69"/>
        <v>0</v>
      </c>
      <c r="BP32" s="56">
        <v>0</v>
      </c>
      <c r="BQ32" s="55">
        <v>0</v>
      </c>
      <c r="BR32" s="55">
        <v>0</v>
      </c>
      <c r="BS32" s="55">
        <v>0</v>
      </c>
      <c r="BT32" s="56">
        <v>0</v>
      </c>
      <c r="BU32" s="55">
        <v>0</v>
      </c>
      <c r="BV32" s="56">
        <v>0</v>
      </c>
      <c r="BW32" s="55">
        <f t="shared" si="70"/>
        <v>0</v>
      </c>
      <c r="BX32" s="55">
        <f t="shared" si="71"/>
        <v>0</v>
      </c>
      <c r="BY32" s="55">
        <f t="shared" si="72"/>
        <v>0</v>
      </c>
      <c r="BZ32" s="56">
        <v>0</v>
      </c>
      <c r="CA32" s="55">
        <f t="shared" si="73"/>
        <v>0</v>
      </c>
      <c r="CB32" s="56">
        <v>0</v>
      </c>
      <c r="CC32" s="55">
        <v>0</v>
      </c>
      <c r="CD32" s="55">
        <v>0</v>
      </c>
      <c r="CE32" s="55">
        <v>0</v>
      </c>
      <c r="CF32" s="56">
        <v>0</v>
      </c>
      <c r="CG32" s="55">
        <v>0</v>
      </c>
      <c r="CH32" s="56">
        <v>0</v>
      </c>
      <c r="CI32" s="55">
        <f t="shared" si="76"/>
        <v>0</v>
      </c>
      <c r="CJ32" s="55">
        <f t="shared" si="77"/>
        <v>0</v>
      </c>
      <c r="CK32" s="55">
        <f t="shared" si="78"/>
        <v>0</v>
      </c>
      <c r="CL32" s="56">
        <v>0</v>
      </c>
      <c r="CM32" s="55">
        <f t="shared" si="79"/>
        <v>0</v>
      </c>
      <c r="CN32" s="56">
        <v>0</v>
      </c>
      <c r="CO32" s="55">
        <v>0</v>
      </c>
      <c r="CP32" s="55">
        <v>0</v>
      </c>
      <c r="CQ32" s="55">
        <v>0</v>
      </c>
      <c r="CR32" s="56">
        <v>0</v>
      </c>
      <c r="CS32" s="55">
        <v>0</v>
      </c>
      <c r="CT32" s="56">
        <v>0</v>
      </c>
      <c r="CU32" s="55">
        <f t="shared" si="82"/>
        <v>0</v>
      </c>
      <c r="CV32" s="55">
        <f t="shared" si="83"/>
        <v>0</v>
      </c>
      <c r="CW32" s="55">
        <f t="shared" si="84"/>
        <v>0</v>
      </c>
      <c r="CX32" s="56">
        <v>0</v>
      </c>
      <c r="CY32" s="55">
        <f t="shared" si="85"/>
        <v>0</v>
      </c>
      <c r="CZ32" s="56">
        <v>0</v>
      </c>
      <c r="DA32" s="55">
        <v>0</v>
      </c>
      <c r="DB32" s="55">
        <v>0</v>
      </c>
      <c r="DC32" s="55">
        <v>0</v>
      </c>
      <c r="DD32" s="56">
        <v>0</v>
      </c>
      <c r="DE32" s="55">
        <v>0</v>
      </c>
      <c r="DF32" s="56">
        <v>0</v>
      </c>
      <c r="DG32" s="55">
        <f t="shared" si="88"/>
        <v>0</v>
      </c>
      <c r="DH32" s="55">
        <f t="shared" si="89"/>
        <v>0</v>
      </c>
      <c r="DI32" s="55">
        <f t="shared" si="90"/>
        <v>0</v>
      </c>
      <c r="DJ32" s="56">
        <v>0</v>
      </c>
      <c r="DK32" s="55">
        <f t="shared" si="91"/>
        <v>0</v>
      </c>
      <c r="DL32" s="56">
        <v>0</v>
      </c>
      <c r="DM32" s="55">
        <v>0</v>
      </c>
      <c r="DN32" s="55">
        <v>0</v>
      </c>
      <c r="DO32" s="55">
        <v>0</v>
      </c>
      <c r="DP32" s="56">
        <v>0</v>
      </c>
      <c r="DQ32" s="55">
        <v>0</v>
      </c>
      <c r="DR32" s="56">
        <v>0</v>
      </c>
      <c r="DS32" s="55">
        <f t="shared" si="94"/>
        <v>0</v>
      </c>
      <c r="DT32" s="55">
        <f t="shared" si="95"/>
        <v>0</v>
      </c>
      <c r="DU32" s="55">
        <f t="shared" si="96"/>
        <v>0</v>
      </c>
      <c r="DV32" s="56">
        <v>0</v>
      </c>
      <c r="DW32" s="55">
        <f t="shared" si="97"/>
        <v>0</v>
      </c>
      <c r="DX32" s="56">
        <v>0</v>
      </c>
      <c r="DY32" s="55">
        <v>0</v>
      </c>
      <c r="DZ32" s="55">
        <v>0</v>
      </c>
      <c r="EA32" s="55">
        <v>0</v>
      </c>
      <c r="EB32" s="56">
        <v>0</v>
      </c>
      <c r="EC32" s="55">
        <v>0</v>
      </c>
      <c r="ED32" s="56">
        <v>0</v>
      </c>
      <c r="EE32" s="55">
        <f t="shared" si="100"/>
        <v>0</v>
      </c>
      <c r="EF32" s="55">
        <f t="shared" si="101"/>
        <v>0</v>
      </c>
      <c r="EG32" s="55">
        <f t="shared" si="102"/>
        <v>0</v>
      </c>
      <c r="EH32" s="56">
        <v>0</v>
      </c>
      <c r="EI32" s="55">
        <f t="shared" si="103"/>
        <v>0</v>
      </c>
      <c r="EJ32" s="56">
        <v>0</v>
      </c>
      <c r="EK32" s="55">
        <v>0</v>
      </c>
      <c r="EL32" s="55">
        <v>0</v>
      </c>
      <c r="EM32" s="55">
        <v>0</v>
      </c>
      <c r="EN32" s="56">
        <v>0</v>
      </c>
      <c r="EO32" s="55">
        <v>0</v>
      </c>
      <c r="EP32" s="56">
        <v>0</v>
      </c>
    </row>
    <row r="33" spans="1:146" s="43" customFormat="1" ht="16.5" customHeight="1">
      <c r="A33" s="42"/>
      <c r="B33" s="28" t="s">
        <v>8</v>
      </c>
      <c r="C33" s="57">
        <f t="shared" ref="C33:W33" si="112">C34-SUM(C20:C32)</f>
        <v>139580</v>
      </c>
      <c r="D33" s="32">
        <f t="shared" si="112"/>
        <v>213</v>
      </c>
      <c r="E33" s="57">
        <f t="shared" si="112"/>
        <v>0</v>
      </c>
      <c r="F33" s="57">
        <f t="shared" si="112"/>
        <v>0</v>
      </c>
      <c r="G33" s="58">
        <f t="shared" si="112"/>
        <v>0</v>
      </c>
      <c r="H33" s="57">
        <f t="shared" si="112"/>
        <v>0</v>
      </c>
      <c r="I33" s="57">
        <f t="shared" si="112"/>
        <v>0</v>
      </c>
      <c r="J33" s="57">
        <f t="shared" si="112"/>
        <v>0</v>
      </c>
      <c r="K33" s="58">
        <f t="shared" si="112"/>
        <v>0</v>
      </c>
      <c r="L33" s="57">
        <f t="shared" si="112"/>
        <v>0</v>
      </c>
      <c r="M33" s="58">
        <f t="shared" si="112"/>
        <v>0</v>
      </c>
      <c r="N33" s="57">
        <f t="shared" si="112"/>
        <v>0</v>
      </c>
      <c r="O33" s="58">
        <f t="shared" si="112"/>
        <v>1</v>
      </c>
      <c r="P33" s="57">
        <f t="shared" si="112"/>
        <v>0</v>
      </c>
      <c r="Q33" s="58">
        <f>Q34-SUM(Q20:Q32)</f>
        <v>0</v>
      </c>
      <c r="R33" s="57">
        <f>R34-SUM(R20:R32)</f>
        <v>0</v>
      </c>
      <c r="S33" s="58">
        <f>S34-SUM(S20:S32)</f>
        <v>410</v>
      </c>
      <c r="T33" s="57">
        <f>T34-SUM(T20:T32)</f>
        <v>1</v>
      </c>
      <c r="U33" s="57">
        <f t="shared" si="112"/>
        <v>410</v>
      </c>
      <c r="V33" s="57">
        <f t="shared" si="112"/>
        <v>1</v>
      </c>
      <c r="W33" s="58">
        <f t="shared" si="112"/>
        <v>0</v>
      </c>
      <c r="X33" s="47">
        <f>ROUND(((W33/U33-1)*100),1)</f>
        <v>-100</v>
      </c>
      <c r="Y33" s="57">
        <f>Y34-SUM(Y20:Y32)</f>
        <v>0</v>
      </c>
      <c r="Z33" s="47">
        <f>ROUND(((Y33/V33-1)*100),1)</f>
        <v>-100</v>
      </c>
      <c r="AA33" s="57">
        <f>AA34-SUM(AA20:AA32)</f>
        <v>0</v>
      </c>
      <c r="AB33" s="57">
        <f>AB34-SUM(AB20:AB32)</f>
        <v>0</v>
      </c>
      <c r="AC33" s="58">
        <f>AC34-SUM(AC20:AC32)</f>
        <v>0</v>
      </c>
      <c r="AD33" s="58">
        <v>0</v>
      </c>
      <c r="AE33" s="57">
        <f>AE34-SUM(AE20:AE32)</f>
        <v>0</v>
      </c>
      <c r="AF33" s="58">
        <v>0</v>
      </c>
      <c r="AG33" s="58">
        <f>AG34-SUM(AG20:AG32)</f>
        <v>410</v>
      </c>
      <c r="AH33" s="57">
        <f>AH34-SUM(AH20:AH32)</f>
        <v>1</v>
      </c>
      <c r="AI33" s="58">
        <f>AI34-SUM(AI20:AI32)</f>
        <v>0</v>
      </c>
      <c r="AJ33" s="58">
        <v>0</v>
      </c>
      <c r="AK33" s="57">
        <f>AK34-SUM(AK20:AK32)</f>
        <v>0</v>
      </c>
      <c r="AL33" s="58">
        <v>0</v>
      </c>
      <c r="AM33" s="57">
        <f>AM34-SUM(AM20:AM32)</f>
        <v>0</v>
      </c>
      <c r="AN33" s="57">
        <f>AN34-SUM(AN20:AN32)</f>
        <v>0</v>
      </c>
      <c r="AO33" s="58">
        <f>AO34-SUM(AO20:AO32)</f>
        <v>0</v>
      </c>
      <c r="AP33" s="58">
        <v>0</v>
      </c>
      <c r="AQ33" s="57">
        <f>AQ34-SUM(AQ20:AQ32)</f>
        <v>0</v>
      </c>
      <c r="AR33" s="58">
        <v>0</v>
      </c>
      <c r="AS33" s="58">
        <f>AS34-SUM(AS20:AS32)</f>
        <v>410</v>
      </c>
      <c r="AT33" s="57">
        <f>AT34-SUM(AT20:AT32)</f>
        <v>1</v>
      </c>
      <c r="AU33" s="58">
        <f>AU34-SUM(AU20:AU32)</f>
        <v>0</v>
      </c>
      <c r="AV33" s="59">
        <f>ROUND(((AU33/AS33-1)*100),1)</f>
        <v>-100</v>
      </c>
      <c r="AW33" s="57">
        <f>AW34-SUM(AW20:AW32)</f>
        <v>0</v>
      </c>
      <c r="AX33" s="59">
        <f>ROUND(((AW33/AT33-1)*100),1)</f>
        <v>-100</v>
      </c>
      <c r="AY33" s="57">
        <f>AY34-SUM(AY20:AY32)</f>
        <v>0</v>
      </c>
      <c r="AZ33" s="57">
        <f>AZ34-SUM(AZ20:AZ32)</f>
        <v>0</v>
      </c>
      <c r="BA33" s="58">
        <f>BA34-SUM(BA20:BA32)</f>
        <v>0</v>
      </c>
      <c r="BB33" s="58">
        <v>0</v>
      </c>
      <c r="BC33" s="57">
        <f>BC34-SUM(BC20:BC32)</f>
        <v>0</v>
      </c>
      <c r="BD33" s="58">
        <v>0</v>
      </c>
      <c r="BE33" s="58">
        <f>BE34-SUM(BE20:BE32)</f>
        <v>410</v>
      </c>
      <c r="BF33" s="57">
        <f>BF34-SUM(BF20:BF32)</f>
        <v>1</v>
      </c>
      <c r="BG33" s="58">
        <f>BG34-SUM(BG20:BG32)</f>
        <v>0</v>
      </c>
      <c r="BH33" s="59">
        <f>ROUND(((BG33/BE33-1)*100),1)</f>
        <v>-100</v>
      </c>
      <c r="BI33" s="57">
        <f>BI34-SUM(BI20:BI32)</f>
        <v>0</v>
      </c>
      <c r="BJ33" s="59">
        <f>ROUND(((BI33/BF33-1)*100),1)</f>
        <v>-100</v>
      </c>
      <c r="BK33" s="57">
        <f>BK34-SUM(BK20:BK32)</f>
        <v>0</v>
      </c>
      <c r="BL33" s="57">
        <f>BL34-SUM(BL20:BL32)</f>
        <v>0</v>
      </c>
      <c r="BM33" s="58">
        <f>BM34-SUM(BM20:BM32)</f>
        <v>0</v>
      </c>
      <c r="BN33" s="58">
        <v>0</v>
      </c>
      <c r="BO33" s="57">
        <f>BO34-SUM(BO20:BO32)</f>
        <v>0</v>
      </c>
      <c r="BP33" s="58">
        <v>0</v>
      </c>
      <c r="BQ33" s="58">
        <f>BQ34-SUM(BQ20:BQ32)</f>
        <v>410</v>
      </c>
      <c r="BR33" s="57">
        <f>BR34-SUM(BR20:BR32)</f>
        <v>1</v>
      </c>
      <c r="BS33" s="58">
        <f>BS34-SUM(BS20:BS32)</f>
        <v>0</v>
      </c>
      <c r="BT33" s="59">
        <f>ROUND(((BS33/BQ33-1)*100),1)</f>
        <v>-100</v>
      </c>
      <c r="BU33" s="57">
        <f>BU34-SUM(BU20:BU32)</f>
        <v>0</v>
      </c>
      <c r="BV33" s="59">
        <f>ROUND(((BU33/BR33-1)*100),1)</f>
        <v>-100</v>
      </c>
      <c r="BW33" s="57">
        <f>BW34-SUM(BW20:BW32)</f>
        <v>0</v>
      </c>
      <c r="BX33" s="57">
        <f>BX34-SUM(BX20:BX32)</f>
        <v>0</v>
      </c>
      <c r="BY33" s="58">
        <f>BY34-SUM(BY20:BY32)</f>
        <v>5</v>
      </c>
      <c r="BZ33" s="58">
        <v>0</v>
      </c>
      <c r="CA33" s="57">
        <f>CA34-SUM(CA20:CA32)</f>
        <v>0</v>
      </c>
      <c r="CB33" s="58">
        <v>0</v>
      </c>
      <c r="CC33" s="58">
        <f>CC34-SUM(CC20:CC32)</f>
        <v>410</v>
      </c>
      <c r="CD33" s="57">
        <f>CD34-SUM(CD20:CD32)</f>
        <v>1</v>
      </c>
      <c r="CE33" s="58">
        <f>CE34-SUM(CE20:CE32)</f>
        <v>5</v>
      </c>
      <c r="CF33" s="59">
        <f>ROUND(((CE33/CC33-1)*100),1)</f>
        <v>-98.8</v>
      </c>
      <c r="CG33" s="57">
        <f>CG34-SUM(CG20:CG32)</f>
        <v>0</v>
      </c>
      <c r="CH33" s="59">
        <f>ROUND(((CG33/CD33-1)*100),1)</f>
        <v>-100</v>
      </c>
      <c r="CI33" s="57">
        <f>CI34-SUM(CI20:CI32)</f>
        <v>0</v>
      </c>
      <c r="CJ33" s="57">
        <f>CJ34-SUM(CJ20:CJ32)</f>
        <v>0</v>
      </c>
      <c r="CK33" s="58">
        <f>CK34-SUM(CK20:CK32)</f>
        <v>0</v>
      </c>
      <c r="CL33" s="58">
        <v>0</v>
      </c>
      <c r="CM33" s="57">
        <f>CM34-SUM(CM20:CM32)</f>
        <v>0</v>
      </c>
      <c r="CN33" s="58">
        <v>0</v>
      </c>
      <c r="CO33" s="58">
        <f>CO34-SUM(CO20:CO32)</f>
        <v>410</v>
      </c>
      <c r="CP33" s="57">
        <f>CP34-SUM(CP20:CP32)</f>
        <v>1</v>
      </c>
      <c r="CQ33" s="58">
        <f>CQ34-SUM(CQ20:CQ32)</f>
        <v>5</v>
      </c>
      <c r="CR33" s="59">
        <f>ROUND(((CQ33/CO33-1)*100),1)</f>
        <v>-98.8</v>
      </c>
      <c r="CS33" s="57">
        <f>CS34-SUM(CS20:CS32)</f>
        <v>0</v>
      </c>
      <c r="CT33" s="59">
        <f>ROUND(((CS33/CP33-1)*100),1)</f>
        <v>-100</v>
      </c>
      <c r="CU33" s="57">
        <f>CU34-SUM(CU20:CU32)</f>
        <v>0</v>
      </c>
      <c r="CV33" s="57">
        <f>CV34-SUM(CV20:CV32)</f>
        <v>0</v>
      </c>
      <c r="CW33" s="58">
        <f>CW34-SUM(CW20:CW32)</f>
        <v>0</v>
      </c>
      <c r="CX33" s="58">
        <v>0</v>
      </c>
      <c r="CY33" s="57">
        <f>CY34-SUM(CY20:CY32)</f>
        <v>0</v>
      </c>
      <c r="CZ33" s="58">
        <v>0</v>
      </c>
      <c r="DA33" s="58">
        <f>DA34-SUM(DA20:DA32)</f>
        <v>410</v>
      </c>
      <c r="DB33" s="57">
        <f>DB34-SUM(DB20:DB32)</f>
        <v>1</v>
      </c>
      <c r="DC33" s="58">
        <f>DC34-SUM(DC20:DC32)</f>
        <v>5</v>
      </c>
      <c r="DD33" s="59">
        <f>ROUND(((DC33/DA33-1)*100),1)</f>
        <v>-98.8</v>
      </c>
      <c r="DE33" s="57">
        <f>DE34-SUM(DE20:DE32)</f>
        <v>0</v>
      </c>
      <c r="DF33" s="59">
        <f>ROUND(((DE33/DB33-1)*100),1)</f>
        <v>-100</v>
      </c>
      <c r="DG33" s="57">
        <f>DG34-SUM(DG20:DG32)</f>
        <v>0</v>
      </c>
      <c r="DH33" s="57">
        <f>DH34-SUM(DH20:DH32)</f>
        <v>0</v>
      </c>
      <c r="DI33" s="58">
        <f>DI34-SUM(DI20:DI32)</f>
        <v>0</v>
      </c>
      <c r="DJ33" s="58">
        <v>0</v>
      </c>
      <c r="DK33" s="57">
        <f>DK34-SUM(DK20:DK32)</f>
        <v>0</v>
      </c>
      <c r="DL33" s="58">
        <v>0</v>
      </c>
      <c r="DM33" s="58">
        <f>DM34-SUM(DM20:DM32)</f>
        <v>410</v>
      </c>
      <c r="DN33" s="57">
        <f>DN34-SUM(DN20:DN32)</f>
        <v>1</v>
      </c>
      <c r="DO33" s="58">
        <f>DO34-SUM(DO20:DO32)</f>
        <v>5</v>
      </c>
      <c r="DP33" s="59">
        <f>ROUND(((DO33/DM33-1)*100),1)</f>
        <v>-98.8</v>
      </c>
      <c r="DQ33" s="57">
        <f>DQ34-SUM(DQ20:DQ32)</f>
        <v>0</v>
      </c>
      <c r="DR33" s="59">
        <f>ROUND(((DQ33/DN33-1)*100),1)</f>
        <v>-100</v>
      </c>
      <c r="DS33" s="57">
        <f>DS34-SUM(DS20:DS32)</f>
        <v>0</v>
      </c>
      <c r="DT33" s="57">
        <f>DT34-SUM(DT20:DT32)</f>
        <v>0</v>
      </c>
      <c r="DU33" s="58">
        <f>DU34-SUM(DU20:DU32)</f>
        <v>0</v>
      </c>
      <c r="DV33" s="58">
        <v>0</v>
      </c>
      <c r="DW33" s="57">
        <f>DW34-SUM(DW20:DW32)</f>
        <v>0</v>
      </c>
      <c r="DX33" s="58">
        <v>0</v>
      </c>
      <c r="DY33" s="58">
        <f>DY34-SUM(DY20:DY32)</f>
        <v>410</v>
      </c>
      <c r="DZ33" s="57">
        <f>DZ34-SUM(DZ20:DZ32)</f>
        <v>1</v>
      </c>
      <c r="EA33" s="58">
        <f>EA34-SUM(EA20:EA32)</f>
        <v>5</v>
      </c>
      <c r="EB33" s="59">
        <f>ROUND(((EA33/DY33-1)*100),1)</f>
        <v>-98.8</v>
      </c>
      <c r="EC33" s="57">
        <f>EC34-SUM(EC20:EC32)</f>
        <v>0</v>
      </c>
      <c r="ED33" s="59">
        <f>ROUND(((EC33/DZ33-1)*100),1)</f>
        <v>-100</v>
      </c>
      <c r="EE33" s="57">
        <f>EE34-SUM(EE20:EE32)</f>
        <v>0</v>
      </c>
      <c r="EF33" s="57">
        <f>EF34-SUM(EF20:EF32)</f>
        <v>0</v>
      </c>
      <c r="EG33" s="58">
        <f>EG34-SUM(EG20:EG32)</f>
        <v>0</v>
      </c>
      <c r="EH33" s="58">
        <v>0</v>
      </c>
      <c r="EI33" s="57">
        <f>EI34-SUM(EI20:EI32)</f>
        <v>0</v>
      </c>
      <c r="EJ33" s="58">
        <v>0</v>
      </c>
      <c r="EK33" s="58">
        <f>EK34-SUM(EK20:EK32)</f>
        <v>410</v>
      </c>
      <c r="EL33" s="57">
        <f>EL34-SUM(EL20:EL32)</f>
        <v>1</v>
      </c>
      <c r="EM33" s="58">
        <f>EM34-SUM(EM20:EM32)</f>
        <v>5</v>
      </c>
      <c r="EN33" s="59">
        <f>ROUND(((EM33/EK33-1)*100),1)</f>
        <v>-98.8</v>
      </c>
      <c r="EO33" s="57">
        <f>EO34-SUM(EO20:EO32)</f>
        <v>0</v>
      </c>
      <c r="EP33" s="59">
        <f>ROUND(((EO33/EL33-1)*100),1)</f>
        <v>-100</v>
      </c>
    </row>
    <row r="34" spans="1:146" s="10" customFormat="1" ht="16.5" customHeight="1">
      <c r="A34" s="9"/>
      <c r="B34" s="30" t="s">
        <v>6</v>
      </c>
      <c r="C34" s="24">
        <v>2044471</v>
      </c>
      <c r="D34" s="24">
        <v>1892</v>
      </c>
      <c r="E34" s="24">
        <v>421501</v>
      </c>
      <c r="F34" s="24">
        <v>387</v>
      </c>
      <c r="G34" s="20">
        <v>173640</v>
      </c>
      <c r="H34" s="19">
        <v>215</v>
      </c>
      <c r="I34" s="24">
        <v>10137</v>
      </c>
      <c r="J34" s="24">
        <v>17</v>
      </c>
      <c r="K34" s="20">
        <v>126973</v>
      </c>
      <c r="L34" s="19">
        <v>87</v>
      </c>
      <c r="M34" s="58">
        <v>162503</v>
      </c>
      <c r="N34" s="57">
        <v>225</v>
      </c>
      <c r="O34" s="20">
        <v>359561</v>
      </c>
      <c r="P34" s="19">
        <v>673</v>
      </c>
      <c r="Q34" s="58">
        <v>473080</v>
      </c>
      <c r="R34" s="57">
        <v>882</v>
      </c>
      <c r="S34" s="58">
        <v>1106989</v>
      </c>
      <c r="T34" s="57">
        <v>1984</v>
      </c>
      <c r="U34" s="24">
        <v>59578</v>
      </c>
      <c r="V34" s="24">
        <v>99</v>
      </c>
      <c r="W34" s="20">
        <v>292075</v>
      </c>
      <c r="X34" s="61">
        <f>ROUND(((W34/U34-1)*100),1)</f>
        <v>390.2</v>
      </c>
      <c r="Y34" s="19">
        <v>554</v>
      </c>
      <c r="Z34" s="61">
        <f>ROUND(((Y34/V34-1)*100),1)</f>
        <v>459.6</v>
      </c>
      <c r="AA34" s="24">
        <f t="shared" ref="AA34:AC34" si="113">AG34-U34</f>
        <v>66380</v>
      </c>
      <c r="AB34" s="24">
        <f t="shared" si="113"/>
        <v>119</v>
      </c>
      <c r="AC34" s="20">
        <f t="shared" si="113"/>
        <v>26041</v>
      </c>
      <c r="AD34" s="61">
        <f>ROUND(((AC34/AA34-1)*100),1)</f>
        <v>-60.8</v>
      </c>
      <c r="AE34" s="19">
        <f t="shared" si="57"/>
        <v>43</v>
      </c>
      <c r="AF34" s="61">
        <f>ROUND(((AE34/AB34-1)*100),1)</f>
        <v>-63.9</v>
      </c>
      <c r="AG34" s="58">
        <v>125958</v>
      </c>
      <c r="AH34" s="57">
        <v>218</v>
      </c>
      <c r="AI34" s="58">
        <v>318116</v>
      </c>
      <c r="AJ34" s="61">
        <f>ROUND(((AI34/AG34-1)*100),1)</f>
        <v>152.6</v>
      </c>
      <c r="AK34" s="57">
        <v>597</v>
      </c>
      <c r="AL34" s="61">
        <f>ROUND(((AK34/AH34-1)*100),1)</f>
        <v>173.9</v>
      </c>
      <c r="AM34" s="60">
        <f t="shared" ref="AM34" si="114">AS34-AG34</f>
        <v>84977</v>
      </c>
      <c r="AN34" s="60">
        <f t="shared" ref="AN34" si="115">AT34-AH34</f>
        <v>111</v>
      </c>
      <c r="AO34" s="58">
        <f t="shared" ref="AO34" si="116">AU34-AI34</f>
        <v>195154</v>
      </c>
      <c r="AP34" s="61">
        <f>ROUND(((AO34/AM34-1)*100),1)</f>
        <v>129.69999999999999</v>
      </c>
      <c r="AQ34" s="57">
        <f t="shared" ref="AQ34" si="117">AW34-AK34</f>
        <v>341</v>
      </c>
      <c r="AR34" s="61">
        <f>ROUND(((AQ34/AN34-1)*100),1)</f>
        <v>207.2</v>
      </c>
      <c r="AS34" s="58">
        <v>210935</v>
      </c>
      <c r="AT34" s="57">
        <v>329</v>
      </c>
      <c r="AU34" s="58">
        <v>513270</v>
      </c>
      <c r="AV34" s="61">
        <f>ROUND(((AU34/AS34-1)*100),1)</f>
        <v>143.30000000000001</v>
      </c>
      <c r="AW34" s="57">
        <v>938</v>
      </c>
      <c r="AX34" s="61">
        <f>ROUND(((AW34/AT34-1)*100),1)</f>
        <v>185.1</v>
      </c>
      <c r="AY34" s="60">
        <f t="shared" ref="AY34" si="118">BE34-AS34</f>
        <v>76690</v>
      </c>
      <c r="AZ34" s="60">
        <f t="shared" ref="AZ34" si="119">BF34-AT34</f>
        <v>135</v>
      </c>
      <c r="BA34" s="58">
        <f t="shared" ref="BA34" si="120">BG34-AU34</f>
        <v>19487</v>
      </c>
      <c r="BB34" s="61">
        <f>ROUND(((BA34/AY34-1)*100),1)</f>
        <v>-74.599999999999994</v>
      </c>
      <c r="BC34" s="57">
        <f t="shared" ref="BC34" si="121">BI34-AW34</f>
        <v>26</v>
      </c>
      <c r="BD34" s="61">
        <f>ROUND(((BC34/AZ34-1)*100),1)</f>
        <v>-80.7</v>
      </c>
      <c r="BE34" s="58">
        <v>287625</v>
      </c>
      <c r="BF34" s="57">
        <v>464</v>
      </c>
      <c r="BG34" s="58">
        <v>532757</v>
      </c>
      <c r="BH34" s="61">
        <f>ROUND(((BG34/BE34-1)*100),1)</f>
        <v>85.2</v>
      </c>
      <c r="BI34" s="57">
        <v>964</v>
      </c>
      <c r="BJ34" s="61">
        <f>ROUND(((BI34/BF34-1)*100),1)</f>
        <v>107.8</v>
      </c>
      <c r="BK34" s="60">
        <f t="shared" ref="BK34" si="122">BQ34-BE34</f>
        <v>61858</v>
      </c>
      <c r="BL34" s="60">
        <f t="shared" ref="BL34" si="123">BR34-BF34</f>
        <v>125</v>
      </c>
      <c r="BM34" s="58">
        <f t="shared" ref="BM34" si="124">BS34-BG34</f>
        <v>0</v>
      </c>
      <c r="BN34" s="61">
        <f>ROUND(((BM34/BK34-1)*100),1)</f>
        <v>-100</v>
      </c>
      <c r="BO34" s="57">
        <f t="shared" ref="BO34" si="125">BU34-BI34</f>
        <v>0</v>
      </c>
      <c r="BP34" s="61">
        <f>ROUND(((BO34/BL34-1)*100),1)</f>
        <v>-100</v>
      </c>
      <c r="BQ34" s="58">
        <v>349483</v>
      </c>
      <c r="BR34" s="57">
        <v>589</v>
      </c>
      <c r="BS34" s="58">
        <v>532757</v>
      </c>
      <c r="BT34" s="61">
        <f>ROUND(((BS34/BQ34-1)*100),1)</f>
        <v>52.4</v>
      </c>
      <c r="BU34" s="57">
        <v>964</v>
      </c>
      <c r="BV34" s="61">
        <f>ROUND(((BU34/BR34-1)*100),1)</f>
        <v>63.7</v>
      </c>
      <c r="BW34" s="60">
        <f t="shared" ref="BW34" si="126">CC34-BQ34</f>
        <v>173393</v>
      </c>
      <c r="BX34" s="60">
        <f t="shared" ref="BX34" si="127">CD34-BR34</f>
        <v>325</v>
      </c>
      <c r="BY34" s="58">
        <f t="shared" ref="BY34" si="128">CE34-BS34</f>
        <v>19287</v>
      </c>
      <c r="BZ34" s="61">
        <f>ROUND(((BY34/BW34-1)*100),1)</f>
        <v>-88.9</v>
      </c>
      <c r="CA34" s="57">
        <f t="shared" ref="CA34" si="129">CG34-BU34</f>
        <v>25</v>
      </c>
      <c r="CB34" s="61">
        <f>ROUND(((CA34/BX34-1)*100),1)</f>
        <v>-92.3</v>
      </c>
      <c r="CC34" s="58">
        <v>522876</v>
      </c>
      <c r="CD34" s="57">
        <v>914</v>
      </c>
      <c r="CE34" s="58">
        <v>552044</v>
      </c>
      <c r="CF34" s="61">
        <f>ROUND(((CE34/CC34-1)*100),1)</f>
        <v>5.6</v>
      </c>
      <c r="CG34" s="57">
        <v>989</v>
      </c>
      <c r="CH34" s="61">
        <f>ROUND(((CG34/CD34-1)*100),1)</f>
        <v>8.1999999999999993</v>
      </c>
      <c r="CI34" s="60">
        <f t="shared" ref="CI34" si="130">CO34-CC34</f>
        <v>123637</v>
      </c>
      <c r="CJ34" s="60">
        <f t="shared" ref="CJ34" si="131">CP34-CD34</f>
        <v>265</v>
      </c>
      <c r="CK34" s="58">
        <f t="shared" ref="CK34" si="132">CQ34-CE34</f>
        <v>28034</v>
      </c>
      <c r="CL34" s="61">
        <f>ROUND(((CK34/CI34-1)*100),1)</f>
        <v>-77.3</v>
      </c>
      <c r="CM34" s="57">
        <f t="shared" ref="CM34" si="133">CS34-CG34</f>
        <v>35</v>
      </c>
      <c r="CN34" s="61">
        <f>ROUND(((CM34/CJ34-1)*100),1)</f>
        <v>-86.8</v>
      </c>
      <c r="CO34" s="58">
        <v>646513</v>
      </c>
      <c r="CP34" s="57">
        <v>1179</v>
      </c>
      <c r="CQ34" s="58">
        <v>580078</v>
      </c>
      <c r="CR34" s="61">
        <f>ROUND(((CQ34/CO34-1)*100),1)</f>
        <v>-10.3</v>
      </c>
      <c r="CS34" s="57">
        <v>1024</v>
      </c>
      <c r="CT34" s="61">
        <f>ROUND(((CS34/CP34-1)*100),1)</f>
        <v>-13.1</v>
      </c>
      <c r="CU34" s="60">
        <f t="shared" ref="CU34" si="134">DA34-CO34</f>
        <v>19392</v>
      </c>
      <c r="CV34" s="60">
        <f t="shared" ref="CV34" si="135">DB34-CP34</f>
        <v>30</v>
      </c>
      <c r="CW34" s="58">
        <f t="shared" ref="CW34" si="136">DC34-CQ34</f>
        <v>19531</v>
      </c>
      <c r="CX34" s="61">
        <f>ROUND(((CW34/CU34-1)*100),1)</f>
        <v>0.7</v>
      </c>
      <c r="CY34" s="57">
        <f t="shared" ref="CY34" si="137">DE34-CS34</f>
        <v>27</v>
      </c>
      <c r="CZ34" s="61">
        <f>ROUND(((CY34/CV34-1)*100),1)</f>
        <v>-10</v>
      </c>
      <c r="DA34" s="58">
        <v>665905</v>
      </c>
      <c r="DB34" s="57">
        <v>1209</v>
      </c>
      <c r="DC34" s="58">
        <v>599609</v>
      </c>
      <c r="DD34" s="61">
        <f>ROUND(((DC34/DA34-1)*100),1)</f>
        <v>-10</v>
      </c>
      <c r="DE34" s="57">
        <v>1051</v>
      </c>
      <c r="DF34" s="61">
        <f>ROUND(((DE34/DB34-1)*100),1)</f>
        <v>-13.1</v>
      </c>
      <c r="DG34" s="60">
        <f t="shared" ref="DG34" si="138">DM34-DA34</f>
        <v>62776</v>
      </c>
      <c r="DH34" s="60">
        <f t="shared" ref="DH34" si="139">DN34-DB34</f>
        <v>99</v>
      </c>
      <c r="DI34" s="58">
        <f t="shared" ref="DI34" si="140">DO34-DC34</f>
        <v>18248</v>
      </c>
      <c r="DJ34" s="61">
        <f>ROUND(((DI34/DG34-1)*100),1)</f>
        <v>-70.900000000000006</v>
      </c>
      <c r="DK34" s="57">
        <f t="shared" ref="DK34" si="141">DQ34-DE34</f>
        <v>29</v>
      </c>
      <c r="DL34" s="61">
        <f>ROUND(((DK34/DH34-1)*100),1)</f>
        <v>-70.7</v>
      </c>
      <c r="DM34" s="58">
        <v>728681</v>
      </c>
      <c r="DN34" s="57">
        <v>1308</v>
      </c>
      <c r="DO34" s="58">
        <v>617857</v>
      </c>
      <c r="DP34" s="61">
        <f>ROUND(((DO34/DM34-1)*100),1)</f>
        <v>-15.2</v>
      </c>
      <c r="DQ34" s="57">
        <v>1080</v>
      </c>
      <c r="DR34" s="61">
        <f>ROUND(((DQ34/DN34-1)*100),1)</f>
        <v>-17.399999999999999</v>
      </c>
      <c r="DS34" s="60">
        <f t="shared" ref="DS34" si="142">DY34-DM34</f>
        <v>103144</v>
      </c>
      <c r="DT34" s="60">
        <f t="shared" ref="DT34" si="143">DZ34-DN34</f>
        <v>179</v>
      </c>
      <c r="DU34" s="58">
        <f t="shared" ref="DU34" si="144">EA34-DO34</f>
        <v>49209</v>
      </c>
      <c r="DV34" s="61">
        <f>ROUND(((DU34/DS34-1)*100),1)</f>
        <v>-52.3</v>
      </c>
      <c r="DW34" s="57">
        <f t="shared" ref="DW34" si="145">EC34-DQ34</f>
        <v>82</v>
      </c>
      <c r="DX34" s="61">
        <f>ROUND(((DW34/DT34-1)*100),1)</f>
        <v>-54.2</v>
      </c>
      <c r="DY34" s="58">
        <v>831825</v>
      </c>
      <c r="DZ34" s="57">
        <v>1487</v>
      </c>
      <c r="EA34" s="58">
        <v>667066</v>
      </c>
      <c r="EB34" s="61">
        <f>ROUND(((EA34/DY34-1)*100),1)</f>
        <v>-19.8</v>
      </c>
      <c r="EC34" s="57">
        <v>1162</v>
      </c>
      <c r="ED34" s="61">
        <f>ROUND(((EC34/DZ34-1)*100),1)</f>
        <v>-21.9</v>
      </c>
      <c r="EE34" s="60">
        <f t="shared" ref="EE34" si="146">EK34-DY34</f>
        <v>117723</v>
      </c>
      <c r="EF34" s="60">
        <f t="shared" ref="EF34" si="147">EL34-DZ34</f>
        <v>210</v>
      </c>
      <c r="EG34" s="58">
        <f t="shared" ref="EG34" si="148">EM34-EA34</f>
        <v>23566</v>
      </c>
      <c r="EH34" s="61">
        <f>ROUND(((EG34/EE34-1)*100),1)</f>
        <v>-80</v>
      </c>
      <c r="EI34" s="57">
        <f t="shared" ref="EI34" si="149">EO34-EC34</f>
        <v>38</v>
      </c>
      <c r="EJ34" s="61">
        <f>ROUND(((EI34/EF34-1)*100),1)</f>
        <v>-81.900000000000006</v>
      </c>
      <c r="EK34" s="58">
        <v>949548</v>
      </c>
      <c r="EL34" s="57">
        <v>1697</v>
      </c>
      <c r="EM34" s="58">
        <v>690632</v>
      </c>
      <c r="EN34" s="61">
        <f>ROUND(((EM34/EK34-1)*100),1)</f>
        <v>-27.3</v>
      </c>
      <c r="EO34" s="57">
        <v>1200</v>
      </c>
      <c r="EP34" s="61">
        <f>ROUND(((EO34/EL34-1)*100),1)</f>
        <v>-29.3</v>
      </c>
    </row>
    <row r="35" spans="1:146">
      <c r="A35" s="1" t="s">
        <v>20</v>
      </c>
    </row>
  </sheetData>
  <sortState ref="B20:CF32">
    <sortCondition descending="1" ref="S20:S32"/>
  </sortState>
  <mergeCells count="73">
    <mergeCell ref="DG3:DL3"/>
    <mergeCell ref="DM3:DR3"/>
    <mergeCell ref="DG4:DH4"/>
    <mergeCell ref="DI4:DL4"/>
    <mergeCell ref="DM4:DN4"/>
    <mergeCell ref="DO4:DR4"/>
    <mergeCell ref="CU3:CZ3"/>
    <mergeCell ref="DA3:DF3"/>
    <mergeCell ref="CU4:CV4"/>
    <mergeCell ref="CW4:CZ4"/>
    <mergeCell ref="DA4:DB4"/>
    <mergeCell ref="DC4:DF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Q3:R4"/>
    <mergeCell ref="S3:T4"/>
    <mergeCell ref="A3:B5"/>
    <mergeCell ref="C3:D4"/>
    <mergeCell ref="E3:F4"/>
    <mergeCell ref="G3:H4"/>
    <mergeCell ref="I3:J4"/>
    <mergeCell ref="K3:L4"/>
    <mergeCell ref="O3:P4"/>
    <mergeCell ref="M3:N4"/>
    <mergeCell ref="U3:Z3"/>
    <mergeCell ref="AA3:AF3"/>
    <mergeCell ref="AG3:AL3"/>
    <mergeCell ref="AI4:AL4"/>
    <mergeCell ref="U4:V4"/>
    <mergeCell ref="W4:Z4"/>
    <mergeCell ref="AA4:AB4"/>
    <mergeCell ref="AC4:AF4"/>
    <mergeCell ref="AG4:AH4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51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P35"/>
  <sheetViews>
    <sheetView workbookViewId="0">
      <pane xSplit="20" ySplit="5" topLeftCell="DG6" activePane="bottomRight" state="frozen"/>
      <selection pane="topRight" activeCell="U1" sqref="U1"/>
      <selection pane="bottomLeft" activeCell="A6" sqref="A6"/>
      <selection pane="bottomRight" activeCell="EI12" sqref="EI12"/>
    </sheetView>
  </sheetViews>
  <sheetFormatPr defaultRowHeight="16.5"/>
  <cols>
    <col min="1" max="1" width="7.125" style="11" customWidth="1"/>
    <col min="2" max="2" width="19.625" style="11" customWidth="1"/>
    <col min="3" max="4" width="11.25" style="11" hidden="1" customWidth="1"/>
    <col min="5" max="5" width="13.125" style="11" hidden="1" customWidth="1"/>
    <col min="6" max="12" width="11.25" style="11" hidden="1" customWidth="1"/>
    <col min="13" max="14" width="11.25" style="52" hidden="1" customWidth="1"/>
    <col min="15" max="16" width="11.25" style="11" hidden="1" customWidth="1"/>
    <col min="17" max="18" width="11.25" style="52" hidden="1" customWidth="1"/>
    <col min="19" max="20" width="11.25" style="52" customWidth="1"/>
    <col min="21" max="23" width="11.25" style="11" hidden="1" customWidth="1"/>
    <col min="24" max="24" width="8.625" style="11" hidden="1" customWidth="1"/>
    <col min="25" max="25" width="11.25" style="11" hidden="1" customWidth="1"/>
    <col min="26" max="26" width="8.625" style="11" hidden="1" customWidth="1"/>
    <col min="27" max="29" width="11.25" style="11" hidden="1" customWidth="1"/>
    <col min="30" max="30" width="8.625" style="11" hidden="1" customWidth="1"/>
    <col min="31" max="31" width="11.25" style="11" hidden="1" customWidth="1"/>
    <col min="32" max="32" width="8.625" style="11" hidden="1" customWidth="1"/>
    <col min="33" max="35" width="11.25" style="11" hidden="1" customWidth="1"/>
    <col min="36" max="36" width="8.625" style="11" hidden="1" customWidth="1"/>
    <col min="37" max="37" width="11.25" style="11" hidden="1" customWidth="1"/>
    <col min="38" max="38" width="8.625" style="11" hidden="1" customWidth="1"/>
    <col min="39" max="41" width="11.25" style="52" hidden="1" customWidth="1"/>
    <col min="42" max="42" width="8.625" style="52" hidden="1" customWidth="1"/>
    <col min="43" max="43" width="11.25" style="52" hidden="1" customWidth="1"/>
    <col min="44" max="44" width="8.625" style="52" hidden="1" customWidth="1"/>
    <col min="45" max="47" width="11.25" style="52" hidden="1" customWidth="1"/>
    <col min="48" max="48" width="8.625" style="52" hidden="1" customWidth="1"/>
    <col min="49" max="49" width="11.25" style="52" hidden="1" customWidth="1"/>
    <col min="50" max="50" width="8.625" style="52" hidden="1" customWidth="1"/>
    <col min="51" max="53" width="11.25" style="52" hidden="1" customWidth="1"/>
    <col min="54" max="54" width="8.625" style="52" hidden="1" customWidth="1"/>
    <col min="55" max="55" width="11.25" style="52" hidden="1" customWidth="1"/>
    <col min="56" max="56" width="8.625" style="52" hidden="1" customWidth="1"/>
    <col min="57" max="59" width="11.25" style="52" hidden="1" customWidth="1"/>
    <col min="60" max="60" width="8.625" style="52" hidden="1" customWidth="1"/>
    <col min="61" max="61" width="11.25" style="52" hidden="1" customWidth="1"/>
    <col min="62" max="62" width="8.625" style="52" hidden="1" customWidth="1"/>
    <col min="63" max="65" width="11.25" style="52" hidden="1" customWidth="1"/>
    <col min="66" max="66" width="8.625" style="52" hidden="1" customWidth="1"/>
    <col min="67" max="67" width="11.25" style="52" hidden="1" customWidth="1"/>
    <col min="68" max="68" width="8.625" style="52" hidden="1" customWidth="1"/>
    <col min="69" max="71" width="11.25" style="52" hidden="1" customWidth="1"/>
    <col min="72" max="72" width="8.625" style="52" hidden="1" customWidth="1"/>
    <col min="73" max="73" width="11.25" style="52" hidden="1" customWidth="1"/>
    <col min="74" max="74" width="8.625" style="52" hidden="1" customWidth="1"/>
    <col min="75" max="77" width="11.25" style="52" hidden="1" customWidth="1"/>
    <col min="78" max="78" width="8.625" style="52" hidden="1" customWidth="1"/>
    <col min="79" max="79" width="11.25" style="52" hidden="1" customWidth="1"/>
    <col min="80" max="80" width="8.625" style="52" hidden="1" customWidth="1"/>
    <col min="81" max="83" width="11.25" style="52" hidden="1" customWidth="1"/>
    <col min="84" max="84" width="8.625" style="52" hidden="1" customWidth="1"/>
    <col min="85" max="85" width="11.25" style="52" hidden="1" customWidth="1"/>
    <col min="86" max="86" width="8.625" style="52" hidden="1" customWidth="1"/>
    <col min="87" max="89" width="11.25" style="52" hidden="1" customWidth="1"/>
    <col min="90" max="90" width="8.625" style="52" hidden="1" customWidth="1"/>
    <col min="91" max="91" width="11.25" style="52" hidden="1" customWidth="1"/>
    <col min="92" max="92" width="8.625" style="52" hidden="1" customWidth="1"/>
    <col min="93" max="95" width="11.25" style="52" hidden="1" customWidth="1"/>
    <col min="96" max="96" width="8.625" style="52" hidden="1" customWidth="1"/>
    <col min="97" max="97" width="11.25" style="52" hidden="1" customWidth="1"/>
    <col min="98" max="98" width="8.625" style="52" hidden="1" customWidth="1"/>
    <col min="99" max="101" width="11.25" style="52" hidden="1" customWidth="1"/>
    <col min="102" max="102" width="8.625" style="52" hidden="1" customWidth="1"/>
    <col min="103" max="103" width="11.25" style="52" hidden="1" customWidth="1"/>
    <col min="104" max="104" width="8.625" style="52" hidden="1" customWidth="1"/>
    <col min="105" max="107" width="11.25" style="52" hidden="1" customWidth="1"/>
    <col min="108" max="108" width="8.625" style="52" hidden="1" customWidth="1"/>
    <col min="109" max="109" width="11.25" style="52" hidden="1" customWidth="1"/>
    <col min="110" max="110" width="8.625" style="52" hidden="1" customWidth="1"/>
    <col min="111" max="113" width="11.25" style="52" hidden="1" customWidth="1"/>
    <col min="114" max="114" width="8.625" style="52" hidden="1" customWidth="1"/>
    <col min="115" max="115" width="11.25" style="52" hidden="1" customWidth="1"/>
    <col min="116" max="116" width="8.625" style="52" hidden="1" customWidth="1"/>
    <col min="117" max="119" width="11.25" style="52" hidden="1" customWidth="1"/>
    <col min="120" max="120" width="8.625" style="52" hidden="1" customWidth="1"/>
    <col min="121" max="121" width="11.25" style="52" hidden="1" customWidth="1"/>
    <col min="122" max="122" width="8.625" style="52" hidden="1" customWidth="1"/>
    <col min="123" max="125" width="11.25" style="52" hidden="1" customWidth="1"/>
    <col min="126" max="126" width="8.625" style="52" hidden="1" customWidth="1"/>
    <col min="127" max="127" width="11.25" style="52" hidden="1" customWidth="1"/>
    <col min="128" max="128" width="8.625" style="52" hidden="1" customWidth="1"/>
    <col min="129" max="131" width="11.25" style="52" hidden="1" customWidth="1"/>
    <col min="132" max="132" width="8.625" style="52" hidden="1" customWidth="1"/>
    <col min="133" max="133" width="11.25" style="52" hidden="1" customWidth="1"/>
    <col min="134" max="134" width="8.625" style="52" hidden="1" customWidth="1"/>
    <col min="135" max="137" width="11.25" style="52" customWidth="1"/>
    <col min="138" max="138" width="8.625" style="52" customWidth="1"/>
    <col min="139" max="139" width="11.25" style="52" customWidth="1"/>
    <col min="140" max="140" width="8.625" style="52" customWidth="1"/>
    <col min="141" max="143" width="11.25" style="52" customWidth="1"/>
    <col min="144" max="144" width="8.625" style="52" customWidth="1"/>
    <col min="145" max="145" width="11.25" style="52" customWidth="1"/>
    <col min="146" max="146" width="8.625" style="52" customWidth="1"/>
    <col min="147" max="16384" width="9" style="11"/>
  </cols>
  <sheetData>
    <row r="1" spans="1:146" s="3" customFormat="1" ht="17.25" customHeight="1">
      <c r="A1" s="3" t="s">
        <v>18</v>
      </c>
      <c r="C1" s="4"/>
      <c r="D1" s="4"/>
      <c r="E1" s="4"/>
      <c r="F1" s="4"/>
      <c r="M1" s="49"/>
      <c r="N1" s="49"/>
      <c r="Q1" s="49"/>
      <c r="R1" s="49"/>
      <c r="S1" s="49"/>
      <c r="T1" s="49"/>
      <c r="U1" s="4"/>
      <c r="V1" s="4"/>
      <c r="AA1" s="4"/>
      <c r="AB1" s="4"/>
      <c r="AG1" s="4"/>
      <c r="AH1" s="4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</row>
    <row r="2" spans="1:146" s="1" customFormat="1" ht="15.75" customHeight="1">
      <c r="B2" s="5" t="s">
        <v>12</v>
      </c>
      <c r="F2" s="5"/>
      <c r="M2" s="48"/>
      <c r="N2" s="48"/>
      <c r="Q2" s="48"/>
      <c r="R2" s="48"/>
      <c r="S2" s="48"/>
      <c r="T2" s="48"/>
      <c r="U2" s="5"/>
      <c r="V2" s="5"/>
      <c r="Z2" s="5"/>
      <c r="AA2" s="5"/>
      <c r="AB2" s="5"/>
      <c r="AF2" s="5"/>
      <c r="AG2" s="5"/>
      <c r="AH2" s="5"/>
      <c r="AL2" s="5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204</v>
      </c>
      <c r="P3" s="83"/>
      <c r="Q3" s="83" t="s">
        <v>233</v>
      </c>
      <c r="R3" s="83"/>
      <c r="S3" s="83" t="s">
        <v>257</v>
      </c>
      <c r="T3" s="83"/>
      <c r="U3" s="84" t="s">
        <v>1</v>
      </c>
      <c r="V3" s="85"/>
      <c r="W3" s="85"/>
      <c r="X3" s="85"/>
      <c r="Y3" s="85"/>
      <c r="Z3" s="86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315</v>
      </c>
      <c r="CV3" s="83"/>
      <c r="CW3" s="83"/>
      <c r="CX3" s="83"/>
      <c r="CY3" s="83"/>
      <c r="CZ3" s="83"/>
      <c r="DA3" s="83" t="s">
        <v>316</v>
      </c>
      <c r="DB3" s="83"/>
      <c r="DC3" s="83"/>
      <c r="DD3" s="83"/>
      <c r="DE3" s="83"/>
      <c r="DF3" s="83"/>
      <c r="DG3" s="83" t="s">
        <v>325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282</v>
      </c>
      <c r="V4" s="83"/>
      <c r="W4" s="83" t="s">
        <v>283</v>
      </c>
      <c r="X4" s="83"/>
      <c r="Y4" s="83"/>
      <c r="Z4" s="83"/>
      <c r="AA4" s="83" t="s">
        <v>282</v>
      </c>
      <c r="AB4" s="83"/>
      <c r="AC4" s="83" t="s">
        <v>283</v>
      </c>
      <c r="AD4" s="83"/>
      <c r="AE4" s="83"/>
      <c r="AF4" s="83"/>
      <c r="AG4" s="83" t="s">
        <v>282</v>
      </c>
      <c r="AH4" s="83"/>
      <c r="AI4" s="83" t="s">
        <v>283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6" t="s">
        <v>22</v>
      </c>
      <c r="CV5" s="76" t="s">
        <v>23</v>
      </c>
      <c r="CW5" s="76" t="s">
        <v>24</v>
      </c>
      <c r="CX5" s="76" t="s">
        <v>25</v>
      </c>
      <c r="CY5" s="76" t="s">
        <v>23</v>
      </c>
      <c r="CZ5" s="76" t="s">
        <v>3</v>
      </c>
      <c r="DA5" s="76" t="s">
        <v>22</v>
      </c>
      <c r="DB5" s="76" t="s">
        <v>23</v>
      </c>
      <c r="DC5" s="76" t="s">
        <v>24</v>
      </c>
      <c r="DD5" s="76" t="s">
        <v>25</v>
      </c>
      <c r="DE5" s="76" t="s">
        <v>23</v>
      </c>
      <c r="DF5" s="76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8" customFormat="1" ht="16.5" customHeight="1">
      <c r="A6" s="42"/>
      <c r="B6" s="46" t="s">
        <v>171</v>
      </c>
      <c r="C6" s="53"/>
      <c r="D6" s="53"/>
      <c r="E6" s="14"/>
      <c r="F6" s="14"/>
      <c r="G6" s="16"/>
      <c r="H6" s="16"/>
      <c r="I6" s="16"/>
      <c r="J6" s="16"/>
      <c r="K6" s="16">
        <v>0</v>
      </c>
      <c r="L6" s="16">
        <v>0</v>
      </c>
      <c r="M6" s="55">
        <v>24486</v>
      </c>
      <c r="N6" s="55">
        <v>28</v>
      </c>
      <c r="O6" s="16">
        <v>0</v>
      </c>
      <c r="P6" s="55">
        <v>0</v>
      </c>
      <c r="Q6" s="53">
        <v>0</v>
      </c>
      <c r="R6" s="53">
        <v>0</v>
      </c>
      <c r="S6" s="53">
        <v>248142</v>
      </c>
      <c r="T6" s="53">
        <v>260</v>
      </c>
      <c r="U6" s="53">
        <v>148142</v>
      </c>
      <c r="V6" s="53">
        <v>104</v>
      </c>
      <c r="W6" s="14">
        <v>0</v>
      </c>
      <c r="X6" s="54">
        <f>ROUND(((W6/U6-1)*100),1)</f>
        <v>-100</v>
      </c>
      <c r="Y6" s="14">
        <v>0</v>
      </c>
      <c r="Z6" s="54">
        <f>ROUND(((Y6/V6-1)*100),1)</f>
        <v>-100</v>
      </c>
      <c r="AA6" s="14">
        <f t="shared" ref="AA6:AA20" si="0">AG6-U6</f>
        <v>0</v>
      </c>
      <c r="AB6" s="14">
        <f t="shared" ref="AB6:AB20" si="1">AH6-V6</f>
        <v>0</v>
      </c>
      <c r="AC6" s="14">
        <f t="shared" ref="AC6:AC20" si="2">AI6-W6</f>
        <v>0</v>
      </c>
      <c r="AD6" s="56">
        <v>0</v>
      </c>
      <c r="AE6" s="14">
        <f t="shared" ref="AE6:AE20" si="3">AK6-Y6</f>
        <v>0</v>
      </c>
      <c r="AF6" s="56">
        <v>0</v>
      </c>
      <c r="AG6" s="53">
        <v>148142</v>
      </c>
      <c r="AH6" s="53">
        <v>104</v>
      </c>
      <c r="AI6" s="53">
        <v>0</v>
      </c>
      <c r="AJ6" s="54">
        <f>ROUND(((AI6/AG6-1)*100),1)</f>
        <v>-100</v>
      </c>
      <c r="AK6" s="53">
        <v>0</v>
      </c>
      <c r="AL6" s="54">
        <f>ROUND(((AK6/AH6-1)*100),1)</f>
        <v>-100</v>
      </c>
      <c r="AM6" s="53">
        <f t="shared" ref="AM6:AM20" si="4">AS6-AG6</f>
        <v>0</v>
      </c>
      <c r="AN6" s="53">
        <f t="shared" ref="AN6:AN20" si="5">AT6-AH6</f>
        <v>0</v>
      </c>
      <c r="AO6" s="53">
        <f t="shared" ref="AO6:AO20" si="6">AU6-AI6</f>
        <v>0</v>
      </c>
      <c r="AP6" s="56">
        <v>0</v>
      </c>
      <c r="AQ6" s="53">
        <f t="shared" ref="AQ6:AQ20" si="7">AW6-AK6</f>
        <v>0</v>
      </c>
      <c r="AR6" s="56">
        <v>0</v>
      </c>
      <c r="AS6" s="53">
        <v>148142</v>
      </c>
      <c r="AT6" s="53">
        <v>104</v>
      </c>
      <c r="AU6" s="53">
        <v>0</v>
      </c>
      <c r="AV6" s="54">
        <f>ROUND(((AU6/AS6-1)*100),1)</f>
        <v>-100</v>
      </c>
      <c r="AW6" s="53">
        <v>0</v>
      </c>
      <c r="AX6" s="54">
        <f>ROUND(((AW6/AT6-1)*100),1)</f>
        <v>-100</v>
      </c>
      <c r="AY6" s="53">
        <f t="shared" ref="AY6:AY20" si="8">BE6-AS6</f>
        <v>0</v>
      </c>
      <c r="AZ6" s="53">
        <f t="shared" ref="AZ6:AZ20" si="9">BF6-AT6</f>
        <v>0</v>
      </c>
      <c r="BA6" s="53">
        <f t="shared" ref="BA6:BA20" si="10">BG6-AU6</f>
        <v>0</v>
      </c>
      <c r="BB6" s="56">
        <v>0</v>
      </c>
      <c r="BC6" s="53">
        <f t="shared" ref="BC6:BC20" si="11">BI6-AW6</f>
        <v>0</v>
      </c>
      <c r="BD6" s="56">
        <v>0</v>
      </c>
      <c r="BE6" s="53">
        <v>148142</v>
      </c>
      <c r="BF6" s="53">
        <v>104</v>
      </c>
      <c r="BG6" s="53">
        <v>0</v>
      </c>
      <c r="BH6" s="54">
        <f>ROUND(((BG6/BE6-1)*100),1)</f>
        <v>-100</v>
      </c>
      <c r="BI6" s="53">
        <v>0</v>
      </c>
      <c r="BJ6" s="54">
        <f>ROUND(((BI6/BF6-1)*100),1)</f>
        <v>-100</v>
      </c>
      <c r="BK6" s="53">
        <f t="shared" ref="BK6:BK20" si="12">BQ6-BE6</f>
        <v>0</v>
      </c>
      <c r="BL6" s="53">
        <f t="shared" ref="BL6:BL20" si="13">BR6-BF6</f>
        <v>0</v>
      </c>
      <c r="BM6" s="53">
        <f t="shared" ref="BM6:BM20" si="14">BS6-BG6</f>
        <v>0</v>
      </c>
      <c r="BN6" s="56">
        <v>0</v>
      </c>
      <c r="BO6" s="53">
        <f t="shared" ref="BO6:BO20" si="15">BU6-BI6</f>
        <v>0</v>
      </c>
      <c r="BP6" s="56">
        <v>0</v>
      </c>
      <c r="BQ6" s="53">
        <v>148142</v>
      </c>
      <c r="BR6" s="53">
        <v>104</v>
      </c>
      <c r="BS6" s="53">
        <v>0</v>
      </c>
      <c r="BT6" s="54">
        <f>ROUND(((BS6/BQ6-1)*100),1)</f>
        <v>-100</v>
      </c>
      <c r="BU6" s="53">
        <v>0</v>
      </c>
      <c r="BV6" s="54">
        <f>ROUND(((BU6/BR6-1)*100),1)</f>
        <v>-100</v>
      </c>
      <c r="BW6" s="53">
        <f t="shared" ref="BW6:BW20" si="16">CC6-BQ6</f>
        <v>0</v>
      </c>
      <c r="BX6" s="53">
        <f t="shared" ref="BX6:BX20" si="17">CD6-BR6</f>
        <v>0</v>
      </c>
      <c r="BY6" s="53">
        <f t="shared" ref="BY6:BY20" si="18">CE6-BS6</f>
        <v>0</v>
      </c>
      <c r="BZ6" s="56">
        <v>0</v>
      </c>
      <c r="CA6" s="53">
        <f t="shared" ref="CA6:CA20" si="19">CG6-BU6</f>
        <v>0</v>
      </c>
      <c r="CB6" s="56">
        <v>0</v>
      </c>
      <c r="CC6" s="53">
        <v>148142</v>
      </c>
      <c r="CD6" s="53">
        <v>104</v>
      </c>
      <c r="CE6" s="53">
        <v>0</v>
      </c>
      <c r="CF6" s="54">
        <f t="shared" ref="CF6:CF11" si="20">ROUND(((CE6/CC6-1)*100),1)</f>
        <v>-100</v>
      </c>
      <c r="CG6" s="53">
        <v>0</v>
      </c>
      <c r="CH6" s="54">
        <f t="shared" ref="CH6:CH11" si="21">ROUND(((CG6/CD6-1)*100),1)</f>
        <v>-100</v>
      </c>
      <c r="CI6" s="53">
        <f t="shared" ref="CI6:CI20" si="22">CO6-CC6</f>
        <v>0</v>
      </c>
      <c r="CJ6" s="53">
        <f t="shared" ref="CJ6:CJ20" si="23">CP6-CD6</f>
        <v>0</v>
      </c>
      <c r="CK6" s="53">
        <f t="shared" ref="CK6:CK20" si="24">CQ6-CE6</f>
        <v>0</v>
      </c>
      <c r="CL6" s="56">
        <v>0</v>
      </c>
      <c r="CM6" s="53">
        <f t="shared" ref="CM6:CM20" si="25">CS6-CG6</f>
        <v>0</v>
      </c>
      <c r="CN6" s="56">
        <v>0</v>
      </c>
      <c r="CO6" s="53">
        <v>148142</v>
      </c>
      <c r="CP6" s="53">
        <v>104</v>
      </c>
      <c r="CQ6" s="53">
        <v>0</v>
      </c>
      <c r="CR6" s="54">
        <f t="shared" ref="CR6:CR11" si="26">ROUND(((CQ6/CO6-1)*100),1)</f>
        <v>-100</v>
      </c>
      <c r="CS6" s="53">
        <v>0</v>
      </c>
      <c r="CT6" s="54">
        <f t="shared" ref="CT6:CT11" si="27">ROUND(((CS6/CP6-1)*100),1)</f>
        <v>-100</v>
      </c>
      <c r="CU6" s="53">
        <f t="shared" ref="CU6:CU20" si="28">DA6-CO6</f>
        <v>0</v>
      </c>
      <c r="CV6" s="53">
        <f t="shared" ref="CV6:CV20" si="29">DB6-CP6</f>
        <v>0</v>
      </c>
      <c r="CW6" s="53">
        <f t="shared" ref="CW6:CW20" si="30">DC6-CQ6</f>
        <v>0</v>
      </c>
      <c r="CX6" s="56">
        <v>0</v>
      </c>
      <c r="CY6" s="53">
        <f t="shared" ref="CY6:CY20" si="31">DE6-CS6</f>
        <v>0</v>
      </c>
      <c r="CZ6" s="56">
        <v>0</v>
      </c>
      <c r="DA6" s="53">
        <v>148142</v>
      </c>
      <c r="DB6" s="53">
        <v>104</v>
      </c>
      <c r="DC6" s="53">
        <v>0</v>
      </c>
      <c r="DD6" s="54">
        <f t="shared" ref="DD6:DD11" si="32">ROUND(((DC6/DA6-1)*100),1)</f>
        <v>-100</v>
      </c>
      <c r="DE6" s="53">
        <v>0</v>
      </c>
      <c r="DF6" s="54">
        <f>ROUND(((DE6/DB6-1)*100),1)</f>
        <v>-100</v>
      </c>
      <c r="DG6" s="53">
        <f t="shared" ref="DG6:DG20" si="33">DM6-DA6</f>
        <v>100000</v>
      </c>
      <c r="DH6" s="53">
        <f t="shared" ref="DH6:DH20" si="34">DN6-DB6</f>
        <v>156</v>
      </c>
      <c r="DI6" s="53">
        <f t="shared" ref="DI6:DI20" si="35">DO6-DC6</f>
        <v>0</v>
      </c>
      <c r="DJ6" s="62">
        <f>ROUND(((DI6/DG6-1)*100),1)</f>
        <v>-100</v>
      </c>
      <c r="DK6" s="53">
        <f t="shared" ref="DK6:DK20" si="36">DQ6-DE6</f>
        <v>0</v>
      </c>
      <c r="DL6" s="62">
        <f>ROUND(((DK6/DH6-1)*100),1)</f>
        <v>-100</v>
      </c>
      <c r="DM6" s="53">
        <v>248142</v>
      </c>
      <c r="DN6" s="53">
        <v>260</v>
      </c>
      <c r="DO6" s="53">
        <v>0</v>
      </c>
      <c r="DP6" s="54">
        <f t="shared" ref="DP6:DP11" si="37">ROUND(((DO6/DM6-1)*100),1)</f>
        <v>-100</v>
      </c>
      <c r="DQ6" s="53">
        <v>0</v>
      </c>
      <c r="DR6" s="54">
        <f>ROUND(((DQ6/DN6-1)*100),1)</f>
        <v>-100</v>
      </c>
      <c r="DS6" s="53">
        <f t="shared" ref="DS6:DS20" si="38">DY6-DM6</f>
        <v>0</v>
      </c>
      <c r="DT6" s="53">
        <f t="shared" ref="DT6:DT20" si="39">DZ6-DN6</f>
        <v>0</v>
      </c>
      <c r="DU6" s="53">
        <f t="shared" ref="DU6:DU20" si="40">EA6-DO6</f>
        <v>0</v>
      </c>
      <c r="DV6" s="56">
        <v>0</v>
      </c>
      <c r="DW6" s="53">
        <f t="shared" ref="DW6:DW20" si="41">EC6-DQ6</f>
        <v>0</v>
      </c>
      <c r="DX6" s="56">
        <v>0</v>
      </c>
      <c r="DY6" s="53">
        <v>248142</v>
      </c>
      <c r="DZ6" s="53">
        <v>260</v>
      </c>
      <c r="EA6" s="53">
        <v>0</v>
      </c>
      <c r="EB6" s="54">
        <f t="shared" ref="EB6:EB11" si="42">ROUND(((EA6/DY6-1)*100),1)</f>
        <v>-100</v>
      </c>
      <c r="EC6" s="53">
        <v>0</v>
      </c>
      <c r="ED6" s="54">
        <f t="shared" ref="ED6:ED11" si="43">ROUND(((EC6/DZ6-1)*100),1)</f>
        <v>-100</v>
      </c>
      <c r="EE6" s="53">
        <f t="shared" ref="EE6:EE20" si="44">EK6-DY6</f>
        <v>0</v>
      </c>
      <c r="EF6" s="53">
        <f t="shared" ref="EF6:EF20" si="45">EL6-DZ6</f>
        <v>0</v>
      </c>
      <c r="EG6" s="53">
        <f t="shared" ref="EG6:EG20" si="46">EM6-EA6</f>
        <v>0</v>
      </c>
      <c r="EH6" s="56">
        <v>0</v>
      </c>
      <c r="EI6" s="53">
        <f t="shared" ref="EI6:EI20" si="47">EO6-EC6</f>
        <v>0</v>
      </c>
      <c r="EJ6" s="56">
        <v>0</v>
      </c>
      <c r="EK6" s="53">
        <v>248142</v>
      </c>
      <c r="EL6" s="53">
        <v>260</v>
      </c>
      <c r="EM6" s="53">
        <v>0</v>
      </c>
      <c r="EN6" s="54">
        <f t="shared" ref="EN6:EN11" si="48">ROUND(((EM6/EK6-1)*100),1)</f>
        <v>-100</v>
      </c>
      <c r="EO6" s="53">
        <v>0</v>
      </c>
      <c r="EP6" s="54">
        <f t="shared" ref="EP6:EP11" si="49">ROUND(((EO6/EL6-1)*100),1)</f>
        <v>-100</v>
      </c>
    </row>
    <row r="7" spans="1:146" s="8" customFormat="1" ht="16.5" customHeight="1">
      <c r="A7" s="42" t="s">
        <v>4</v>
      </c>
      <c r="B7" s="46" t="s">
        <v>38</v>
      </c>
      <c r="C7" s="55">
        <v>26067</v>
      </c>
      <c r="D7" s="55">
        <v>754</v>
      </c>
      <c r="E7" s="14">
        <v>925</v>
      </c>
      <c r="F7" s="14">
        <v>86</v>
      </c>
      <c r="G7" s="16">
        <v>1690</v>
      </c>
      <c r="H7" s="16">
        <v>18</v>
      </c>
      <c r="I7" s="16">
        <v>11691</v>
      </c>
      <c r="J7" s="16">
        <v>109</v>
      </c>
      <c r="K7" s="16">
        <v>14701</v>
      </c>
      <c r="L7" s="16">
        <v>79</v>
      </c>
      <c r="M7" s="55">
        <v>103191</v>
      </c>
      <c r="N7" s="55">
        <v>1209</v>
      </c>
      <c r="O7" s="55">
        <v>65437</v>
      </c>
      <c r="P7" s="55">
        <v>421</v>
      </c>
      <c r="Q7" s="53">
        <v>90240</v>
      </c>
      <c r="R7" s="53">
        <v>729</v>
      </c>
      <c r="S7" s="53">
        <v>74508</v>
      </c>
      <c r="T7" s="53">
        <v>275</v>
      </c>
      <c r="U7" s="53">
        <v>0</v>
      </c>
      <c r="V7" s="53">
        <v>0</v>
      </c>
      <c r="W7" s="14">
        <v>0</v>
      </c>
      <c r="X7" s="55">
        <v>0</v>
      </c>
      <c r="Y7" s="14">
        <v>0</v>
      </c>
      <c r="Z7" s="55">
        <v>0</v>
      </c>
      <c r="AA7" s="14">
        <f t="shared" si="0"/>
        <v>20712</v>
      </c>
      <c r="AB7" s="14">
        <f t="shared" si="1"/>
        <v>31</v>
      </c>
      <c r="AC7" s="14">
        <f t="shared" si="2"/>
        <v>0</v>
      </c>
      <c r="AD7" s="54">
        <f>ROUND(((AC7/AA7-1)*100),1)</f>
        <v>-100</v>
      </c>
      <c r="AE7" s="14">
        <f t="shared" si="3"/>
        <v>0</v>
      </c>
      <c r="AF7" s="54">
        <f>ROUND(((AE7/AB7-1)*100),1)</f>
        <v>-100</v>
      </c>
      <c r="AG7" s="53">
        <v>20712</v>
      </c>
      <c r="AH7" s="53">
        <v>31</v>
      </c>
      <c r="AI7" s="53">
        <v>0</v>
      </c>
      <c r="AJ7" s="54">
        <f>ROUND(((AI7/AG7-1)*100),1)</f>
        <v>-100</v>
      </c>
      <c r="AK7" s="53">
        <v>0</v>
      </c>
      <c r="AL7" s="54">
        <f>ROUND(((AK7/AH7-1)*100),1)</f>
        <v>-100</v>
      </c>
      <c r="AM7" s="53">
        <f t="shared" si="4"/>
        <v>24158</v>
      </c>
      <c r="AN7" s="53">
        <f t="shared" si="5"/>
        <v>71</v>
      </c>
      <c r="AO7" s="53">
        <f t="shared" si="6"/>
        <v>0</v>
      </c>
      <c r="AP7" s="54">
        <f>ROUND(((AO7/AM7-1)*100),1)</f>
        <v>-100</v>
      </c>
      <c r="AQ7" s="53">
        <f t="shared" si="7"/>
        <v>0</v>
      </c>
      <c r="AR7" s="54">
        <f>ROUND(((AQ7/AN7-1)*100),1)</f>
        <v>-100</v>
      </c>
      <c r="AS7" s="53">
        <v>44870</v>
      </c>
      <c r="AT7" s="53">
        <v>102</v>
      </c>
      <c r="AU7" s="53">
        <v>0</v>
      </c>
      <c r="AV7" s="54">
        <f>ROUND(((AU7/AS7-1)*100),1)</f>
        <v>-100</v>
      </c>
      <c r="AW7" s="53">
        <v>0</v>
      </c>
      <c r="AX7" s="54">
        <f>ROUND(((AW7/AT7-1)*100),1)</f>
        <v>-100</v>
      </c>
      <c r="AY7" s="53">
        <f t="shared" si="8"/>
        <v>0</v>
      </c>
      <c r="AZ7" s="53">
        <f t="shared" si="9"/>
        <v>0</v>
      </c>
      <c r="BA7" s="53">
        <f t="shared" si="10"/>
        <v>0</v>
      </c>
      <c r="BB7" s="56">
        <v>0</v>
      </c>
      <c r="BC7" s="53">
        <f t="shared" si="11"/>
        <v>0</v>
      </c>
      <c r="BD7" s="56">
        <v>0</v>
      </c>
      <c r="BE7" s="53">
        <v>44870</v>
      </c>
      <c r="BF7" s="53">
        <v>102</v>
      </c>
      <c r="BG7" s="53">
        <v>0</v>
      </c>
      <c r="BH7" s="54">
        <f>ROUND(((BG7/BE7-1)*100),1)</f>
        <v>-100</v>
      </c>
      <c r="BI7" s="53">
        <v>0</v>
      </c>
      <c r="BJ7" s="54">
        <f>ROUND(((BI7/BF7-1)*100),1)</f>
        <v>-100</v>
      </c>
      <c r="BK7" s="53">
        <f t="shared" si="12"/>
        <v>0</v>
      </c>
      <c r="BL7" s="53">
        <f t="shared" si="13"/>
        <v>0</v>
      </c>
      <c r="BM7" s="53">
        <f t="shared" si="14"/>
        <v>0</v>
      </c>
      <c r="BN7" s="56">
        <v>0</v>
      </c>
      <c r="BO7" s="53">
        <f t="shared" si="15"/>
        <v>0</v>
      </c>
      <c r="BP7" s="56">
        <v>0</v>
      </c>
      <c r="BQ7" s="53">
        <v>44870</v>
      </c>
      <c r="BR7" s="53">
        <v>102</v>
      </c>
      <c r="BS7" s="53">
        <v>0</v>
      </c>
      <c r="BT7" s="54">
        <f>ROUND(((BS7/BQ7-1)*100),1)</f>
        <v>-100</v>
      </c>
      <c r="BU7" s="53">
        <v>0</v>
      </c>
      <c r="BV7" s="54">
        <f>ROUND(((BU7/BR7-1)*100),1)</f>
        <v>-100</v>
      </c>
      <c r="BW7" s="53">
        <f t="shared" si="16"/>
        <v>15417</v>
      </c>
      <c r="BX7" s="53">
        <f t="shared" si="17"/>
        <v>111</v>
      </c>
      <c r="BY7" s="53">
        <f t="shared" si="18"/>
        <v>0</v>
      </c>
      <c r="BZ7" s="62">
        <f t="shared" ref="BZ7:BZ11" si="50">ROUND(((BY7/BW7-1)*100),1)</f>
        <v>-100</v>
      </c>
      <c r="CA7" s="53">
        <f t="shared" si="19"/>
        <v>0</v>
      </c>
      <c r="CB7" s="62">
        <f t="shared" ref="CB7:CB9" si="51">ROUND(((CA7/BX7-1)*100),1)</f>
        <v>-100</v>
      </c>
      <c r="CC7" s="53">
        <v>60287</v>
      </c>
      <c r="CD7" s="53">
        <v>213</v>
      </c>
      <c r="CE7" s="53">
        <v>0</v>
      </c>
      <c r="CF7" s="54">
        <f t="shared" si="20"/>
        <v>-100</v>
      </c>
      <c r="CG7" s="53">
        <v>0</v>
      </c>
      <c r="CH7" s="54">
        <f t="shared" si="21"/>
        <v>-100</v>
      </c>
      <c r="CI7" s="53">
        <f t="shared" si="22"/>
        <v>0</v>
      </c>
      <c r="CJ7" s="53">
        <f t="shared" si="23"/>
        <v>0</v>
      </c>
      <c r="CK7" s="53">
        <f t="shared" si="24"/>
        <v>2077</v>
      </c>
      <c r="CL7" s="56">
        <v>0</v>
      </c>
      <c r="CM7" s="53">
        <f t="shared" si="25"/>
        <v>46</v>
      </c>
      <c r="CN7" s="56">
        <v>0</v>
      </c>
      <c r="CO7" s="53">
        <v>60287</v>
      </c>
      <c r="CP7" s="53">
        <v>213</v>
      </c>
      <c r="CQ7" s="53">
        <v>2077</v>
      </c>
      <c r="CR7" s="54">
        <f t="shared" si="26"/>
        <v>-96.6</v>
      </c>
      <c r="CS7" s="53">
        <v>46</v>
      </c>
      <c r="CT7" s="54">
        <f t="shared" si="27"/>
        <v>-78.400000000000006</v>
      </c>
      <c r="CU7" s="53">
        <f t="shared" si="28"/>
        <v>0</v>
      </c>
      <c r="CV7" s="53">
        <f t="shared" si="29"/>
        <v>0</v>
      </c>
      <c r="CW7" s="53">
        <f t="shared" si="30"/>
        <v>0</v>
      </c>
      <c r="CX7" s="56">
        <v>0</v>
      </c>
      <c r="CY7" s="53">
        <f t="shared" si="31"/>
        <v>0</v>
      </c>
      <c r="CZ7" s="56">
        <v>0</v>
      </c>
      <c r="DA7" s="53">
        <v>60287</v>
      </c>
      <c r="DB7" s="53">
        <v>213</v>
      </c>
      <c r="DC7" s="53">
        <v>2077</v>
      </c>
      <c r="DD7" s="54">
        <f t="shared" si="32"/>
        <v>-96.6</v>
      </c>
      <c r="DE7" s="53">
        <v>46</v>
      </c>
      <c r="DF7" s="54">
        <f>ROUND(((DE7/DB7-1)*100),1)</f>
        <v>-78.400000000000006</v>
      </c>
      <c r="DG7" s="53">
        <f t="shared" si="33"/>
        <v>0</v>
      </c>
      <c r="DH7" s="53">
        <f t="shared" si="34"/>
        <v>0</v>
      </c>
      <c r="DI7" s="53">
        <f t="shared" si="35"/>
        <v>3442</v>
      </c>
      <c r="DJ7" s="56">
        <v>0</v>
      </c>
      <c r="DK7" s="53">
        <f t="shared" si="36"/>
        <v>118</v>
      </c>
      <c r="DL7" s="56">
        <v>0</v>
      </c>
      <c r="DM7" s="53">
        <v>60287</v>
      </c>
      <c r="DN7" s="53">
        <v>213</v>
      </c>
      <c r="DO7" s="53">
        <v>5519</v>
      </c>
      <c r="DP7" s="54">
        <f t="shared" si="37"/>
        <v>-90.8</v>
      </c>
      <c r="DQ7" s="53">
        <v>164</v>
      </c>
      <c r="DR7" s="54">
        <f>ROUND(((DQ7/DN7-1)*100),1)</f>
        <v>-23</v>
      </c>
      <c r="DS7" s="53">
        <f t="shared" si="38"/>
        <v>0</v>
      </c>
      <c r="DT7" s="53">
        <f t="shared" si="39"/>
        <v>0</v>
      </c>
      <c r="DU7" s="53">
        <f t="shared" si="40"/>
        <v>0</v>
      </c>
      <c r="DV7" s="56">
        <v>0</v>
      </c>
      <c r="DW7" s="53">
        <f t="shared" si="41"/>
        <v>0</v>
      </c>
      <c r="DX7" s="56">
        <v>0</v>
      </c>
      <c r="DY7" s="53">
        <v>60287</v>
      </c>
      <c r="DZ7" s="53">
        <v>213</v>
      </c>
      <c r="EA7" s="53">
        <v>5519</v>
      </c>
      <c r="EB7" s="54">
        <f t="shared" si="42"/>
        <v>-90.8</v>
      </c>
      <c r="EC7" s="53">
        <v>164</v>
      </c>
      <c r="ED7" s="54">
        <f t="shared" si="43"/>
        <v>-23</v>
      </c>
      <c r="EE7" s="53">
        <f t="shared" si="44"/>
        <v>14221</v>
      </c>
      <c r="EF7" s="53">
        <f t="shared" si="45"/>
        <v>62</v>
      </c>
      <c r="EG7" s="53">
        <f t="shared" si="46"/>
        <v>0</v>
      </c>
      <c r="EH7" s="62">
        <f>ROUND(((EG7/EE7-1)*100),1)</f>
        <v>-100</v>
      </c>
      <c r="EI7" s="53">
        <f t="shared" si="47"/>
        <v>0</v>
      </c>
      <c r="EJ7" s="62">
        <f>ROUND(((EI7/EF7-1)*100),1)</f>
        <v>-100</v>
      </c>
      <c r="EK7" s="53">
        <v>74508</v>
      </c>
      <c r="EL7" s="53">
        <v>275</v>
      </c>
      <c r="EM7" s="53">
        <v>5519</v>
      </c>
      <c r="EN7" s="54">
        <f t="shared" si="48"/>
        <v>-92.6</v>
      </c>
      <c r="EO7" s="53">
        <v>164</v>
      </c>
      <c r="EP7" s="54">
        <f t="shared" si="49"/>
        <v>-40.4</v>
      </c>
    </row>
    <row r="8" spans="1:146" s="8" customFormat="1" ht="16.5" customHeight="1">
      <c r="A8" s="42"/>
      <c r="B8" s="46" t="s">
        <v>47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5">
        <v>0</v>
      </c>
      <c r="O8" s="55">
        <v>42079</v>
      </c>
      <c r="P8" s="55">
        <v>194</v>
      </c>
      <c r="Q8" s="53">
        <v>58018</v>
      </c>
      <c r="R8" s="53">
        <v>224</v>
      </c>
      <c r="S8" s="53">
        <v>17436</v>
      </c>
      <c r="T8" s="53">
        <v>138</v>
      </c>
      <c r="U8" s="53">
        <v>0</v>
      </c>
      <c r="V8" s="53">
        <v>0</v>
      </c>
      <c r="W8" s="14">
        <v>0</v>
      </c>
      <c r="X8" s="55">
        <v>0</v>
      </c>
      <c r="Y8" s="14">
        <v>0</v>
      </c>
      <c r="Z8" s="55">
        <v>0</v>
      </c>
      <c r="AA8" s="14">
        <f t="shared" si="0"/>
        <v>0</v>
      </c>
      <c r="AB8" s="14">
        <f t="shared" si="1"/>
        <v>0</v>
      </c>
      <c r="AC8" s="14">
        <f t="shared" si="2"/>
        <v>0</v>
      </c>
      <c r="AD8" s="55">
        <v>0</v>
      </c>
      <c r="AE8" s="14">
        <f t="shared" si="3"/>
        <v>0</v>
      </c>
      <c r="AF8" s="55">
        <v>0</v>
      </c>
      <c r="AG8" s="53">
        <v>0</v>
      </c>
      <c r="AH8" s="53">
        <v>0</v>
      </c>
      <c r="AI8" s="53">
        <v>0</v>
      </c>
      <c r="AJ8" s="55">
        <v>0</v>
      </c>
      <c r="AK8" s="53">
        <v>0</v>
      </c>
      <c r="AL8" s="55">
        <v>0</v>
      </c>
      <c r="AM8" s="53">
        <f t="shared" si="4"/>
        <v>0</v>
      </c>
      <c r="AN8" s="53">
        <f t="shared" si="5"/>
        <v>0</v>
      </c>
      <c r="AO8" s="53">
        <f t="shared" si="6"/>
        <v>20671</v>
      </c>
      <c r="AP8" s="55">
        <v>0</v>
      </c>
      <c r="AQ8" s="53">
        <f t="shared" si="7"/>
        <v>89</v>
      </c>
      <c r="AR8" s="55">
        <v>0</v>
      </c>
      <c r="AS8" s="53">
        <v>0</v>
      </c>
      <c r="AT8" s="53">
        <v>0</v>
      </c>
      <c r="AU8" s="53">
        <v>20671</v>
      </c>
      <c r="AV8" s="55">
        <v>0</v>
      </c>
      <c r="AW8" s="53">
        <v>89</v>
      </c>
      <c r="AX8" s="55">
        <v>0</v>
      </c>
      <c r="AY8" s="53">
        <f t="shared" si="8"/>
        <v>0</v>
      </c>
      <c r="AZ8" s="53">
        <f t="shared" si="9"/>
        <v>0</v>
      </c>
      <c r="BA8" s="53">
        <f t="shared" si="10"/>
        <v>0</v>
      </c>
      <c r="BB8" s="56">
        <v>0</v>
      </c>
      <c r="BC8" s="53">
        <f t="shared" si="11"/>
        <v>0</v>
      </c>
      <c r="BD8" s="56">
        <v>0</v>
      </c>
      <c r="BE8" s="53">
        <v>0</v>
      </c>
      <c r="BF8" s="53">
        <v>0</v>
      </c>
      <c r="BG8" s="53">
        <v>20671</v>
      </c>
      <c r="BH8" s="55">
        <v>0</v>
      </c>
      <c r="BI8" s="53">
        <v>89</v>
      </c>
      <c r="BJ8" s="55">
        <v>0</v>
      </c>
      <c r="BK8" s="53">
        <f t="shared" si="12"/>
        <v>0</v>
      </c>
      <c r="BL8" s="53">
        <f t="shared" si="13"/>
        <v>0</v>
      </c>
      <c r="BM8" s="53">
        <f t="shared" si="14"/>
        <v>0</v>
      </c>
      <c r="BN8" s="56">
        <v>0</v>
      </c>
      <c r="BO8" s="53">
        <f t="shared" si="15"/>
        <v>0</v>
      </c>
      <c r="BP8" s="56">
        <v>0</v>
      </c>
      <c r="BQ8" s="53">
        <v>0</v>
      </c>
      <c r="BR8" s="53">
        <v>0</v>
      </c>
      <c r="BS8" s="53">
        <v>20671</v>
      </c>
      <c r="BT8" s="55">
        <v>0</v>
      </c>
      <c r="BU8" s="53">
        <v>89</v>
      </c>
      <c r="BV8" s="55">
        <v>0</v>
      </c>
      <c r="BW8" s="53">
        <f t="shared" si="16"/>
        <v>17436</v>
      </c>
      <c r="BX8" s="53">
        <f t="shared" si="17"/>
        <v>138</v>
      </c>
      <c r="BY8" s="53">
        <f t="shared" si="18"/>
        <v>8908</v>
      </c>
      <c r="BZ8" s="62">
        <f t="shared" si="50"/>
        <v>-48.9</v>
      </c>
      <c r="CA8" s="53">
        <f t="shared" si="19"/>
        <v>41</v>
      </c>
      <c r="CB8" s="62">
        <f t="shared" si="51"/>
        <v>-70.3</v>
      </c>
      <c r="CC8" s="53">
        <v>17436</v>
      </c>
      <c r="CD8" s="53">
        <v>138</v>
      </c>
      <c r="CE8" s="53">
        <v>29579</v>
      </c>
      <c r="CF8" s="54">
        <f t="shared" si="20"/>
        <v>69.599999999999994</v>
      </c>
      <c r="CG8" s="53">
        <v>130</v>
      </c>
      <c r="CH8" s="54">
        <f t="shared" si="21"/>
        <v>-5.8</v>
      </c>
      <c r="CI8" s="53">
        <f t="shared" si="22"/>
        <v>0</v>
      </c>
      <c r="CJ8" s="53">
        <f t="shared" si="23"/>
        <v>0</v>
      </c>
      <c r="CK8" s="53">
        <f t="shared" si="24"/>
        <v>0</v>
      </c>
      <c r="CL8" s="56">
        <v>0</v>
      </c>
      <c r="CM8" s="53">
        <f t="shared" si="25"/>
        <v>0</v>
      </c>
      <c r="CN8" s="56">
        <v>0</v>
      </c>
      <c r="CO8" s="53">
        <v>17436</v>
      </c>
      <c r="CP8" s="53">
        <v>138</v>
      </c>
      <c r="CQ8" s="53">
        <v>29579</v>
      </c>
      <c r="CR8" s="54">
        <f t="shared" si="26"/>
        <v>69.599999999999994</v>
      </c>
      <c r="CS8" s="53">
        <v>130</v>
      </c>
      <c r="CT8" s="54">
        <f t="shared" si="27"/>
        <v>-5.8</v>
      </c>
      <c r="CU8" s="53">
        <f t="shared" si="28"/>
        <v>0</v>
      </c>
      <c r="CV8" s="53">
        <f t="shared" si="29"/>
        <v>0</v>
      </c>
      <c r="CW8" s="53">
        <f t="shared" si="30"/>
        <v>0</v>
      </c>
      <c r="CX8" s="56">
        <v>0</v>
      </c>
      <c r="CY8" s="53">
        <f t="shared" si="31"/>
        <v>0</v>
      </c>
      <c r="CZ8" s="56">
        <v>0</v>
      </c>
      <c r="DA8" s="53">
        <v>17436</v>
      </c>
      <c r="DB8" s="53">
        <v>138</v>
      </c>
      <c r="DC8" s="53">
        <v>29579</v>
      </c>
      <c r="DD8" s="54">
        <f t="shared" si="32"/>
        <v>69.599999999999994</v>
      </c>
      <c r="DE8" s="53">
        <v>130</v>
      </c>
      <c r="DF8" s="54">
        <f>ROUND(((DE8/DB8-1)*100),1)</f>
        <v>-5.8</v>
      </c>
      <c r="DG8" s="53">
        <f t="shared" si="33"/>
        <v>0</v>
      </c>
      <c r="DH8" s="53">
        <f t="shared" si="34"/>
        <v>0</v>
      </c>
      <c r="DI8" s="53">
        <f t="shared" si="35"/>
        <v>17377</v>
      </c>
      <c r="DJ8" s="56">
        <v>0</v>
      </c>
      <c r="DK8" s="53">
        <f t="shared" si="36"/>
        <v>89</v>
      </c>
      <c r="DL8" s="56">
        <v>0</v>
      </c>
      <c r="DM8" s="53">
        <v>17436</v>
      </c>
      <c r="DN8" s="53">
        <v>138</v>
      </c>
      <c r="DO8" s="53">
        <v>46956</v>
      </c>
      <c r="DP8" s="54">
        <f t="shared" si="37"/>
        <v>169.3</v>
      </c>
      <c r="DQ8" s="53">
        <v>219</v>
      </c>
      <c r="DR8" s="54">
        <f>ROUND(((DQ8/DN8-1)*100),1)</f>
        <v>58.7</v>
      </c>
      <c r="DS8" s="53">
        <f t="shared" si="38"/>
        <v>0</v>
      </c>
      <c r="DT8" s="53">
        <f t="shared" si="39"/>
        <v>0</v>
      </c>
      <c r="DU8" s="53">
        <f t="shared" si="40"/>
        <v>0</v>
      </c>
      <c r="DV8" s="56">
        <v>0</v>
      </c>
      <c r="DW8" s="53">
        <f t="shared" si="41"/>
        <v>0</v>
      </c>
      <c r="DX8" s="56">
        <v>0</v>
      </c>
      <c r="DY8" s="53">
        <v>17436</v>
      </c>
      <c r="DZ8" s="53">
        <v>138</v>
      </c>
      <c r="EA8" s="53">
        <v>46956</v>
      </c>
      <c r="EB8" s="54">
        <f t="shared" si="42"/>
        <v>169.3</v>
      </c>
      <c r="EC8" s="53">
        <v>219</v>
      </c>
      <c r="ED8" s="54">
        <f t="shared" si="43"/>
        <v>58.7</v>
      </c>
      <c r="EE8" s="53">
        <f t="shared" si="44"/>
        <v>0</v>
      </c>
      <c r="EF8" s="53">
        <f t="shared" si="45"/>
        <v>0</v>
      </c>
      <c r="EG8" s="53">
        <f t="shared" si="46"/>
        <v>12308</v>
      </c>
      <c r="EH8" s="56">
        <v>0</v>
      </c>
      <c r="EI8" s="53">
        <f t="shared" si="47"/>
        <v>59</v>
      </c>
      <c r="EJ8" s="56">
        <v>0</v>
      </c>
      <c r="EK8" s="53">
        <v>17436</v>
      </c>
      <c r="EL8" s="53">
        <v>138</v>
      </c>
      <c r="EM8" s="53">
        <v>59264</v>
      </c>
      <c r="EN8" s="54">
        <f t="shared" si="48"/>
        <v>239.9</v>
      </c>
      <c r="EO8" s="53">
        <v>278</v>
      </c>
      <c r="EP8" s="54">
        <f t="shared" si="49"/>
        <v>101.4</v>
      </c>
    </row>
    <row r="9" spans="1:146" s="8" customFormat="1" ht="16.5" customHeight="1">
      <c r="A9" s="42"/>
      <c r="B9" s="46" t="s">
        <v>142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16">
        <v>0</v>
      </c>
      <c r="K9" s="16">
        <v>13897</v>
      </c>
      <c r="L9" s="16">
        <v>285</v>
      </c>
      <c r="M9" s="55">
        <v>0</v>
      </c>
      <c r="N9" s="55">
        <v>0</v>
      </c>
      <c r="O9" s="55">
        <v>6847</v>
      </c>
      <c r="P9" s="55">
        <v>190</v>
      </c>
      <c r="Q9" s="53">
        <v>13374</v>
      </c>
      <c r="R9" s="53">
        <v>333</v>
      </c>
      <c r="S9" s="53">
        <v>13256</v>
      </c>
      <c r="T9" s="53">
        <v>320</v>
      </c>
      <c r="U9" s="53">
        <v>0</v>
      </c>
      <c r="V9" s="53">
        <v>0</v>
      </c>
      <c r="W9" s="14">
        <v>0</v>
      </c>
      <c r="X9" s="55">
        <v>0</v>
      </c>
      <c r="Y9" s="14">
        <v>0</v>
      </c>
      <c r="Z9" s="55">
        <v>0</v>
      </c>
      <c r="AA9" s="14">
        <f t="shared" si="0"/>
        <v>0</v>
      </c>
      <c r="AB9" s="14">
        <f t="shared" si="1"/>
        <v>0</v>
      </c>
      <c r="AC9" s="14">
        <f t="shared" si="2"/>
        <v>0</v>
      </c>
      <c r="AD9" s="17">
        <v>0</v>
      </c>
      <c r="AE9" s="14">
        <f t="shared" si="3"/>
        <v>0</v>
      </c>
      <c r="AF9" s="17">
        <v>0</v>
      </c>
      <c r="AG9" s="53">
        <v>0</v>
      </c>
      <c r="AH9" s="53">
        <v>0</v>
      </c>
      <c r="AI9" s="53">
        <v>0</v>
      </c>
      <c r="AJ9" s="55">
        <v>0</v>
      </c>
      <c r="AK9" s="53">
        <v>0</v>
      </c>
      <c r="AL9" s="55">
        <v>0</v>
      </c>
      <c r="AM9" s="53">
        <f t="shared" si="4"/>
        <v>0</v>
      </c>
      <c r="AN9" s="53">
        <f t="shared" si="5"/>
        <v>0</v>
      </c>
      <c r="AO9" s="53">
        <f t="shared" si="6"/>
        <v>0</v>
      </c>
      <c r="AP9" s="56">
        <v>0</v>
      </c>
      <c r="AQ9" s="53">
        <f t="shared" si="7"/>
        <v>0</v>
      </c>
      <c r="AR9" s="56">
        <v>0</v>
      </c>
      <c r="AS9" s="53">
        <v>0</v>
      </c>
      <c r="AT9" s="53">
        <v>0</v>
      </c>
      <c r="AU9" s="53">
        <v>0</v>
      </c>
      <c r="AV9" s="55">
        <v>0</v>
      </c>
      <c r="AW9" s="53">
        <v>0</v>
      </c>
      <c r="AX9" s="55">
        <v>0</v>
      </c>
      <c r="AY9" s="53">
        <f t="shared" si="8"/>
        <v>6727</v>
      </c>
      <c r="AZ9" s="53">
        <f t="shared" si="9"/>
        <v>162</v>
      </c>
      <c r="BA9" s="53">
        <f t="shared" si="10"/>
        <v>0</v>
      </c>
      <c r="BB9" s="54">
        <f t="shared" ref="BB9:BB11" si="52">ROUND(((BA9/AY9-1)*100),1)</f>
        <v>-100</v>
      </c>
      <c r="BC9" s="53">
        <f t="shared" si="11"/>
        <v>0</v>
      </c>
      <c r="BD9" s="54">
        <f t="shared" ref="BD9:BD11" si="53">ROUND(((BC9/AZ9-1)*100),1)</f>
        <v>-100</v>
      </c>
      <c r="BE9" s="53">
        <v>6727</v>
      </c>
      <c r="BF9" s="53">
        <v>162</v>
      </c>
      <c r="BG9" s="53">
        <v>0</v>
      </c>
      <c r="BH9" s="54">
        <f>ROUND(((BG9/BE9-1)*100),1)</f>
        <v>-100</v>
      </c>
      <c r="BI9" s="53">
        <v>0</v>
      </c>
      <c r="BJ9" s="54">
        <f>ROUND(((BI9/BF9-1)*100),1)</f>
        <v>-100</v>
      </c>
      <c r="BK9" s="53">
        <f t="shared" si="12"/>
        <v>0</v>
      </c>
      <c r="BL9" s="53">
        <f t="shared" si="13"/>
        <v>0</v>
      </c>
      <c r="BM9" s="53">
        <f t="shared" si="14"/>
        <v>0</v>
      </c>
      <c r="BN9" s="56">
        <v>0</v>
      </c>
      <c r="BO9" s="53">
        <f t="shared" si="15"/>
        <v>0</v>
      </c>
      <c r="BP9" s="56">
        <v>0</v>
      </c>
      <c r="BQ9" s="53">
        <v>6727</v>
      </c>
      <c r="BR9" s="53">
        <v>162</v>
      </c>
      <c r="BS9" s="53">
        <v>0</v>
      </c>
      <c r="BT9" s="54">
        <f>ROUND(((BS9/BQ9-1)*100),1)</f>
        <v>-100</v>
      </c>
      <c r="BU9" s="53">
        <v>0</v>
      </c>
      <c r="BV9" s="54">
        <f>ROUND(((BU9/BR9-1)*100),1)</f>
        <v>-100</v>
      </c>
      <c r="BW9" s="53">
        <f t="shared" si="16"/>
        <v>0</v>
      </c>
      <c r="BX9" s="53">
        <f t="shared" si="17"/>
        <v>1</v>
      </c>
      <c r="BY9" s="53">
        <f t="shared" si="18"/>
        <v>0</v>
      </c>
      <c r="BZ9" s="56">
        <v>0</v>
      </c>
      <c r="CA9" s="53">
        <f t="shared" si="19"/>
        <v>0</v>
      </c>
      <c r="CB9" s="62">
        <f t="shared" si="51"/>
        <v>-100</v>
      </c>
      <c r="CC9" s="53">
        <v>6727</v>
      </c>
      <c r="CD9" s="53">
        <v>163</v>
      </c>
      <c r="CE9" s="53">
        <v>0</v>
      </c>
      <c r="CF9" s="54">
        <f t="shared" si="20"/>
        <v>-100</v>
      </c>
      <c r="CG9" s="53">
        <v>0</v>
      </c>
      <c r="CH9" s="54">
        <f t="shared" si="21"/>
        <v>-100</v>
      </c>
      <c r="CI9" s="53">
        <f t="shared" si="22"/>
        <v>0</v>
      </c>
      <c r="CJ9" s="53">
        <f t="shared" si="23"/>
        <v>0</v>
      </c>
      <c r="CK9" s="53">
        <f t="shared" si="24"/>
        <v>0</v>
      </c>
      <c r="CL9" s="56">
        <v>0</v>
      </c>
      <c r="CM9" s="53">
        <f t="shared" si="25"/>
        <v>0</v>
      </c>
      <c r="CN9" s="56">
        <v>0</v>
      </c>
      <c r="CO9" s="53">
        <v>6727</v>
      </c>
      <c r="CP9" s="53">
        <v>163</v>
      </c>
      <c r="CQ9" s="53">
        <v>0</v>
      </c>
      <c r="CR9" s="54">
        <f t="shared" si="26"/>
        <v>-100</v>
      </c>
      <c r="CS9" s="53">
        <v>0</v>
      </c>
      <c r="CT9" s="54">
        <f t="shared" si="27"/>
        <v>-100</v>
      </c>
      <c r="CU9" s="53">
        <f t="shared" si="28"/>
        <v>6529</v>
      </c>
      <c r="CV9" s="53">
        <f t="shared" si="29"/>
        <v>157</v>
      </c>
      <c r="CW9" s="53">
        <f t="shared" si="30"/>
        <v>0</v>
      </c>
      <c r="CX9" s="62">
        <f>ROUND(((CW9/CU9-1)*100),1)</f>
        <v>-100</v>
      </c>
      <c r="CY9" s="53">
        <f t="shared" si="31"/>
        <v>0</v>
      </c>
      <c r="CZ9" s="62">
        <f>ROUND(((CY9/CV9-1)*100),1)</f>
        <v>-100</v>
      </c>
      <c r="DA9" s="53">
        <v>13256</v>
      </c>
      <c r="DB9" s="53">
        <v>320</v>
      </c>
      <c r="DC9" s="53">
        <v>0</v>
      </c>
      <c r="DD9" s="54">
        <f t="shared" si="32"/>
        <v>-100</v>
      </c>
      <c r="DE9" s="53">
        <v>0</v>
      </c>
      <c r="DF9" s="54">
        <f>ROUND(((DE9/DB9-1)*100),1)</f>
        <v>-100</v>
      </c>
      <c r="DG9" s="53">
        <f t="shared" si="33"/>
        <v>0</v>
      </c>
      <c r="DH9" s="53">
        <f t="shared" si="34"/>
        <v>0</v>
      </c>
      <c r="DI9" s="53">
        <f t="shared" si="35"/>
        <v>0</v>
      </c>
      <c r="DJ9" s="56">
        <v>0</v>
      </c>
      <c r="DK9" s="53">
        <f t="shared" si="36"/>
        <v>0</v>
      </c>
      <c r="DL9" s="56">
        <v>0</v>
      </c>
      <c r="DM9" s="53">
        <v>13256</v>
      </c>
      <c r="DN9" s="53">
        <v>320</v>
      </c>
      <c r="DO9" s="53">
        <v>0</v>
      </c>
      <c r="DP9" s="54">
        <f t="shared" si="37"/>
        <v>-100</v>
      </c>
      <c r="DQ9" s="53">
        <v>0</v>
      </c>
      <c r="DR9" s="54">
        <f>ROUND(((DQ9/DN9-1)*100),1)</f>
        <v>-100</v>
      </c>
      <c r="DS9" s="53">
        <f t="shared" si="38"/>
        <v>0</v>
      </c>
      <c r="DT9" s="53">
        <f t="shared" si="39"/>
        <v>0</v>
      </c>
      <c r="DU9" s="53">
        <f t="shared" si="40"/>
        <v>0</v>
      </c>
      <c r="DV9" s="56">
        <v>0</v>
      </c>
      <c r="DW9" s="53">
        <f t="shared" si="41"/>
        <v>0</v>
      </c>
      <c r="DX9" s="56">
        <v>0</v>
      </c>
      <c r="DY9" s="53">
        <v>13256</v>
      </c>
      <c r="DZ9" s="53">
        <v>320</v>
      </c>
      <c r="EA9" s="53">
        <v>0</v>
      </c>
      <c r="EB9" s="54">
        <f t="shared" si="42"/>
        <v>-100</v>
      </c>
      <c r="EC9" s="53">
        <v>0</v>
      </c>
      <c r="ED9" s="54">
        <f t="shared" si="43"/>
        <v>-100</v>
      </c>
      <c r="EE9" s="53">
        <f t="shared" si="44"/>
        <v>0</v>
      </c>
      <c r="EF9" s="53">
        <f t="shared" si="45"/>
        <v>0</v>
      </c>
      <c r="EG9" s="53">
        <f t="shared" si="46"/>
        <v>0</v>
      </c>
      <c r="EH9" s="56">
        <v>0</v>
      </c>
      <c r="EI9" s="53">
        <f t="shared" si="47"/>
        <v>0</v>
      </c>
      <c r="EJ9" s="56">
        <v>0</v>
      </c>
      <c r="EK9" s="53">
        <v>13256</v>
      </c>
      <c r="EL9" s="53">
        <v>320</v>
      </c>
      <c r="EM9" s="53">
        <v>0</v>
      </c>
      <c r="EN9" s="54">
        <f t="shared" si="48"/>
        <v>-100</v>
      </c>
      <c r="EO9" s="53">
        <v>0</v>
      </c>
      <c r="EP9" s="54">
        <f t="shared" si="49"/>
        <v>-100</v>
      </c>
    </row>
    <row r="10" spans="1:146" s="8" customFormat="1" ht="16.5" customHeight="1">
      <c r="A10" s="42"/>
      <c r="B10" s="46" t="s">
        <v>42</v>
      </c>
      <c r="C10" s="55">
        <v>4997</v>
      </c>
      <c r="D10" s="55">
        <v>134</v>
      </c>
      <c r="E10" s="14">
        <v>3346</v>
      </c>
      <c r="F10" s="14">
        <v>60</v>
      </c>
      <c r="G10" s="16">
        <v>5111</v>
      </c>
      <c r="H10" s="16">
        <v>114</v>
      </c>
      <c r="I10" s="16">
        <v>0</v>
      </c>
      <c r="J10" s="16">
        <v>0</v>
      </c>
      <c r="K10" s="16">
        <v>0</v>
      </c>
      <c r="L10" s="16">
        <v>0</v>
      </c>
      <c r="M10" s="55">
        <v>0</v>
      </c>
      <c r="N10" s="55">
        <v>0</v>
      </c>
      <c r="O10" s="55">
        <v>6577</v>
      </c>
      <c r="P10" s="55">
        <v>67</v>
      </c>
      <c r="Q10" s="53">
        <v>8202</v>
      </c>
      <c r="R10" s="53">
        <v>95</v>
      </c>
      <c r="S10" s="53">
        <v>8286</v>
      </c>
      <c r="T10" s="53">
        <v>102</v>
      </c>
      <c r="U10" s="53">
        <v>8286</v>
      </c>
      <c r="V10" s="53">
        <v>102</v>
      </c>
      <c r="W10" s="14">
        <v>0</v>
      </c>
      <c r="X10" s="54">
        <f t="shared" ref="X10" si="54">ROUND(((W10/U10-1)*100),1)</f>
        <v>-100</v>
      </c>
      <c r="Y10" s="14">
        <v>0</v>
      </c>
      <c r="Z10" s="54">
        <f t="shared" ref="Z10" si="55">ROUND(((Y10/V10-1)*100),1)</f>
        <v>-100</v>
      </c>
      <c r="AA10" s="14">
        <f t="shared" si="0"/>
        <v>0</v>
      </c>
      <c r="AB10" s="14">
        <f t="shared" si="1"/>
        <v>0</v>
      </c>
      <c r="AC10" s="14">
        <f t="shared" si="2"/>
        <v>0</v>
      </c>
      <c r="AD10" s="17">
        <v>0</v>
      </c>
      <c r="AE10" s="14">
        <f t="shared" si="3"/>
        <v>0</v>
      </c>
      <c r="AF10" s="17">
        <v>0</v>
      </c>
      <c r="AG10" s="53">
        <v>8286</v>
      </c>
      <c r="AH10" s="53">
        <v>102</v>
      </c>
      <c r="AI10" s="53">
        <v>0</v>
      </c>
      <c r="AJ10" s="54">
        <f>ROUND(((AI10/AG10-1)*100),1)</f>
        <v>-100</v>
      </c>
      <c r="AK10" s="53">
        <v>0</v>
      </c>
      <c r="AL10" s="54">
        <f>ROUND(((AK10/AH10-1)*100),1)</f>
        <v>-100</v>
      </c>
      <c r="AM10" s="53">
        <f t="shared" si="4"/>
        <v>0</v>
      </c>
      <c r="AN10" s="53">
        <f t="shared" si="5"/>
        <v>0</v>
      </c>
      <c r="AO10" s="53">
        <f t="shared" si="6"/>
        <v>0</v>
      </c>
      <c r="AP10" s="56">
        <v>0</v>
      </c>
      <c r="AQ10" s="53">
        <f t="shared" si="7"/>
        <v>0</v>
      </c>
      <c r="AR10" s="56">
        <v>0</v>
      </c>
      <c r="AS10" s="53">
        <v>8286</v>
      </c>
      <c r="AT10" s="53">
        <v>102</v>
      </c>
      <c r="AU10" s="53">
        <v>0</v>
      </c>
      <c r="AV10" s="54">
        <f>ROUND(((AU10/AS10-1)*100),1)</f>
        <v>-100</v>
      </c>
      <c r="AW10" s="53">
        <v>0</v>
      </c>
      <c r="AX10" s="54">
        <f>ROUND(((AW10/AT10-1)*100),1)</f>
        <v>-100</v>
      </c>
      <c r="AY10" s="53">
        <f t="shared" si="8"/>
        <v>0</v>
      </c>
      <c r="AZ10" s="53">
        <f t="shared" si="9"/>
        <v>0</v>
      </c>
      <c r="BA10" s="53">
        <f t="shared" si="10"/>
        <v>7481</v>
      </c>
      <c r="BB10" s="56">
        <v>0</v>
      </c>
      <c r="BC10" s="53">
        <f t="shared" si="11"/>
        <v>66</v>
      </c>
      <c r="BD10" s="56">
        <v>0</v>
      </c>
      <c r="BE10" s="53">
        <v>8286</v>
      </c>
      <c r="BF10" s="53">
        <v>102</v>
      </c>
      <c r="BG10" s="53">
        <v>7481</v>
      </c>
      <c r="BH10" s="54">
        <f>ROUND(((BG10/BE10-1)*100),1)</f>
        <v>-9.6999999999999993</v>
      </c>
      <c r="BI10" s="53">
        <v>66</v>
      </c>
      <c r="BJ10" s="54">
        <f>ROUND(((BI10/BF10-1)*100),1)</f>
        <v>-35.299999999999997</v>
      </c>
      <c r="BK10" s="53">
        <f t="shared" si="12"/>
        <v>0</v>
      </c>
      <c r="BL10" s="53">
        <f t="shared" si="13"/>
        <v>0</v>
      </c>
      <c r="BM10" s="53">
        <f t="shared" si="14"/>
        <v>13579</v>
      </c>
      <c r="BN10" s="56">
        <v>0</v>
      </c>
      <c r="BO10" s="53">
        <f t="shared" si="15"/>
        <v>124</v>
      </c>
      <c r="BP10" s="56">
        <v>0</v>
      </c>
      <c r="BQ10" s="53">
        <v>8286</v>
      </c>
      <c r="BR10" s="53">
        <v>102</v>
      </c>
      <c r="BS10" s="53">
        <v>21060</v>
      </c>
      <c r="BT10" s="54">
        <f>ROUND(((BS10/BQ10-1)*100),1)</f>
        <v>154.19999999999999</v>
      </c>
      <c r="BU10" s="53">
        <v>190</v>
      </c>
      <c r="BV10" s="54">
        <f>ROUND(((BU10/BR10-1)*100),1)</f>
        <v>86.3</v>
      </c>
      <c r="BW10" s="53">
        <f t="shared" si="16"/>
        <v>0</v>
      </c>
      <c r="BX10" s="53">
        <f t="shared" si="17"/>
        <v>0</v>
      </c>
      <c r="BY10" s="53">
        <f t="shared" si="18"/>
        <v>0</v>
      </c>
      <c r="BZ10" s="56">
        <v>0</v>
      </c>
      <c r="CA10" s="53">
        <f t="shared" si="19"/>
        <v>0</v>
      </c>
      <c r="CB10" s="56">
        <v>0</v>
      </c>
      <c r="CC10" s="53">
        <v>8286</v>
      </c>
      <c r="CD10" s="53">
        <v>102</v>
      </c>
      <c r="CE10" s="53">
        <v>21060</v>
      </c>
      <c r="CF10" s="54">
        <f t="shared" si="20"/>
        <v>154.19999999999999</v>
      </c>
      <c r="CG10" s="53">
        <v>190</v>
      </c>
      <c r="CH10" s="54">
        <f t="shared" si="21"/>
        <v>86.3</v>
      </c>
      <c r="CI10" s="53">
        <f t="shared" si="22"/>
        <v>0</v>
      </c>
      <c r="CJ10" s="53">
        <f t="shared" si="23"/>
        <v>0</v>
      </c>
      <c r="CK10" s="53">
        <f t="shared" si="24"/>
        <v>0</v>
      </c>
      <c r="CL10" s="56">
        <v>0</v>
      </c>
      <c r="CM10" s="53">
        <f t="shared" si="25"/>
        <v>0</v>
      </c>
      <c r="CN10" s="56">
        <v>0</v>
      </c>
      <c r="CO10" s="53">
        <v>8286</v>
      </c>
      <c r="CP10" s="53">
        <v>102</v>
      </c>
      <c r="CQ10" s="53">
        <v>21060</v>
      </c>
      <c r="CR10" s="54">
        <f t="shared" si="26"/>
        <v>154.19999999999999</v>
      </c>
      <c r="CS10" s="53">
        <v>190</v>
      </c>
      <c r="CT10" s="54">
        <f t="shared" si="27"/>
        <v>86.3</v>
      </c>
      <c r="CU10" s="53">
        <f t="shared" si="28"/>
        <v>0</v>
      </c>
      <c r="CV10" s="53">
        <f t="shared" si="29"/>
        <v>0</v>
      </c>
      <c r="CW10" s="53">
        <f t="shared" si="30"/>
        <v>0</v>
      </c>
      <c r="CX10" s="56">
        <v>0</v>
      </c>
      <c r="CY10" s="53">
        <f t="shared" si="31"/>
        <v>0</v>
      </c>
      <c r="CZ10" s="56">
        <v>0</v>
      </c>
      <c r="DA10" s="53">
        <v>8286</v>
      </c>
      <c r="DB10" s="53">
        <v>102</v>
      </c>
      <c r="DC10" s="53">
        <v>21060</v>
      </c>
      <c r="DD10" s="54">
        <f t="shared" si="32"/>
        <v>154.19999999999999</v>
      </c>
      <c r="DE10" s="53">
        <v>190</v>
      </c>
      <c r="DF10" s="54">
        <f>ROUND(((DE10/DB10-1)*100),1)</f>
        <v>86.3</v>
      </c>
      <c r="DG10" s="53">
        <f t="shared" si="33"/>
        <v>0</v>
      </c>
      <c r="DH10" s="53">
        <f t="shared" si="34"/>
        <v>0</v>
      </c>
      <c r="DI10" s="53">
        <f t="shared" si="35"/>
        <v>0</v>
      </c>
      <c r="DJ10" s="56">
        <v>0</v>
      </c>
      <c r="DK10" s="53">
        <f t="shared" si="36"/>
        <v>0</v>
      </c>
      <c r="DL10" s="56">
        <v>0</v>
      </c>
      <c r="DM10" s="53">
        <v>8286</v>
      </c>
      <c r="DN10" s="53">
        <v>102</v>
      </c>
      <c r="DO10" s="53">
        <v>21060</v>
      </c>
      <c r="DP10" s="54">
        <f t="shared" si="37"/>
        <v>154.19999999999999</v>
      </c>
      <c r="DQ10" s="53">
        <v>190</v>
      </c>
      <c r="DR10" s="54">
        <f>ROUND(((DQ10/DN10-1)*100),1)</f>
        <v>86.3</v>
      </c>
      <c r="DS10" s="53">
        <f t="shared" si="38"/>
        <v>0</v>
      </c>
      <c r="DT10" s="53">
        <f t="shared" si="39"/>
        <v>0</v>
      </c>
      <c r="DU10" s="53">
        <f t="shared" si="40"/>
        <v>0</v>
      </c>
      <c r="DV10" s="56">
        <v>0</v>
      </c>
      <c r="DW10" s="53">
        <f t="shared" si="41"/>
        <v>0</v>
      </c>
      <c r="DX10" s="56">
        <v>0</v>
      </c>
      <c r="DY10" s="53">
        <v>8286</v>
      </c>
      <c r="DZ10" s="53">
        <v>102</v>
      </c>
      <c r="EA10" s="53">
        <v>21060</v>
      </c>
      <c r="EB10" s="54">
        <f t="shared" si="42"/>
        <v>154.19999999999999</v>
      </c>
      <c r="EC10" s="53">
        <v>190</v>
      </c>
      <c r="ED10" s="54">
        <f t="shared" si="43"/>
        <v>86.3</v>
      </c>
      <c r="EE10" s="53">
        <f t="shared" si="44"/>
        <v>0</v>
      </c>
      <c r="EF10" s="53">
        <f t="shared" si="45"/>
        <v>0</v>
      </c>
      <c r="EG10" s="53">
        <f t="shared" si="46"/>
        <v>0</v>
      </c>
      <c r="EH10" s="56">
        <v>0</v>
      </c>
      <c r="EI10" s="53">
        <f t="shared" si="47"/>
        <v>0</v>
      </c>
      <c r="EJ10" s="56">
        <v>0</v>
      </c>
      <c r="EK10" s="53">
        <v>8286</v>
      </c>
      <c r="EL10" s="53">
        <v>102</v>
      </c>
      <c r="EM10" s="53">
        <v>21060</v>
      </c>
      <c r="EN10" s="54">
        <f t="shared" si="48"/>
        <v>154.19999999999999</v>
      </c>
      <c r="EO10" s="53">
        <v>190</v>
      </c>
      <c r="EP10" s="54">
        <f t="shared" si="49"/>
        <v>86.3</v>
      </c>
    </row>
    <row r="11" spans="1:146" s="43" customFormat="1" ht="16.5" customHeight="1">
      <c r="A11" s="42"/>
      <c r="B11" s="46" t="s">
        <v>287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201</v>
      </c>
      <c r="R11" s="53">
        <v>10</v>
      </c>
      <c r="S11" s="53">
        <v>561</v>
      </c>
      <c r="T11" s="53">
        <v>5</v>
      </c>
      <c r="U11" s="53"/>
      <c r="V11" s="53"/>
      <c r="W11" s="53"/>
      <c r="X11" s="54"/>
      <c r="Y11" s="53"/>
      <c r="Z11" s="54"/>
      <c r="AA11" s="53">
        <f t="shared" ref="AA11:AA15" si="56">AG11-U11</f>
        <v>0</v>
      </c>
      <c r="AB11" s="53">
        <f t="shared" ref="AB11:AB15" si="57">AH11-V11</f>
        <v>0</v>
      </c>
      <c r="AC11" s="53">
        <f t="shared" ref="AC11:AC15" si="58">AI11-W11</f>
        <v>22</v>
      </c>
      <c r="AD11" s="56">
        <v>0</v>
      </c>
      <c r="AE11" s="53">
        <f t="shared" ref="AE11:AE15" si="59">AK11-Y11</f>
        <v>1</v>
      </c>
      <c r="AF11" s="56">
        <v>0</v>
      </c>
      <c r="AG11" s="53">
        <v>0</v>
      </c>
      <c r="AH11" s="53">
        <v>0</v>
      </c>
      <c r="AI11" s="53">
        <v>22</v>
      </c>
      <c r="AJ11" s="55">
        <v>0</v>
      </c>
      <c r="AK11" s="53">
        <v>1</v>
      </c>
      <c r="AL11" s="55">
        <v>0</v>
      </c>
      <c r="AM11" s="53">
        <f t="shared" si="4"/>
        <v>1</v>
      </c>
      <c r="AN11" s="53">
        <f t="shared" si="5"/>
        <v>0</v>
      </c>
      <c r="AO11" s="53">
        <f t="shared" si="6"/>
        <v>10</v>
      </c>
      <c r="AP11" s="54">
        <f>ROUND(((AO11/AM11-1)*100),1)</f>
        <v>900</v>
      </c>
      <c r="AQ11" s="53">
        <f t="shared" si="7"/>
        <v>0</v>
      </c>
      <c r="AR11" s="56">
        <v>0</v>
      </c>
      <c r="AS11" s="53">
        <v>1</v>
      </c>
      <c r="AT11" s="53">
        <v>0</v>
      </c>
      <c r="AU11" s="53">
        <v>32</v>
      </c>
      <c r="AV11" s="54">
        <f>ROUND(((AU11/AS11-1)*100),1)</f>
        <v>3100</v>
      </c>
      <c r="AW11" s="53">
        <v>1</v>
      </c>
      <c r="AX11" s="56">
        <v>0</v>
      </c>
      <c r="AY11" s="53">
        <f t="shared" si="8"/>
        <v>30</v>
      </c>
      <c r="AZ11" s="53">
        <f t="shared" si="9"/>
        <v>2</v>
      </c>
      <c r="BA11" s="53">
        <f t="shared" si="10"/>
        <v>0</v>
      </c>
      <c r="BB11" s="54">
        <f t="shared" si="52"/>
        <v>-100</v>
      </c>
      <c r="BC11" s="53">
        <f t="shared" si="11"/>
        <v>0</v>
      </c>
      <c r="BD11" s="54">
        <f t="shared" si="53"/>
        <v>-100</v>
      </c>
      <c r="BE11" s="53">
        <v>31</v>
      </c>
      <c r="BF11" s="53">
        <v>2</v>
      </c>
      <c r="BG11" s="53">
        <v>32</v>
      </c>
      <c r="BH11" s="54">
        <f>ROUND(((BG11/BE11-1)*100),1)</f>
        <v>3.2</v>
      </c>
      <c r="BI11" s="53">
        <v>1</v>
      </c>
      <c r="BJ11" s="56">
        <v>0</v>
      </c>
      <c r="BK11" s="53">
        <f t="shared" si="12"/>
        <v>0</v>
      </c>
      <c r="BL11" s="53">
        <f t="shared" si="13"/>
        <v>0</v>
      </c>
      <c r="BM11" s="53">
        <f t="shared" si="14"/>
        <v>0</v>
      </c>
      <c r="BN11" s="56">
        <v>0</v>
      </c>
      <c r="BO11" s="53">
        <f t="shared" si="15"/>
        <v>0</v>
      </c>
      <c r="BP11" s="56">
        <v>0</v>
      </c>
      <c r="BQ11" s="53">
        <v>31</v>
      </c>
      <c r="BR11" s="53">
        <v>2</v>
      </c>
      <c r="BS11" s="53">
        <v>32</v>
      </c>
      <c r="BT11" s="54">
        <f>ROUND(((BS11/BQ11-1)*100),1)</f>
        <v>3.2</v>
      </c>
      <c r="BU11" s="53">
        <v>1</v>
      </c>
      <c r="BV11" s="56">
        <v>0</v>
      </c>
      <c r="BW11" s="53">
        <f t="shared" si="16"/>
        <v>10</v>
      </c>
      <c r="BX11" s="53">
        <f t="shared" si="17"/>
        <v>0</v>
      </c>
      <c r="BY11" s="53">
        <f t="shared" si="18"/>
        <v>20</v>
      </c>
      <c r="BZ11" s="62">
        <f t="shared" si="50"/>
        <v>100</v>
      </c>
      <c r="CA11" s="53">
        <f t="shared" si="19"/>
        <v>1</v>
      </c>
      <c r="CB11" s="56">
        <v>0</v>
      </c>
      <c r="CC11" s="53">
        <v>41</v>
      </c>
      <c r="CD11" s="53">
        <v>2</v>
      </c>
      <c r="CE11" s="53">
        <v>52</v>
      </c>
      <c r="CF11" s="54">
        <f t="shared" si="20"/>
        <v>26.8</v>
      </c>
      <c r="CG11" s="53">
        <v>2</v>
      </c>
      <c r="CH11" s="54">
        <f t="shared" si="21"/>
        <v>0</v>
      </c>
      <c r="CI11" s="53">
        <f t="shared" si="22"/>
        <v>23</v>
      </c>
      <c r="CJ11" s="53">
        <f t="shared" si="23"/>
        <v>1</v>
      </c>
      <c r="CK11" s="53">
        <f t="shared" si="24"/>
        <v>0</v>
      </c>
      <c r="CL11" s="62">
        <f>ROUND(((CK11/CI11-1)*100),1)</f>
        <v>-100</v>
      </c>
      <c r="CM11" s="53">
        <f t="shared" si="25"/>
        <v>0</v>
      </c>
      <c r="CN11" s="62">
        <f>ROUND(((CM11/CJ11-1)*100),1)</f>
        <v>-100</v>
      </c>
      <c r="CO11" s="53">
        <v>64</v>
      </c>
      <c r="CP11" s="53">
        <v>3</v>
      </c>
      <c r="CQ11" s="53">
        <v>52</v>
      </c>
      <c r="CR11" s="54">
        <f t="shared" si="26"/>
        <v>-18.8</v>
      </c>
      <c r="CS11" s="53">
        <v>2</v>
      </c>
      <c r="CT11" s="54">
        <f t="shared" si="27"/>
        <v>-33.299999999999997</v>
      </c>
      <c r="CU11" s="53">
        <f t="shared" si="28"/>
        <v>466</v>
      </c>
      <c r="CV11" s="53">
        <f t="shared" si="29"/>
        <v>0</v>
      </c>
      <c r="CW11" s="53">
        <f t="shared" si="30"/>
        <v>30</v>
      </c>
      <c r="CX11" s="62">
        <f>ROUND(((CW11/CU11-1)*100),1)</f>
        <v>-93.6</v>
      </c>
      <c r="CY11" s="53">
        <f t="shared" si="31"/>
        <v>1</v>
      </c>
      <c r="CZ11" s="56">
        <v>0</v>
      </c>
      <c r="DA11" s="53">
        <v>530</v>
      </c>
      <c r="DB11" s="53">
        <v>3</v>
      </c>
      <c r="DC11" s="53">
        <v>82</v>
      </c>
      <c r="DD11" s="54">
        <f t="shared" si="32"/>
        <v>-84.5</v>
      </c>
      <c r="DE11" s="53">
        <v>3</v>
      </c>
      <c r="DF11" s="56">
        <v>0</v>
      </c>
      <c r="DG11" s="53">
        <f t="shared" si="33"/>
        <v>31</v>
      </c>
      <c r="DH11" s="53">
        <f t="shared" si="34"/>
        <v>2</v>
      </c>
      <c r="DI11" s="53">
        <f t="shared" si="35"/>
        <v>108</v>
      </c>
      <c r="DJ11" s="62">
        <f>ROUND(((DI11/DG11-1)*100),1)</f>
        <v>248.4</v>
      </c>
      <c r="DK11" s="53">
        <f t="shared" si="36"/>
        <v>1</v>
      </c>
      <c r="DL11" s="62">
        <f>ROUND(((DK11/DH11-1)*100),1)</f>
        <v>-50</v>
      </c>
      <c r="DM11" s="53">
        <v>561</v>
      </c>
      <c r="DN11" s="53">
        <v>5</v>
      </c>
      <c r="DO11" s="53">
        <v>190</v>
      </c>
      <c r="DP11" s="54">
        <f t="shared" si="37"/>
        <v>-66.099999999999994</v>
      </c>
      <c r="DQ11" s="53">
        <v>4</v>
      </c>
      <c r="DR11" s="56">
        <v>0</v>
      </c>
      <c r="DS11" s="53">
        <f t="shared" si="38"/>
        <v>0</v>
      </c>
      <c r="DT11" s="53">
        <f t="shared" si="39"/>
        <v>0</v>
      </c>
      <c r="DU11" s="53">
        <f t="shared" si="40"/>
        <v>636</v>
      </c>
      <c r="DV11" s="56">
        <v>0</v>
      </c>
      <c r="DW11" s="53">
        <f t="shared" si="41"/>
        <v>6</v>
      </c>
      <c r="DX11" s="56">
        <v>0</v>
      </c>
      <c r="DY11" s="53">
        <v>561</v>
      </c>
      <c r="DZ11" s="53">
        <v>5</v>
      </c>
      <c r="EA11" s="53">
        <v>826</v>
      </c>
      <c r="EB11" s="54">
        <f t="shared" si="42"/>
        <v>47.2</v>
      </c>
      <c r="EC11" s="53">
        <v>10</v>
      </c>
      <c r="ED11" s="54">
        <f t="shared" si="43"/>
        <v>100</v>
      </c>
      <c r="EE11" s="53">
        <f t="shared" si="44"/>
        <v>0</v>
      </c>
      <c r="EF11" s="53">
        <f t="shared" si="45"/>
        <v>0</v>
      </c>
      <c r="EG11" s="53">
        <f t="shared" si="46"/>
        <v>0</v>
      </c>
      <c r="EH11" s="56">
        <v>0</v>
      </c>
      <c r="EI11" s="53">
        <f t="shared" si="47"/>
        <v>0</v>
      </c>
      <c r="EJ11" s="56">
        <v>0</v>
      </c>
      <c r="EK11" s="53">
        <v>561</v>
      </c>
      <c r="EL11" s="53">
        <v>5</v>
      </c>
      <c r="EM11" s="53">
        <v>826</v>
      </c>
      <c r="EN11" s="54">
        <f t="shared" si="48"/>
        <v>47.2</v>
      </c>
      <c r="EO11" s="53">
        <v>10</v>
      </c>
      <c r="EP11" s="54">
        <f t="shared" si="49"/>
        <v>100</v>
      </c>
    </row>
    <row r="12" spans="1:146" s="8" customFormat="1" ht="16.5" customHeight="1">
      <c r="A12" s="42"/>
      <c r="B12" s="46" t="s">
        <v>104</v>
      </c>
      <c r="C12" s="55">
        <v>5478</v>
      </c>
      <c r="D12" s="55">
        <v>117</v>
      </c>
      <c r="E12" s="14">
        <v>3650</v>
      </c>
      <c r="F12" s="14">
        <v>72</v>
      </c>
      <c r="G12" s="16">
        <v>2196</v>
      </c>
      <c r="H12" s="16">
        <v>48</v>
      </c>
      <c r="I12" s="16">
        <v>16156</v>
      </c>
      <c r="J12" s="16">
        <v>299</v>
      </c>
      <c r="K12" s="16">
        <v>32645</v>
      </c>
      <c r="L12" s="16">
        <v>444</v>
      </c>
      <c r="M12" s="55">
        <v>16290</v>
      </c>
      <c r="N12" s="55">
        <v>257</v>
      </c>
      <c r="O12" s="55">
        <v>26258</v>
      </c>
      <c r="P12" s="55">
        <v>453</v>
      </c>
      <c r="Q12" s="53">
        <v>11541</v>
      </c>
      <c r="R12" s="53">
        <v>211</v>
      </c>
      <c r="S12" s="53">
        <v>0</v>
      </c>
      <c r="T12" s="53">
        <v>0</v>
      </c>
      <c r="U12" s="53">
        <v>0</v>
      </c>
      <c r="V12" s="53">
        <v>0</v>
      </c>
      <c r="W12" s="14">
        <v>0</v>
      </c>
      <c r="X12" s="55">
        <v>0</v>
      </c>
      <c r="Y12" s="14">
        <v>0</v>
      </c>
      <c r="Z12" s="55">
        <v>0</v>
      </c>
      <c r="AA12" s="53">
        <f t="shared" si="56"/>
        <v>0</v>
      </c>
      <c r="AB12" s="53">
        <f t="shared" si="57"/>
        <v>0</v>
      </c>
      <c r="AC12" s="53">
        <f t="shared" si="58"/>
        <v>0</v>
      </c>
      <c r="AD12" s="56">
        <v>0</v>
      </c>
      <c r="AE12" s="53">
        <f t="shared" si="59"/>
        <v>0</v>
      </c>
      <c r="AF12" s="56">
        <v>0</v>
      </c>
      <c r="AG12" s="53">
        <v>0</v>
      </c>
      <c r="AH12" s="53">
        <v>0</v>
      </c>
      <c r="AI12" s="53">
        <v>0</v>
      </c>
      <c r="AJ12" s="55">
        <v>0</v>
      </c>
      <c r="AK12" s="53">
        <v>0</v>
      </c>
      <c r="AL12" s="55">
        <v>0</v>
      </c>
      <c r="AM12" s="53">
        <f t="shared" si="4"/>
        <v>0</v>
      </c>
      <c r="AN12" s="53">
        <f t="shared" si="5"/>
        <v>0</v>
      </c>
      <c r="AO12" s="53">
        <f t="shared" si="6"/>
        <v>0</v>
      </c>
      <c r="AP12" s="56">
        <v>0</v>
      </c>
      <c r="AQ12" s="53">
        <f t="shared" si="7"/>
        <v>0</v>
      </c>
      <c r="AR12" s="56">
        <v>0</v>
      </c>
      <c r="AS12" s="53">
        <v>0</v>
      </c>
      <c r="AT12" s="53">
        <v>0</v>
      </c>
      <c r="AU12" s="53">
        <v>0</v>
      </c>
      <c r="AV12" s="55">
        <v>0</v>
      </c>
      <c r="AW12" s="53">
        <v>0</v>
      </c>
      <c r="AX12" s="55">
        <v>0</v>
      </c>
      <c r="AY12" s="53">
        <f t="shared" si="8"/>
        <v>0</v>
      </c>
      <c r="AZ12" s="53">
        <f t="shared" si="9"/>
        <v>0</v>
      </c>
      <c r="BA12" s="53">
        <f t="shared" si="10"/>
        <v>0</v>
      </c>
      <c r="BB12" s="56">
        <v>0</v>
      </c>
      <c r="BC12" s="53">
        <f t="shared" si="11"/>
        <v>0</v>
      </c>
      <c r="BD12" s="56">
        <v>0</v>
      </c>
      <c r="BE12" s="53">
        <v>0</v>
      </c>
      <c r="BF12" s="53">
        <v>0</v>
      </c>
      <c r="BG12" s="53">
        <v>0</v>
      </c>
      <c r="BH12" s="55">
        <v>0</v>
      </c>
      <c r="BI12" s="53">
        <v>0</v>
      </c>
      <c r="BJ12" s="55">
        <v>0</v>
      </c>
      <c r="BK12" s="53">
        <f t="shared" si="12"/>
        <v>0</v>
      </c>
      <c r="BL12" s="53">
        <f t="shared" si="13"/>
        <v>0</v>
      </c>
      <c r="BM12" s="53">
        <f t="shared" si="14"/>
        <v>0</v>
      </c>
      <c r="BN12" s="56">
        <v>0</v>
      </c>
      <c r="BO12" s="53">
        <f t="shared" si="15"/>
        <v>0</v>
      </c>
      <c r="BP12" s="56">
        <v>0</v>
      </c>
      <c r="BQ12" s="53">
        <v>0</v>
      </c>
      <c r="BR12" s="53">
        <v>0</v>
      </c>
      <c r="BS12" s="53">
        <v>0</v>
      </c>
      <c r="BT12" s="55">
        <v>0</v>
      </c>
      <c r="BU12" s="53">
        <v>0</v>
      </c>
      <c r="BV12" s="55">
        <v>0</v>
      </c>
      <c r="BW12" s="53">
        <f t="shared" si="16"/>
        <v>0</v>
      </c>
      <c r="BX12" s="53">
        <f t="shared" si="17"/>
        <v>0</v>
      </c>
      <c r="BY12" s="53">
        <f t="shared" si="18"/>
        <v>0</v>
      </c>
      <c r="BZ12" s="56">
        <v>0</v>
      </c>
      <c r="CA12" s="53">
        <f t="shared" si="19"/>
        <v>0</v>
      </c>
      <c r="CB12" s="56">
        <v>0</v>
      </c>
      <c r="CC12" s="53">
        <v>0</v>
      </c>
      <c r="CD12" s="53">
        <v>0</v>
      </c>
      <c r="CE12" s="53">
        <v>0</v>
      </c>
      <c r="CF12" s="55">
        <v>0</v>
      </c>
      <c r="CG12" s="53">
        <v>0</v>
      </c>
      <c r="CH12" s="55">
        <v>0</v>
      </c>
      <c r="CI12" s="53">
        <f t="shared" si="22"/>
        <v>0</v>
      </c>
      <c r="CJ12" s="53">
        <f t="shared" si="23"/>
        <v>0</v>
      </c>
      <c r="CK12" s="53">
        <f t="shared" si="24"/>
        <v>0</v>
      </c>
      <c r="CL12" s="56">
        <v>0</v>
      </c>
      <c r="CM12" s="53">
        <f t="shared" si="25"/>
        <v>0</v>
      </c>
      <c r="CN12" s="56">
        <v>0</v>
      </c>
      <c r="CO12" s="53">
        <v>0</v>
      </c>
      <c r="CP12" s="53">
        <v>0</v>
      </c>
      <c r="CQ12" s="53">
        <v>0</v>
      </c>
      <c r="CR12" s="55">
        <v>0</v>
      </c>
      <c r="CS12" s="53">
        <v>0</v>
      </c>
      <c r="CT12" s="55">
        <v>0</v>
      </c>
      <c r="CU12" s="53">
        <f t="shared" si="28"/>
        <v>0</v>
      </c>
      <c r="CV12" s="53">
        <f t="shared" si="29"/>
        <v>0</v>
      </c>
      <c r="CW12" s="53">
        <f t="shared" si="30"/>
        <v>0</v>
      </c>
      <c r="CX12" s="56">
        <v>0</v>
      </c>
      <c r="CY12" s="53">
        <f t="shared" si="31"/>
        <v>0</v>
      </c>
      <c r="CZ12" s="56">
        <v>0</v>
      </c>
      <c r="DA12" s="53">
        <v>0</v>
      </c>
      <c r="DB12" s="53">
        <v>0</v>
      </c>
      <c r="DC12" s="53">
        <v>0</v>
      </c>
      <c r="DD12" s="55">
        <v>0</v>
      </c>
      <c r="DE12" s="53">
        <v>0</v>
      </c>
      <c r="DF12" s="55">
        <v>0</v>
      </c>
      <c r="DG12" s="53">
        <f t="shared" si="33"/>
        <v>0</v>
      </c>
      <c r="DH12" s="53">
        <f t="shared" si="34"/>
        <v>0</v>
      </c>
      <c r="DI12" s="53">
        <f t="shared" si="35"/>
        <v>0</v>
      </c>
      <c r="DJ12" s="56">
        <v>0</v>
      </c>
      <c r="DK12" s="53">
        <f t="shared" si="36"/>
        <v>0</v>
      </c>
      <c r="DL12" s="56">
        <v>0</v>
      </c>
      <c r="DM12" s="53">
        <v>0</v>
      </c>
      <c r="DN12" s="53">
        <v>0</v>
      </c>
      <c r="DO12" s="53">
        <v>0</v>
      </c>
      <c r="DP12" s="55">
        <v>0</v>
      </c>
      <c r="DQ12" s="53">
        <v>0</v>
      </c>
      <c r="DR12" s="55">
        <v>0</v>
      </c>
      <c r="DS12" s="53">
        <f t="shared" si="38"/>
        <v>0</v>
      </c>
      <c r="DT12" s="53">
        <f t="shared" si="39"/>
        <v>0</v>
      </c>
      <c r="DU12" s="53">
        <f t="shared" si="40"/>
        <v>0</v>
      </c>
      <c r="DV12" s="56">
        <v>0</v>
      </c>
      <c r="DW12" s="53">
        <f t="shared" si="41"/>
        <v>0</v>
      </c>
      <c r="DX12" s="56">
        <v>0</v>
      </c>
      <c r="DY12" s="53">
        <v>0</v>
      </c>
      <c r="DZ12" s="53">
        <v>0</v>
      </c>
      <c r="EA12" s="53">
        <v>0</v>
      </c>
      <c r="EB12" s="55">
        <v>0</v>
      </c>
      <c r="EC12" s="53">
        <v>0</v>
      </c>
      <c r="ED12" s="55">
        <v>0</v>
      </c>
      <c r="EE12" s="53">
        <f t="shared" si="44"/>
        <v>0</v>
      </c>
      <c r="EF12" s="53">
        <f t="shared" si="45"/>
        <v>0</v>
      </c>
      <c r="EG12" s="53">
        <f t="shared" si="46"/>
        <v>0</v>
      </c>
      <c r="EH12" s="56">
        <v>0</v>
      </c>
      <c r="EI12" s="53">
        <f t="shared" si="47"/>
        <v>0</v>
      </c>
      <c r="EJ12" s="56">
        <v>0</v>
      </c>
      <c r="EK12" s="53">
        <v>0</v>
      </c>
      <c r="EL12" s="53">
        <v>0</v>
      </c>
      <c r="EM12" s="53">
        <v>0</v>
      </c>
      <c r="EN12" s="55">
        <v>0</v>
      </c>
      <c r="EO12" s="53">
        <v>0</v>
      </c>
      <c r="EP12" s="55">
        <v>0</v>
      </c>
    </row>
    <row r="13" spans="1:146" s="43" customFormat="1" ht="16.5" customHeight="1">
      <c r="A13" s="42"/>
      <c r="B13" s="46" t="s">
        <v>37</v>
      </c>
      <c r="C13" s="53">
        <v>0</v>
      </c>
      <c r="D13" s="53">
        <v>0</v>
      </c>
      <c r="E13" s="44">
        <v>459640</v>
      </c>
      <c r="F13" s="44">
        <v>6330</v>
      </c>
      <c r="G13" s="45">
        <v>0</v>
      </c>
      <c r="H13" s="45">
        <v>0</v>
      </c>
      <c r="I13" s="45">
        <v>0</v>
      </c>
      <c r="J13" s="45">
        <v>0</v>
      </c>
      <c r="K13" s="45">
        <v>1</v>
      </c>
      <c r="L13" s="45">
        <v>0</v>
      </c>
      <c r="M13" s="55">
        <v>62850</v>
      </c>
      <c r="N13" s="55">
        <v>168</v>
      </c>
      <c r="O13" s="55">
        <v>98596</v>
      </c>
      <c r="P13" s="55">
        <v>44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/>
      <c r="W13" s="44">
        <v>0</v>
      </c>
      <c r="X13" s="55">
        <v>0</v>
      </c>
      <c r="Y13" s="44"/>
      <c r="Z13" s="55">
        <v>0</v>
      </c>
      <c r="AA13" s="53">
        <f t="shared" si="56"/>
        <v>0</v>
      </c>
      <c r="AB13" s="53">
        <f t="shared" si="57"/>
        <v>0</v>
      </c>
      <c r="AC13" s="53">
        <f t="shared" si="58"/>
        <v>0</v>
      </c>
      <c r="AD13" s="56">
        <v>0</v>
      </c>
      <c r="AE13" s="53">
        <f t="shared" si="59"/>
        <v>0</v>
      </c>
      <c r="AF13" s="56">
        <v>0</v>
      </c>
      <c r="AG13" s="53">
        <v>0</v>
      </c>
      <c r="AH13" s="53">
        <v>0</v>
      </c>
      <c r="AI13" s="53">
        <v>0</v>
      </c>
      <c r="AJ13" s="55">
        <v>0</v>
      </c>
      <c r="AK13" s="53">
        <v>0</v>
      </c>
      <c r="AL13" s="55">
        <v>0</v>
      </c>
      <c r="AM13" s="53">
        <f t="shared" si="4"/>
        <v>0</v>
      </c>
      <c r="AN13" s="53">
        <f t="shared" si="5"/>
        <v>0</v>
      </c>
      <c r="AO13" s="53">
        <f t="shared" si="6"/>
        <v>0</v>
      </c>
      <c r="AP13" s="56">
        <v>0</v>
      </c>
      <c r="AQ13" s="53">
        <f t="shared" si="7"/>
        <v>0</v>
      </c>
      <c r="AR13" s="56">
        <v>0</v>
      </c>
      <c r="AS13" s="53">
        <v>0</v>
      </c>
      <c r="AT13" s="53">
        <v>0</v>
      </c>
      <c r="AU13" s="53">
        <v>0</v>
      </c>
      <c r="AV13" s="55">
        <v>0</v>
      </c>
      <c r="AW13" s="53">
        <v>0</v>
      </c>
      <c r="AX13" s="55">
        <v>0</v>
      </c>
      <c r="AY13" s="53">
        <f t="shared" si="8"/>
        <v>0</v>
      </c>
      <c r="AZ13" s="53">
        <f t="shared" si="9"/>
        <v>0</v>
      </c>
      <c r="BA13" s="53">
        <f t="shared" si="10"/>
        <v>0</v>
      </c>
      <c r="BB13" s="56">
        <v>0</v>
      </c>
      <c r="BC13" s="53">
        <f t="shared" si="11"/>
        <v>0</v>
      </c>
      <c r="BD13" s="56">
        <v>0</v>
      </c>
      <c r="BE13" s="53">
        <v>0</v>
      </c>
      <c r="BF13" s="53">
        <v>0</v>
      </c>
      <c r="BG13" s="53">
        <v>0</v>
      </c>
      <c r="BH13" s="55">
        <v>0</v>
      </c>
      <c r="BI13" s="53">
        <v>0</v>
      </c>
      <c r="BJ13" s="55">
        <v>0</v>
      </c>
      <c r="BK13" s="53">
        <f t="shared" si="12"/>
        <v>0</v>
      </c>
      <c r="BL13" s="53">
        <f t="shared" si="13"/>
        <v>0</v>
      </c>
      <c r="BM13" s="53">
        <f t="shared" si="14"/>
        <v>0</v>
      </c>
      <c r="BN13" s="56">
        <v>0</v>
      </c>
      <c r="BO13" s="53">
        <f t="shared" si="15"/>
        <v>0</v>
      </c>
      <c r="BP13" s="56">
        <v>0</v>
      </c>
      <c r="BQ13" s="53">
        <v>0</v>
      </c>
      <c r="BR13" s="53">
        <v>0</v>
      </c>
      <c r="BS13" s="53">
        <v>0</v>
      </c>
      <c r="BT13" s="55">
        <v>0</v>
      </c>
      <c r="BU13" s="53">
        <v>0</v>
      </c>
      <c r="BV13" s="55">
        <v>0</v>
      </c>
      <c r="BW13" s="53">
        <f t="shared" si="16"/>
        <v>0</v>
      </c>
      <c r="BX13" s="53">
        <f t="shared" si="17"/>
        <v>0</v>
      </c>
      <c r="BY13" s="53">
        <f t="shared" si="18"/>
        <v>0</v>
      </c>
      <c r="BZ13" s="56">
        <v>0</v>
      </c>
      <c r="CA13" s="53">
        <f t="shared" si="19"/>
        <v>0</v>
      </c>
      <c r="CB13" s="56">
        <v>0</v>
      </c>
      <c r="CC13" s="53">
        <v>0</v>
      </c>
      <c r="CD13" s="53">
        <v>0</v>
      </c>
      <c r="CE13" s="53">
        <v>0</v>
      </c>
      <c r="CF13" s="55">
        <v>0</v>
      </c>
      <c r="CG13" s="53">
        <v>0</v>
      </c>
      <c r="CH13" s="55">
        <v>0</v>
      </c>
      <c r="CI13" s="53">
        <f t="shared" si="22"/>
        <v>0</v>
      </c>
      <c r="CJ13" s="53">
        <f t="shared" si="23"/>
        <v>0</v>
      </c>
      <c r="CK13" s="53">
        <f t="shared" si="24"/>
        <v>0</v>
      </c>
      <c r="CL13" s="56">
        <v>0</v>
      </c>
      <c r="CM13" s="53">
        <f t="shared" si="25"/>
        <v>0</v>
      </c>
      <c r="CN13" s="56">
        <v>0</v>
      </c>
      <c r="CO13" s="53">
        <v>0</v>
      </c>
      <c r="CP13" s="53">
        <v>0</v>
      </c>
      <c r="CQ13" s="53">
        <v>0</v>
      </c>
      <c r="CR13" s="55">
        <v>0</v>
      </c>
      <c r="CS13" s="53">
        <v>0</v>
      </c>
      <c r="CT13" s="55">
        <v>0</v>
      </c>
      <c r="CU13" s="53">
        <f t="shared" si="28"/>
        <v>0</v>
      </c>
      <c r="CV13" s="53">
        <f t="shared" si="29"/>
        <v>0</v>
      </c>
      <c r="CW13" s="53">
        <f t="shared" si="30"/>
        <v>0</v>
      </c>
      <c r="CX13" s="56">
        <v>0</v>
      </c>
      <c r="CY13" s="53">
        <f t="shared" si="31"/>
        <v>0</v>
      </c>
      <c r="CZ13" s="56">
        <v>0</v>
      </c>
      <c r="DA13" s="53">
        <v>0</v>
      </c>
      <c r="DB13" s="53">
        <v>0</v>
      </c>
      <c r="DC13" s="53">
        <v>0</v>
      </c>
      <c r="DD13" s="55">
        <v>0</v>
      </c>
      <c r="DE13" s="53">
        <v>0</v>
      </c>
      <c r="DF13" s="55">
        <v>0</v>
      </c>
      <c r="DG13" s="53">
        <f t="shared" si="33"/>
        <v>0</v>
      </c>
      <c r="DH13" s="53">
        <f t="shared" si="34"/>
        <v>0</v>
      </c>
      <c r="DI13" s="53">
        <f t="shared" si="35"/>
        <v>0</v>
      </c>
      <c r="DJ13" s="56">
        <v>0</v>
      </c>
      <c r="DK13" s="53">
        <f t="shared" si="36"/>
        <v>0</v>
      </c>
      <c r="DL13" s="56">
        <v>0</v>
      </c>
      <c r="DM13" s="53">
        <v>0</v>
      </c>
      <c r="DN13" s="53">
        <v>0</v>
      </c>
      <c r="DO13" s="53">
        <v>0</v>
      </c>
      <c r="DP13" s="55">
        <v>0</v>
      </c>
      <c r="DQ13" s="53">
        <v>0</v>
      </c>
      <c r="DR13" s="55">
        <v>0</v>
      </c>
      <c r="DS13" s="53">
        <f t="shared" si="38"/>
        <v>0</v>
      </c>
      <c r="DT13" s="53">
        <f t="shared" si="39"/>
        <v>0</v>
      </c>
      <c r="DU13" s="53">
        <f t="shared" si="40"/>
        <v>0</v>
      </c>
      <c r="DV13" s="56">
        <v>0</v>
      </c>
      <c r="DW13" s="53">
        <f t="shared" si="41"/>
        <v>0</v>
      </c>
      <c r="DX13" s="56">
        <v>0</v>
      </c>
      <c r="DY13" s="53">
        <v>0</v>
      </c>
      <c r="DZ13" s="53">
        <v>0</v>
      </c>
      <c r="EA13" s="53">
        <v>0</v>
      </c>
      <c r="EB13" s="55">
        <v>0</v>
      </c>
      <c r="EC13" s="53">
        <v>0</v>
      </c>
      <c r="ED13" s="55">
        <v>0</v>
      </c>
      <c r="EE13" s="53">
        <f t="shared" si="44"/>
        <v>0</v>
      </c>
      <c r="EF13" s="53">
        <f t="shared" si="45"/>
        <v>0</v>
      </c>
      <c r="EG13" s="53">
        <f t="shared" si="46"/>
        <v>0</v>
      </c>
      <c r="EH13" s="56">
        <v>0</v>
      </c>
      <c r="EI13" s="53">
        <f t="shared" si="47"/>
        <v>0</v>
      </c>
      <c r="EJ13" s="56">
        <v>0</v>
      </c>
      <c r="EK13" s="53">
        <v>0</v>
      </c>
      <c r="EL13" s="53">
        <v>0</v>
      </c>
      <c r="EM13" s="53">
        <v>0</v>
      </c>
      <c r="EN13" s="55">
        <v>0</v>
      </c>
      <c r="EO13" s="53">
        <v>0</v>
      </c>
      <c r="EP13" s="55">
        <v>0</v>
      </c>
    </row>
    <row r="14" spans="1:146" s="8" customFormat="1" ht="16.5" customHeight="1">
      <c r="A14" s="42"/>
      <c r="B14" s="46" t="s">
        <v>39</v>
      </c>
      <c r="C14" s="55">
        <v>0</v>
      </c>
      <c r="D14" s="55">
        <v>0</v>
      </c>
      <c r="E14" s="14">
        <v>208</v>
      </c>
      <c r="F14" s="14">
        <v>25</v>
      </c>
      <c r="G14" s="16">
        <v>76</v>
      </c>
      <c r="H14" s="16">
        <v>9</v>
      </c>
      <c r="I14" s="16">
        <v>0</v>
      </c>
      <c r="J14" s="16">
        <v>0</v>
      </c>
      <c r="K14" s="16">
        <v>0</v>
      </c>
      <c r="L14" s="16">
        <v>0</v>
      </c>
      <c r="M14" s="55">
        <v>33786</v>
      </c>
      <c r="N14" s="55">
        <v>57</v>
      </c>
      <c r="O14" s="55">
        <v>0</v>
      </c>
      <c r="P14" s="55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14">
        <v>0</v>
      </c>
      <c r="X14" s="16">
        <v>0</v>
      </c>
      <c r="Y14" s="14">
        <v>0</v>
      </c>
      <c r="Z14" s="16">
        <v>0</v>
      </c>
      <c r="AA14" s="53">
        <f t="shared" si="56"/>
        <v>0</v>
      </c>
      <c r="AB14" s="53">
        <f t="shared" si="57"/>
        <v>0</v>
      </c>
      <c r="AC14" s="53">
        <f t="shared" si="58"/>
        <v>0</v>
      </c>
      <c r="AD14" s="56">
        <v>0</v>
      </c>
      <c r="AE14" s="53">
        <f t="shared" si="59"/>
        <v>0</v>
      </c>
      <c r="AF14" s="56">
        <v>0</v>
      </c>
      <c r="AG14" s="53">
        <v>0</v>
      </c>
      <c r="AH14" s="53">
        <v>0</v>
      </c>
      <c r="AI14" s="53">
        <v>0</v>
      </c>
      <c r="AJ14" s="55">
        <v>0</v>
      </c>
      <c r="AK14" s="53">
        <v>0</v>
      </c>
      <c r="AL14" s="55">
        <v>0</v>
      </c>
      <c r="AM14" s="53">
        <f t="shared" si="4"/>
        <v>0</v>
      </c>
      <c r="AN14" s="53">
        <f t="shared" si="5"/>
        <v>0</v>
      </c>
      <c r="AO14" s="53">
        <f t="shared" si="6"/>
        <v>0</v>
      </c>
      <c r="AP14" s="56">
        <v>0</v>
      </c>
      <c r="AQ14" s="53">
        <f t="shared" si="7"/>
        <v>0</v>
      </c>
      <c r="AR14" s="56">
        <v>0</v>
      </c>
      <c r="AS14" s="53">
        <v>0</v>
      </c>
      <c r="AT14" s="53">
        <v>0</v>
      </c>
      <c r="AU14" s="53">
        <v>0</v>
      </c>
      <c r="AV14" s="55">
        <v>0</v>
      </c>
      <c r="AW14" s="53">
        <v>0</v>
      </c>
      <c r="AX14" s="55">
        <v>0</v>
      </c>
      <c r="AY14" s="53">
        <f t="shared" si="8"/>
        <v>0</v>
      </c>
      <c r="AZ14" s="53">
        <f t="shared" si="9"/>
        <v>0</v>
      </c>
      <c r="BA14" s="53">
        <f t="shared" si="10"/>
        <v>0</v>
      </c>
      <c r="BB14" s="56">
        <v>0</v>
      </c>
      <c r="BC14" s="53">
        <f t="shared" si="11"/>
        <v>0</v>
      </c>
      <c r="BD14" s="56">
        <v>0</v>
      </c>
      <c r="BE14" s="53">
        <v>0</v>
      </c>
      <c r="BF14" s="53">
        <v>0</v>
      </c>
      <c r="BG14" s="53">
        <v>0</v>
      </c>
      <c r="BH14" s="55">
        <v>0</v>
      </c>
      <c r="BI14" s="53">
        <v>0</v>
      </c>
      <c r="BJ14" s="55">
        <v>0</v>
      </c>
      <c r="BK14" s="53">
        <f t="shared" si="12"/>
        <v>0</v>
      </c>
      <c r="BL14" s="53">
        <f t="shared" si="13"/>
        <v>0</v>
      </c>
      <c r="BM14" s="53">
        <f t="shared" si="14"/>
        <v>0</v>
      </c>
      <c r="BN14" s="56">
        <v>0</v>
      </c>
      <c r="BO14" s="53">
        <f t="shared" si="15"/>
        <v>0</v>
      </c>
      <c r="BP14" s="56">
        <v>0</v>
      </c>
      <c r="BQ14" s="53">
        <v>0</v>
      </c>
      <c r="BR14" s="53">
        <v>0</v>
      </c>
      <c r="BS14" s="53">
        <v>0</v>
      </c>
      <c r="BT14" s="55">
        <v>0</v>
      </c>
      <c r="BU14" s="53">
        <v>0</v>
      </c>
      <c r="BV14" s="55">
        <v>0</v>
      </c>
      <c r="BW14" s="53">
        <f t="shared" si="16"/>
        <v>0</v>
      </c>
      <c r="BX14" s="53">
        <f t="shared" si="17"/>
        <v>0</v>
      </c>
      <c r="BY14" s="53">
        <f t="shared" si="18"/>
        <v>0</v>
      </c>
      <c r="BZ14" s="56">
        <v>0</v>
      </c>
      <c r="CA14" s="53">
        <f t="shared" si="19"/>
        <v>0</v>
      </c>
      <c r="CB14" s="56">
        <v>0</v>
      </c>
      <c r="CC14" s="53">
        <v>0</v>
      </c>
      <c r="CD14" s="53">
        <v>0</v>
      </c>
      <c r="CE14" s="53">
        <v>0</v>
      </c>
      <c r="CF14" s="55">
        <v>0</v>
      </c>
      <c r="CG14" s="53">
        <v>0</v>
      </c>
      <c r="CH14" s="55">
        <v>0</v>
      </c>
      <c r="CI14" s="53">
        <f t="shared" si="22"/>
        <v>0</v>
      </c>
      <c r="CJ14" s="53">
        <f t="shared" si="23"/>
        <v>0</v>
      </c>
      <c r="CK14" s="53">
        <f t="shared" si="24"/>
        <v>0</v>
      </c>
      <c r="CL14" s="56">
        <v>0</v>
      </c>
      <c r="CM14" s="53">
        <f t="shared" si="25"/>
        <v>0</v>
      </c>
      <c r="CN14" s="56">
        <v>0</v>
      </c>
      <c r="CO14" s="53">
        <v>0</v>
      </c>
      <c r="CP14" s="53">
        <v>0</v>
      </c>
      <c r="CQ14" s="53">
        <v>0</v>
      </c>
      <c r="CR14" s="55">
        <v>0</v>
      </c>
      <c r="CS14" s="53">
        <v>0</v>
      </c>
      <c r="CT14" s="55">
        <v>0</v>
      </c>
      <c r="CU14" s="53">
        <f t="shared" si="28"/>
        <v>0</v>
      </c>
      <c r="CV14" s="53">
        <f t="shared" si="29"/>
        <v>0</v>
      </c>
      <c r="CW14" s="53">
        <f t="shared" si="30"/>
        <v>0</v>
      </c>
      <c r="CX14" s="56">
        <v>0</v>
      </c>
      <c r="CY14" s="53">
        <f t="shared" si="31"/>
        <v>0</v>
      </c>
      <c r="CZ14" s="56">
        <v>0</v>
      </c>
      <c r="DA14" s="53">
        <v>0</v>
      </c>
      <c r="DB14" s="53">
        <v>0</v>
      </c>
      <c r="DC14" s="53">
        <v>0</v>
      </c>
      <c r="DD14" s="55">
        <v>0</v>
      </c>
      <c r="DE14" s="53">
        <v>0</v>
      </c>
      <c r="DF14" s="55">
        <v>0</v>
      </c>
      <c r="DG14" s="53">
        <f t="shared" si="33"/>
        <v>0</v>
      </c>
      <c r="DH14" s="53">
        <f t="shared" si="34"/>
        <v>0</v>
      </c>
      <c r="DI14" s="53">
        <f t="shared" si="35"/>
        <v>0</v>
      </c>
      <c r="DJ14" s="56">
        <v>0</v>
      </c>
      <c r="DK14" s="53">
        <f t="shared" si="36"/>
        <v>0</v>
      </c>
      <c r="DL14" s="56">
        <v>0</v>
      </c>
      <c r="DM14" s="53">
        <v>0</v>
      </c>
      <c r="DN14" s="53">
        <v>0</v>
      </c>
      <c r="DO14" s="53">
        <v>0</v>
      </c>
      <c r="DP14" s="55">
        <v>0</v>
      </c>
      <c r="DQ14" s="53">
        <v>0</v>
      </c>
      <c r="DR14" s="55">
        <v>0</v>
      </c>
      <c r="DS14" s="53">
        <f t="shared" si="38"/>
        <v>0</v>
      </c>
      <c r="DT14" s="53">
        <f t="shared" si="39"/>
        <v>0</v>
      </c>
      <c r="DU14" s="53">
        <f t="shared" si="40"/>
        <v>0</v>
      </c>
      <c r="DV14" s="56">
        <v>0</v>
      </c>
      <c r="DW14" s="53">
        <f t="shared" si="41"/>
        <v>0</v>
      </c>
      <c r="DX14" s="56">
        <v>0</v>
      </c>
      <c r="DY14" s="53">
        <v>0</v>
      </c>
      <c r="DZ14" s="53">
        <v>0</v>
      </c>
      <c r="EA14" s="53">
        <v>0</v>
      </c>
      <c r="EB14" s="55">
        <v>0</v>
      </c>
      <c r="EC14" s="53">
        <v>0</v>
      </c>
      <c r="ED14" s="55">
        <v>0</v>
      </c>
      <c r="EE14" s="53">
        <f t="shared" si="44"/>
        <v>0</v>
      </c>
      <c r="EF14" s="53">
        <f t="shared" si="45"/>
        <v>0</v>
      </c>
      <c r="EG14" s="53">
        <f t="shared" si="46"/>
        <v>0</v>
      </c>
      <c r="EH14" s="56">
        <v>0</v>
      </c>
      <c r="EI14" s="53">
        <f t="shared" si="47"/>
        <v>0</v>
      </c>
      <c r="EJ14" s="56">
        <v>0</v>
      </c>
      <c r="EK14" s="53">
        <v>0</v>
      </c>
      <c r="EL14" s="53">
        <v>0</v>
      </c>
      <c r="EM14" s="53">
        <v>0</v>
      </c>
      <c r="EN14" s="55">
        <v>0</v>
      </c>
      <c r="EO14" s="53">
        <v>0</v>
      </c>
      <c r="EP14" s="55">
        <v>0</v>
      </c>
    </row>
    <row r="15" spans="1:146" s="8" customFormat="1" ht="16.5" customHeight="1">
      <c r="A15" s="42"/>
      <c r="B15" s="46" t="s">
        <v>48</v>
      </c>
      <c r="C15" s="14">
        <v>0</v>
      </c>
      <c r="D15" s="14">
        <v>0</v>
      </c>
      <c r="E15" s="14">
        <v>0</v>
      </c>
      <c r="F15" s="14">
        <v>0</v>
      </c>
      <c r="G15" s="16">
        <v>0</v>
      </c>
      <c r="H15" s="16">
        <v>0</v>
      </c>
      <c r="I15" s="16">
        <v>0</v>
      </c>
      <c r="J15" s="16">
        <v>0</v>
      </c>
      <c r="K15" s="16">
        <v>7210</v>
      </c>
      <c r="L15" s="16">
        <v>177</v>
      </c>
      <c r="M15" s="55">
        <v>0</v>
      </c>
      <c r="N15" s="55">
        <v>0</v>
      </c>
      <c r="O15" s="55">
        <v>0</v>
      </c>
      <c r="P15" s="55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14">
        <v>0</v>
      </c>
      <c r="X15" s="16">
        <v>0</v>
      </c>
      <c r="Y15" s="14">
        <v>0</v>
      </c>
      <c r="Z15" s="16">
        <v>0</v>
      </c>
      <c r="AA15" s="53">
        <f t="shared" si="56"/>
        <v>0</v>
      </c>
      <c r="AB15" s="53">
        <f t="shared" si="57"/>
        <v>0</v>
      </c>
      <c r="AC15" s="53">
        <f t="shared" si="58"/>
        <v>0</v>
      </c>
      <c r="AD15" s="56">
        <v>0</v>
      </c>
      <c r="AE15" s="53">
        <f t="shared" si="59"/>
        <v>0</v>
      </c>
      <c r="AF15" s="56">
        <v>0</v>
      </c>
      <c r="AG15" s="53">
        <v>0</v>
      </c>
      <c r="AH15" s="53">
        <v>0</v>
      </c>
      <c r="AI15" s="53">
        <v>0</v>
      </c>
      <c r="AJ15" s="55">
        <v>0</v>
      </c>
      <c r="AK15" s="53">
        <v>0</v>
      </c>
      <c r="AL15" s="55">
        <v>0</v>
      </c>
      <c r="AM15" s="53">
        <f t="shared" si="4"/>
        <v>0</v>
      </c>
      <c r="AN15" s="53">
        <f t="shared" si="5"/>
        <v>0</v>
      </c>
      <c r="AO15" s="53">
        <f t="shared" si="6"/>
        <v>0</v>
      </c>
      <c r="AP15" s="56">
        <v>0</v>
      </c>
      <c r="AQ15" s="53">
        <f t="shared" si="7"/>
        <v>0</v>
      </c>
      <c r="AR15" s="56">
        <v>0</v>
      </c>
      <c r="AS15" s="53">
        <v>0</v>
      </c>
      <c r="AT15" s="53">
        <v>0</v>
      </c>
      <c r="AU15" s="53">
        <v>0</v>
      </c>
      <c r="AV15" s="55">
        <v>0</v>
      </c>
      <c r="AW15" s="53">
        <v>0</v>
      </c>
      <c r="AX15" s="55">
        <v>0</v>
      </c>
      <c r="AY15" s="53">
        <f t="shared" si="8"/>
        <v>0</v>
      </c>
      <c r="AZ15" s="53">
        <f t="shared" si="9"/>
        <v>0</v>
      </c>
      <c r="BA15" s="53">
        <f t="shared" si="10"/>
        <v>0</v>
      </c>
      <c r="BB15" s="56">
        <v>0</v>
      </c>
      <c r="BC15" s="53">
        <f t="shared" si="11"/>
        <v>0</v>
      </c>
      <c r="BD15" s="56">
        <v>0</v>
      </c>
      <c r="BE15" s="53">
        <v>0</v>
      </c>
      <c r="BF15" s="53">
        <v>0</v>
      </c>
      <c r="BG15" s="53">
        <v>0</v>
      </c>
      <c r="BH15" s="55">
        <v>0</v>
      </c>
      <c r="BI15" s="53">
        <v>0</v>
      </c>
      <c r="BJ15" s="55">
        <v>0</v>
      </c>
      <c r="BK15" s="53">
        <f t="shared" si="12"/>
        <v>0</v>
      </c>
      <c r="BL15" s="53">
        <f t="shared" si="13"/>
        <v>0</v>
      </c>
      <c r="BM15" s="53">
        <f t="shared" si="14"/>
        <v>0</v>
      </c>
      <c r="BN15" s="56">
        <v>0</v>
      </c>
      <c r="BO15" s="53">
        <f t="shared" si="15"/>
        <v>0</v>
      </c>
      <c r="BP15" s="56">
        <v>0</v>
      </c>
      <c r="BQ15" s="53">
        <v>0</v>
      </c>
      <c r="BR15" s="53">
        <v>0</v>
      </c>
      <c r="BS15" s="53">
        <v>0</v>
      </c>
      <c r="BT15" s="55">
        <v>0</v>
      </c>
      <c r="BU15" s="53">
        <v>0</v>
      </c>
      <c r="BV15" s="55">
        <v>0</v>
      </c>
      <c r="BW15" s="53">
        <f t="shared" si="16"/>
        <v>0</v>
      </c>
      <c r="BX15" s="53">
        <f t="shared" si="17"/>
        <v>0</v>
      </c>
      <c r="BY15" s="53">
        <f t="shared" si="18"/>
        <v>0</v>
      </c>
      <c r="BZ15" s="56">
        <v>0</v>
      </c>
      <c r="CA15" s="53">
        <f t="shared" si="19"/>
        <v>0</v>
      </c>
      <c r="CB15" s="56">
        <v>0</v>
      </c>
      <c r="CC15" s="53">
        <v>0</v>
      </c>
      <c r="CD15" s="53">
        <v>0</v>
      </c>
      <c r="CE15" s="53">
        <v>0</v>
      </c>
      <c r="CF15" s="55">
        <v>0</v>
      </c>
      <c r="CG15" s="53">
        <v>0</v>
      </c>
      <c r="CH15" s="55">
        <v>0</v>
      </c>
      <c r="CI15" s="53">
        <f t="shared" si="22"/>
        <v>0</v>
      </c>
      <c r="CJ15" s="53">
        <f t="shared" si="23"/>
        <v>0</v>
      </c>
      <c r="CK15" s="53">
        <f t="shared" si="24"/>
        <v>0</v>
      </c>
      <c r="CL15" s="56">
        <v>0</v>
      </c>
      <c r="CM15" s="53">
        <f t="shared" si="25"/>
        <v>0</v>
      </c>
      <c r="CN15" s="56">
        <v>0</v>
      </c>
      <c r="CO15" s="53">
        <v>0</v>
      </c>
      <c r="CP15" s="53">
        <v>0</v>
      </c>
      <c r="CQ15" s="53">
        <v>0</v>
      </c>
      <c r="CR15" s="55">
        <v>0</v>
      </c>
      <c r="CS15" s="53">
        <v>0</v>
      </c>
      <c r="CT15" s="55">
        <v>0</v>
      </c>
      <c r="CU15" s="53">
        <f t="shared" si="28"/>
        <v>0</v>
      </c>
      <c r="CV15" s="53">
        <f t="shared" si="29"/>
        <v>0</v>
      </c>
      <c r="CW15" s="53">
        <f t="shared" si="30"/>
        <v>0</v>
      </c>
      <c r="CX15" s="56">
        <v>0</v>
      </c>
      <c r="CY15" s="53">
        <f t="shared" si="31"/>
        <v>0</v>
      </c>
      <c r="CZ15" s="56">
        <v>0</v>
      </c>
      <c r="DA15" s="53">
        <v>0</v>
      </c>
      <c r="DB15" s="53">
        <v>0</v>
      </c>
      <c r="DC15" s="53">
        <v>0</v>
      </c>
      <c r="DD15" s="55">
        <v>0</v>
      </c>
      <c r="DE15" s="53">
        <v>0</v>
      </c>
      <c r="DF15" s="55">
        <v>0</v>
      </c>
      <c r="DG15" s="53">
        <f t="shared" si="33"/>
        <v>0</v>
      </c>
      <c r="DH15" s="53">
        <f t="shared" si="34"/>
        <v>0</v>
      </c>
      <c r="DI15" s="53">
        <f t="shared" si="35"/>
        <v>0</v>
      </c>
      <c r="DJ15" s="56">
        <v>0</v>
      </c>
      <c r="DK15" s="53">
        <f t="shared" si="36"/>
        <v>0</v>
      </c>
      <c r="DL15" s="56">
        <v>0</v>
      </c>
      <c r="DM15" s="53">
        <v>0</v>
      </c>
      <c r="DN15" s="53">
        <v>0</v>
      </c>
      <c r="DO15" s="53">
        <v>0</v>
      </c>
      <c r="DP15" s="55">
        <v>0</v>
      </c>
      <c r="DQ15" s="53">
        <v>0</v>
      </c>
      <c r="DR15" s="55">
        <v>0</v>
      </c>
      <c r="DS15" s="53">
        <f t="shared" si="38"/>
        <v>0</v>
      </c>
      <c r="DT15" s="53">
        <f t="shared" si="39"/>
        <v>0</v>
      </c>
      <c r="DU15" s="53">
        <f t="shared" si="40"/>
        <v>0</v>
      </c>
      <c r="DV15" s="56">
        <v>0</v>
      </c>
      <c r="DW15" s="53">
        <f t="shared" si="41"/>
        <v>0</v>
      </c>
      <c r="DX15" s="56">
        <v>0</v>
      </c>
      <c r="DY15" s="53">
        <v>0</v>
      </c>
      <c r="DZ15" s="53">
        <v>0</v>
      </c>
      <c r="EA15" s="53">
        <v>0</v>
      </c>
      <c r="EB15" s="55">
        <v>0</v>
      </c>
      <c r="EC15" s="53">
        <v>0</v>
      </c>
      <c r="ED15" s="55">
        <v>0</v>
      </c>
      <c r="EE15" s="53">
        <f t="shared" si="44"/>
        <v>0</v>
      </c>
      <c r="EF15" s="53">
        <f t="shared" si="45"/>
        <v>0</v>
      </c>
      <c r="EG15" s="53">
        <f t="shared" si="46"/>
        <v>0</v>
      </c>
      <c r="EH15" s="56">
        <v>0</v>
      </c>
      <c r="EI15" s="53">
        <f t="shared" si="47"/>
        <v>0</v>
      </c>
      <c r="EJ15" s="56">
        <v>0</v>
      </c>
      <c r="EK15" s="53">
        <v>0</v>
      </c>
      <c r="EL15" s="53">
        <v>0</v>
      </c>
      <c r="EM15" s="53">
        <v>0</v>
      </c>
      <c r="EN15" s="55">
        <v>0</v>
      </c>
      <c r="EO15" s="53">
        <v>0</v>
      </c>
      <c r="EP15" s="55">
        <v>0</v>
      </c>
    </row>
    <row r="16" spans="1:146" s="8" customFormat="1" ht="16.5" customHeight="1">
      <c r="A16" s="42"/>
      <c r="B16" s="46" t="s">
        <v>41</v>
      </c>
      <c r="C16" s="14">
        <v>0</v>
      </c>
      <c r="D16" s="14">
        <v>0</v>
      </c>
      <c r="E16" s="14">
        <v>0</v>
      </c>
      <c r="F16" s="14">
        <v>0</v>
      </c>
      <c r="G16" s="16">
        <v>0</v>
      </c>
      <c r="H16" s="16">
        <v>0</v>
      </c>
      <c r="I16" s="16">
        <v>5820</v>
      </c>
      <c r="J16" s="16">
        <v>153</v>
      </c>
      <c r="K16" s="16">
        <v>0</v>
      </c>
      <c r="L16" s="16">
        <v>0</v>
      </c>
      <c r="M16" s="55">
        <v>0</v>
      </c>
      <c r="N16" s="55">
        <v>0</v>
      </c>
      <c r="O16" s="55">
        <v>0</v>
      </c>
      <c r="P16" s="55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14">
        <v>0</v>
      </c>
      <c r="X16" s="16">
        <v>0</v>
      </c>
      <c r="Y16" s="14">
        <v>0</v>
      </c>
      <c r="Z16" s="16">
        <v>0</v>
      </c>
      <c r="AA16" s="14">
        <f t="shared" si="0"/>
        <v>0</v>
      </c>
      <c r="AB16" s="14">
        <f t="shared" si="1"/>
        <v>0</v>
      </c>
      <c r="AC16" s="14">
        <f t="shared" si="2"/>
        <v>0</v>
      </c>
      <c r="AD16" s="56">
        <v>0</v>
      </c>
      <c r="AE16" s="14">
        <f t="shared" si="3"/>
        <v>0</v>
      </c>
      <c r="AF16" s="56">
        <v>0</v>
      </c>
      <c r="AG16" s="53">
        <v>0</v>
      </c>
      <c r="AH16" s="53">
        <v>0</v>
      </c>
      <c r="AI16" s="53">
        <v>0</v>
      </c>
      <c r="AJ16" s="55">
        <v>0</v>
      </c>
      <c r="AK16" s="53">
        <v>0</v>
      </c>
      <c r="AL16" s="55">
        <v>0</v>
      </c>
      <c r="AM16" s="53">
        <f t="shared" si="4"/>
        <v>0</v>
      </c>
      <c r="AN16" s="53">
        <f t="shared" si="5"/>
        <v>0</v>
      </c>
      <c r="AO16" s="53">
        <f t="shared" si="6"/>
        <v>6388</v>
      </c>
      <c r="AP16" s="56">
        <v>0</v>
      </c>
      <c r="AQ16" s="53">
        <f t="shared" si="7"/>
        <v>130</v>
      </c>
      <c r="AR16" s="56">
        <v>0</v>
      </c>
      <c r="AS16" s="53">
        <v>0</v>
      </c>
      <c r="AT16" s="53">
        <v>0</v>
      </c>
      <c r="AU16" s="53">
        <v>6388</v>
      </c>
      <c r="AV16" s="55">
        <v>0</v>
      </c>
      <c r="AW16" s="53">
        <v>130</v>
      </c>
      <c r="AX16" s="55">
        <v>0</v>
      </c>
      <c r="AY16" s="53">
        <f t="shared" si="8"/>
        <v>0</v>
      </c>
      <c r="AZ16" s="53">
        <f t="shared" si="9"/>
        <v>0</v>
      </c>
      <c r="BA16" s="53">
        <f t="shared" si="10"/>
        <v>0</v>
      </c>
      <c r="BB16" s="56">
        <v>0</v>
      </c>
      <c r="BC16" s="53">
        <f t="shared" si="11"/>
        <v>0</v>
      </c>
      <c r="BD16" s="56">
        <v>0</v>
      </c>
      <c r="BE16" s="53">
        <v>0</v>
      </c>
      <c r="BF16" s="53">
        <v>0</v>
      </c>
      <c r="BG16" s="53">
        <v>6388</v>
      </c>
      <c r="BH16" s="55">
        <v>0</v>
      </c>
      <c r="BI16" s="53">
        <v>130</v>
      </c>
      <c r="BJ16" s="55">
        <v>0</v>
      </c>
      <c r="BK16" s="53">
        <f t="shared" si="12"/>
        <v>0</v>
      </c>
      <c r="BL16" s="53">
        <f t="shared" si="13"/>
        <v>0</v>
      </c>
      <c r="BM16" s="53">
        <f t="shared" si="14"/>
        <v>0</v>
      </c>
      <c r="BN16" s="56">
        <v>0</v>
      </c>
      <c r="BO16" s="53">
        <f t="shared" si="15"/>
        <v>0</v>
      </c>
      <c r="BP16" s="56">
        <v>0</v>
      </c>
      <c r="BQ16" s="53">
        <v>0</v>
      </c>
      <c r="BR16" s="53">
        <v>0</v>
      </c>
      <c r="BS16" s="53">
        <v>6388</v>
      </c>
      <c r="BT16" s="55">
        <v>0</v>
      </c>
      <c r="BU16" s="53">
        <v>130</v>
      </c>
      <c r="BV16" s="55">
        <v>0</v>
      </c>
      <c r="BW16" s="53">
        <f t="shared" si="16"/>
        <v>0</v>
      </c>
      <c r="BX16" s="53">
        <f t="shared" si="17"/>
        <v>0</v>
      </c>
      <c r="BY16" s="53">
        <f t="shared" si="18"/>
        <v>0</v>
      </c>
      <c r="BZ16" s="56">
        <v>0</v>
      </c>
      <c r="CA16" s="53">
        <f t="shared" si="19"/>
        <v>0</v>
      </c>
      <c r="CB16" s="56">
        <v>0</v>
      </c>
      <c r="CC16" s="53">
        <v>0</v>
      </c>
      <c r="CD16" s="53">
        <v>0</v>
      </c>
      <c r="CE16" s="53">
        <v>6388</v>
      </c>
      <c r="CF16" s="55">
        <v>0</v>
      </c>
      <c r="CG16" s="53">
        <v>130</v>
      </c>
      <c r="CH16" s="55">
        <v>0</v>
      </c>
      <c r="CI16" s="53">
        <f t="shared" si="22"/>
        <v>0</v>
      </c>
      <c r="CJ16" s="53">
        <f t="shared" si="23"/>
        <v>0</v>
      </c>
      <c r="CK16" s="53">
        <f t="shared" si="24"/>
        <v>6515</v>
      </c>
      <c r="CL16" s="56">
        <v>0</v>
      </c>
      <c r="CM16" s="53">
        <f t="shared" si="25"/>
        <v>118</v>
      </c>
      <c r="CN16" s="56">
        <v>0</v>
      </c>
      <c r="CO16" s="53">
        <v>0</v>
      </c>
      <c r="CP16" s="53">
        <v>0</v>
      </c>
      <c r="CQ16" s="53">
        <v>12903</v>
      </c>
      <c r="CR16" s="55">
        <v>0</v>
      </c>
      <c r="CS16" s="53">
        <v>248</v>
      </c>
      <c r="CT16" s="55">
        <v>0</v>
      </c>
      <c r="CU16" s="53">
        <f t="shared" si="28"/>
        <v>0</v>
      </c>
      <c r="CV16" s="53">
        <f t="shared" si="29"/>
        <v>0</v>
      </c>
      <c r="CW16" s="53">
        <f t="shared" si="30"/>
        <v>0</v>
      </c>
      <c r="CX16" s="56">
        <v>0</v>
      </c>
      <c r="CY16" s="53">
        <f t="shared" si="31"/>
        <v>0</v>
      </c>
      <c r="CZ16" s="56">
        <v>0</v>
      </c>
      <c r="DA16" s="53">
        <v>0</v>
      </c>
      <c r="DB16" s="53">
        <v>0</v>
      </c>
      <c r="DC16" s="53">
        <v>12903</v>
      </c>
      <c r="DD16" s="55">
        <v>0</v>
      </c>
      <c r="DE16" s="53">
        <v>248</v>
      </c>
      <c r="DF16" s="55">
        <v>0</v>
      </c>
      <c r="DG16" s="53">
        <f t="shared" si="33"/>
        <v>0</v>
      </c>
      <c r="DH16" s="53">
        <f t="shared" si="34"/>
        <v>0</v>
      </c>
      <c r="DI16" s="53">
        <f t="shared" si="35"/>
        <v>0</v>
      </c>
      <c r="DJ16" s="56">
        <v>0</v>
      </c>
      <c r="DK16" s="53">
        <f t="shared" si="36"/>
        <v>0</v>
      </c>
      <c r="DL16" s="56">
        <v>0</v>
      </c>
      <c r="DM16" s="53">
        <v>0</v>
      </c>
      <c r="DN16" s="53">
        <v>0</v>
      </c>
      <c r="DO16" s="53">
        <v>12903</v>
      </c>
      <c r="DP16" s="55">
        <v>0</v>
      </c>
      <c r="DQ16" s="53">
        <v>248</v>
      </c>
      <c r="DR16" s="55">
        <v>0</v>
      </c>
      <c r="DS16" s="53">
        <f t="shared" si="38"/>
        <v>0</v>
      </c>
      <c r="DT16" s="53">
        <f t="shared" si="39"/>
        <v>0</v>
      </c>
      <c r="DU16" s="53">
        <f t="shared" si="40"/>
        <v>0</v>
      </c>
      <c r="DV16" s="56">
        <v>0</v>
      </c>
      <c r="DW16" s="53">
        <f t="shared" si="41"/>
        <v>0</v>
      </c>
      <c r="DX16" s="56">
        <v>0</v>
      </c>
      <c r="DY16" s="53">
        <v>0</v>
      </c>
      <c r="DZ16" s="53">
        <v>0</v>
      </c>
      <c r="EA16" s="53">
        <v>12903</v>
      </c>
      <c r="EB16" s="55">
        <v>0</v>
      </c>
      <c r="EC16" s="53">
        <v>248</v>
      </c>
      <c r="ED16" s="55">
        <v>0</v>
      </c>
      <c r="EE16" s="53">
        <f t="shared" si="44"/>
        <v>0</v>
      </c>
      <c r="EF16" s="53">
        <f t="shared" si="45"/>
        <v>0</v>
      </c>
      <c r="EG16" s="53">
        <f t="shared" si="46"/>
        <v>0</v>
      </c>
      <c r="EH16" s="56">
        <v>0</v>
      </c>
      <c r="EI16" s="53">
        <f t="shared" si="47"/>
        <v>0</v>
      </c>
      <c r="EJ16" s="56">
        <v>0</v>
      </c>
      <c r="EK16" s="53">
        <v>0</v>
      </c>
      <c r="EL16" s="53">
        <v>0</v>
      </c>
      <c r="EM16" s="53">
        <v>12903</v>
      </c>
      <c r="EN16" s="55">
        <v>0</v>
      </c>
      <c r="EO16" s="53">
        <v>248</v>
      </c>
      <c r="EP16" s="55">
        <v>0</v>
      </c>
    </row>
    <row r="17" spans="1:146" s="8" customFormat="1" ht="16.5" customHeight="1">
      <c r="A17" s="42"/>
      <c r="B17" s="46" t="s">
        <v>84</v>
      </c>
      <c r="C17" s="16">
        <v>0</v>
      </c>
      <c r="D17" s="16">
        <v>0</v>
      </c>
      <c r="E17" s="14">
        <v>0</v>
      </c>
      <c r="F17" s="14">
        <v>0</v>
      </c>
      <c r="G17" s="16">
        <v>0</v>
      </c>
      <c r="H17" s="16">
        <v>0</v>
      </c>
      <c r="I17" s="16">
        <v>1500</v>
      </c>
      <c r="J17" s="16">
        <v>7</v>
      </c>
      <c r="K17" s="16">
        <v>0</v>
      </c>
      <c r="L17" s="16">
        <v>0</v>
      </c>
      <c r="M17" s="55">
        <v>0</v>
      </c>
      <c r="N17" s="55">
        <v>0</v>
      </c>
      <c r="O17" s="55">
        <v>0</v>
      </c>
      <c r="P17" s="55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14">
        <v>0</v>
      </c>
      <c r="X17" s="16">
        <v>0</v>
      </c>
      <c r="Y17" s="14">
        <v>0</v>
      </c>
      <c r="Z17" s="16">
        <v>0</v>
      </c>
      <c r="AA17" s="14">
        <f t="shared" si="0"/>
        <v>0</v>
      </c>
      <c r="AB17" s="14">
        <f t="shared" si="1"/>
        <v>0</v>
      </c>
      <c r="AC17" s="14">
        <f t="shared" si="2"/>
        <v>0</v>
      </c>
      <c r="AD17" s="56">
        <v>0</v>
      </c>
      <c r="AE17" s="14">
        <f t="shared" si="3"/>
        <v>0</v>
      </c>
      <c r="AF17" s="56">
        <v>0</v>
      </c>
      <c r="AG17" s="53">
        <v>0</v>
      </c>
      <c r="AH17" s="53">
        <v>0</v>
      </c>
      <c r="AI17" s="53">
        <v>0</v>
      </c>
      <c r="AJ17" s="55">
        <v>0</v>
      </c>
      <c r="AK17" s="53">
        <v>0</v>
      </c>
      <c r="AL17" s="55">
        <v>0</v>
      </c>
      <c r="AM17" s="53">
        <f t="shared" si="4"/>
        <v>0</v>
      </c>
      <c r="AN17" s="53">
        <f t="shared" si="5"/>
        <v>0</v>
      </c>
      <c r="AO17" s="53">
        <f t="shared" si="6"/>
        <v>0</v>
      </c>
      <c r="AP17" s="56">
        <v>0</v>
      </c>
      <c r="AQ17" s="53">
        <f t="shared" si="7"/>
        <v>0</v>
      </c>
      <c r="AR17" s="56">
        <v>0</v>
      </c>
      <c r="AS17" s="53">
        <v>0</v>
      </c>
      <c r="AT17" s="53">
        <v>0</v>
      </c>
      <c r="AU17" s="53">
        <v>0</v>
      </c>
      <c r="AV17" s="55">
        <v>0</v>
      </c>
      <c r="AW17" s="53">
        <v>0</v>
      </c>
      <c r="AX17" s="55">
        <v>0</v>
      </c>
      <c r="AY17" s="53">
        <f t="shared" si="8"/>
        <v>0</v>
      </c>
      <c r="AZ17" s="53">
        <f t="shared" si="9"/>
        <v>0</v>
      </c>
      <c r="BA17" s="53">
        <f t="shared" si="10"/>
        <v>0</v>
      </c>
      <c r="BB17" s="56">
        <v>0</v>
      </c>
      <c r="BC17" s="53">
        <f t="shared" si="11"/>
        <v>0</v>
      </c>
      <c r="BD17" s="56">
        <v>0</v>
      </c>
      <c r="BE17" s="53">
        <v>0</v>
      </c>
      <c r="BF17" s="53">
        <v>0</v>
      </c>
      <c r="BG17" s="53">
        <v>0</v>
      </c>
      <c r="BH17" s="55">
        <v>0</v>
      </c>
      <c r="BI17" s="53">
        <v>0</v>
      </c>
      <c r="BJ17" s="55">
        <v>0</v>
      </c>
      <c r="BK17" s="53">
        <f t="shared" si="12"/>
        <v>0</v>
      </c>
      <c r="BL17" s="53">
        <f t="shared" si="13"/>
        <v>0</v>
      </c>
      <c r="BM17" s="53">
        <f t="shared" si="14"/>
        <v>0</v>
      </c>
      <c r="BN17" s="56">
        <v>0</v>
      </c>
      <c r="BO17" s="53">
        <f t="shared" si="15"/>
        <v>0</v>
      </c>
      <c r="BP17" s="56">
        <v>0</v>
      </c>
      <c r="BQ17" s="53">
        <v>0</v>
      </c>
      <c r="BR17" s="53">
        <v>0</v>
      </c>
      <c r="BS17" s="53">
        <v>0</v>
      </c>
      <c r="BT17" s="55">
        <v>0</v>
      </c>
      <c r="BU17" s="53">
        <v>0</v>
      </c>
      <c r="BV17" s="55">
        <v>0</v>
      </c>
      <c r="BW17" s="53">
        <f t="shared" si="16"/>
        <v>0</v>
      </c>
      <c r="BX17" s="53">
        <f t="shared" si="17"/>
        <v>0</v>
      </c>
      <c r="BY17" s="53">
        <f t="shared" si="18"/>
        <v>0</v>
      </c>
      <c r="BZ17" s="56">
        <v>0</v>
      </c>
      <c r="CA17" s="53">
        <f t="shared" si="19"/>
        <v>0</v>
      </c>
      <c r="CB17" s="56">
        <v>0</v>
      </c>
      <c r="CC17" s="53">
        <v>0</v>
      </c>
      <c r="CD17" s="53">
        <v>0</v>
      </c>
      <c r="CE17" s="53">
        <v>0</v>
      </c>
      <c r="CF17" s="55">
        <v>0</v>
      </c>
      <c r="CG17" s="53">
        <v>0</v>
      </c>
      <c r="CH17" s="55">
        <v>0</v>
      </c>
      <c r="CI17" s="53">
        <f t="shared" si="22"/>
        <v>0</v>
      </c>
      <c r="CJ17" s="53">
        <f t="shared" si="23"/>
        <v>0</v>
      </c>
      <c r="CK17" s="53">
        <f t="shared" si="24"/>
        <v>0</v>
      </c>
      <c r="CL17" s="56">
        <v>0</v>
      </c>
      <c r="CM17" s="53">
        <f t="shared" si="25"/>
        <v>0</v>
      </c>
      <c r="CN17" s="56">
        <v>0</v>
      </c>
      <c r="CO17" s="53">
        <v>0</v>
      </c>
      <c r="CP17" s="53">
        <v>0</v>
      </c>
      <c r="CQ17" s="53">
        <v>0</v>
      </c>
      <c r="CR17" s="55">
        <v>0</v>
      </c>
      <c r="CS17" s="53">
        <v>0</v>
      </c>
      <c r="CT17" s="55">
        <v>0</v>
      </c>
      <c r="CU17" s="53">
        <f t="shared" si="28"/>
        <v>0</v>
      </c>
      <c r="CV17" s="53">
        <f t="shared" si="29"/>
        <v>0</v>
      </c>
      <c r="CW17" s="53">
        <f t="shared" si="30"/>
        <v>0</v>
      </c>
      <c r="CX17" s="56">
        <v>0</v>
      </c>
      <c r="CY17" s="53">
        <f t="shared" si="31"/>
        <v>0</v>
      </c>
      <c r="CZ17" s="56">
        <v>0</v>
      </c>
      <c r="DA17" s="53">
        <v>0</v>
      </c>
      <c r="DB17" s="53">
        <v>0</v>
      </c>
      <c r="DC17" s="53">
        <v>0</v>
      </c>
      <c r="DD17" s="55">
        <v>0</v>
      </c>
      <c r="DE17" s="53">
        <v>0</v>
      </c>
      <c r="DF17" s="55">
        <v>0</v>
      </c>
      <c r="DG17" s="53">
        <f t="shared" si="33"/>
        <v>0</v>
      </c>
      <c r="DH17" s="53">
        <f t="shared" si="34"/>
        <v>0</v>
      </c>
      <c r="DI17" s="53">
        <f t="shared" si="35"/>
        <v>0</v>
      </c>
      <c r="DJ17" s="56">
        <v>0</v>
      </c>
      <c r="DK17" s="53">
        <f t="shared" si="36"/>
        <v>0</v>
      </c>
      <c r="DL17" s="56">
        <v>0</v>
      </c>
      <c r="DM17" s="53">
        <v>0</v>
      </c>
      <c r="DN17" s="53">
        <v>0</v>
      </c>
      <c r="DO17" s="53">
        <v>0</v>
      </c>
      <c r="DP17" s="55">
        <v>0</v>
      </c>
      <c r="DQ17" s="53">
        <v>0</v>
      </c>
      <c r="DR17" s="55">
        <v>0</v>
      </c>
      <c r="DS17" s="53">
        <f t="shared" si="38"/>
        <v>0</v>
      </c>
      <c r="DT17" s="53">
        <f t="shared" si="39"/>
        <v>0</v>
      </c>
      <c r="DU17" s="53">
        <f t="shared" si="40"/>
        <v>0</v>
      </c>
      <c r="DV17" s="56">
        <v>0</v>
      </c>
      <c r="DW17" s="53">
        <f t="shared" si="41"/>
        <v>0</v>
      </c>
      <c r="DX17" s="56">
        <v>0</v>
      </c>
      <c r="DY17" s="53">
        <v>0</v>
      </c>
      <c r="DZ17" s="53">
        <v>0</v>
      </c>
      <c r="EA17" s="53">
        <v>0</v>
      </c>
      <c r="EB17" s="55">
        <v>0</v>
      </c>
      <c r="EC17" s="53">
        <v>0</v>
      </c>
      <c r="ED17" s="55">
        <v>0</v>
      </c>
      <c r="EE17" s="53">
        <f t="shared" si="44"/>
        <v>0</v>
      </c>
      <c r="EF17" s="53">
        <f t="shared" si="45"/>
        <v>0</v>
      </c>
      <c r="EG17" s="53">
        <f t="shared" si="46"/>
        <v>0</v>
      </c>
      <c r="EH17" s="56">
        <v>0</v>
      </c>
      <c r="EI17" s="53">
        <f t="shared" si="47"/>
        <v>0</v>
      </c>
      <c r="EJ17" s="56">
        <v>0</v>
      </c>
      <c r="EK17" s="53">
        <v>0</v>
      </c>
      <c r="EL17" s="53">
        <v>0</v>
      </c>
      <c r="EM17" s="53">
        <v>0</v>
      </c>
      <c r="EN17" s="55">
        <v>0</v>
      </c>
      <c r="EO17" s="53">
        <v>0</v>
      </c>
      <c r="EP17" s="55">
        <v>0</v>
      </c>
    </row>
    <row r="18" spans="1:146" s="8" customFormat="1" ht="16.5" customHeight="1">
      <c r="A18" s="42"/>
      <c r="B18" s="46" t="s">
        <v>40</v>
      </c>
      <c r="C18" s="16">
        <v>5</v>
      </c>
      <c r="D18" s="16">
        <v>0</v>
      </c>
      <c r="E18" s="14">
        <v>0</v>
      </c>
      <c r="F18" s="14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55">
        <v>0</v>
      </c>
      <c r="N18" s="55">
        <v>0</v>
      </c>
      <c r="O18" s="55">
        <v>0</v>
      </c>
      <c r="P18" s="55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14">
        <v>0</v>
      </c>
      <c r="X18" s="16">
        <v>0</v>
      </c>
      <c r="Y18" s="14">
        <v>0</v>
      </c>
      <c r="Z18" s="16">
        <v>0</v>
      </c>
      <c r="AA18" s="14">
        <f t="shared" si="0"/>
        <v>0</v>
      </c>
      <c r="AB18" s="14">
        <f t="shared" si="1"/>
        <v>0</v>
      </c>
      <c r="AC18" s="14">
        <f t="shared" si="2"/>
        <v>0</v>
      </c>
      <c r="AD18" s="17">
        <v>0</v>
      </c>
      <c r="AE18" s="14">
        <f t="shared" si="3"/>
        <v>0</v>
      </c>
      <c r="AF18" s="17">
        <v>0</v>
      </c>
      <c r="AG18" s="53">
        <v>0</v>
      </c>
      <c r="AH18" s="53">
        <v>0</v>
      </c>
      <c r="AI18" s="53">
        <v>0</v>
      </c>
      <c r="AJ18" s="55">
        <v>0</v>
      </c>
      <c r="AK18" s="53">
        <v>0</v>
      </c>
      <c r="AL18" s="55">
        <v>0</v>
      </c>
      <c r="AM18" s="53">
        <f t="shared" si="4"/>
        <v>0</v>
      </c>
      <c r="AN18" s="53">
        <f t="shared" si="5"/>
        <v>0</v>
      </c>
      <c r="AO18" s="53">
        <f t="shared" si="6"/>
        <v>0</v>
      </c>
      <c r="AP18" s="56">
        <v>0</v>
      </c>
      <c r="AQ18" s="53">
        <f t="shared" si="7"/>
        <v>0</v>
      </c>
      <c r="AR18" s="56">
        <v>0</v>
      </c>
      <c r="AS18" s="53">
        <v>0</v>
      </c>
      <c r="AT18" s="53">
        <v>0</v>
      </c>
      <c r="AU18" s="53">
        <v>0</v>
      </c>
      <c r="AV18" s="55">
        <v>0</v>
      </c>
      <c r="AW18" s="53">
        <v>0</v>
      </c>
      <c r="AX18" s="55">
        <v>0</v>
      </c>
      <c r="AY18" s="53">
        <f t="shared" si="8"/>
        <v>0</v>
      </c>
      <c r="AZ18" s="53">
        <f t="shared" si="9"/>
        <v>0</v>
      </c>
      <c r="BA18" s="53">
        <f t="shared" si="10"/>
        <v>0</v>
      </c>
      <c r="BB18" s="56">
        <v>0</v>
      </c>
      <c r="BC18" s="53">
        <f t="shared" si="11"/>
        <v>0</v>
      </c>
      <c r="BD18" s="56">
        <v>0</v>
      </c>
      <c r="BE18" s="53">
        <v>0</v>
      </c>
      <c r="BF18" s="53">
        <v>0</v>
      </c>
      <c r="BG18" s="53">
        <v>0</v>
      </c>
      <c r="BH18" s="55">
        <v>0</v>
      </c>
      <c r="BI18" s="53">
        <v>0</v>
      </c>
      <c r="BJ18" s="55">
        <v>0</v>
      </c>
      <c r="BK18" s="53">
        <f t="shared" si="12"/>
        <v>0</v>
      </c>
      <c r="BL18" s="53">
        <f t="shared" si="13"/>
        <v>0</v>
      </c>
      <c r="BM18" s="53">
        <f t="shared" si="14"/>
        <v>0</v>
      </c>
      <c r="BN18" s="56">
        <v>0</v>
      </c>
      <c r="BO18" s="53">
        <f t="shared" si="15"/>
        <v>0</v>
      </c>
      <c r="BP18" s="56">
        <v>0</v>
      </c>
      <c r="BQ18" s="53">
        <v>0</v>
      </c>
      <c r="BR18" s="53">
        <v>0</v>
      </c>
      <c r="BS18" s="53">
        <v>0</v>
      </c>
      <c r="BT18" s="55">
        <v>0</v>
      </c>
      <c r="BU18" s="53">
        <v>0</v>
      </c>
      <c r="BV18" s="55">
        <v>0</v>
      </c>
      <c r="BW18" s="53">
        <f t="shared" si="16"/>
        <v>0</v>
      </c>
      <c r="BX18" s="53">
        <f t="shared" si="17"/>
        <v>0</v>
      </c>
      <c r="BY18" s="53">
        <f t="shared" si="18"/>
        <v>0</v>
      </c>
      <c r="BZ18" s="56">
        <v>0</v>
      </c>
      <c r="CA18" s="53">
        <f t="shared" si="19"/>
        <v>0</v>
      </c>
      <c r="CB18" s="56">
        <v>0</v>
      </c>
      <c r="CC18" s="53">
        <v>0</v>
      </c>
      <c r="CD18" s="53">
        <v>0</v>
      </c>
      <c r="CE18" s="53">
        <v>0</v>
      </c>
      <c r="CF18" s="55">
        <v>0</v>
      </c>
      <c r="CG18" s="53">
        <v>0</v>
      </c>
      <c r="CH18" s="55">
        <v>0</v>
      </c>
      <c r="CI18" s="53">
        <f t="shared" si="22"/>
        <v>0</v>
      </c>
      <c r="CJ18" s="53">
        <f t="shared" si="23"/>
        <v>0</v>
      </c>
      <c r="CK18" s="53">
        <f t="shared" si="24"/>
        <v>0</v>
      </c>
      <c r="CL18" s="56">
        <v>0</v>
      </c>
      <c r="CM18" s="53">
        <f t="shared" si="25"/>
        <v>0</v>
      </c>
      <c r="CN18" s="56">
        <v>0</v>
      </c>
      <c r="CO18" s="53">
        <v>0</v>
      </c>
      <c r="CP18" s="53">
        <v>0</v>
      </c>
      <c r="CQ18" s="53">
        <v>0</v>
      </c>
      <c r="CR18" s="55">
        <v>0</v>
      </c>
      <c r="CS18" s="53">
        <v>0</v>
      </c>
      <c r="CT18" s="55">
        <v>0</v>
      </c>
      <c r="CU18" s="53">
        <f t="shared" si="28"/>
        <v>0</v>
      </c>
      <c r="CV18" s="53">
        <f t="shared" si="29"/>
        <v>0</v>
      </c>
      <c r="CW18" s="53">
        <f t="shared" si="30"/>
        <v>0</v>
      </c>
      <c r="CX18" s="56">
        <v>0</v>
      </c>
      <c r="CY18" s="53">
        <f t="shared" si="31"/>
        <v>0</v>
      </c>
      <c r="CZ18" s="56">
        <v>0</v>
      </c>
      <c r="DA18" s="53">
        <v>0</v>
      </c>
      <c r="DB18" s="53">
        <v>0</v>
      </c>
      <c r="DC18" s="53">
        <v>0</v>
      </c>
      <c r="DD18" s="55">
        <v>0</v>
      </c>
      <c r="DE18" s="53">
        <v>0</v>
      </c>
      <c r="DF18" s="55">
        <v>0</v>
      </c>
      <c r="DG18" s="53">
        <f t="shared" si="33"/>
        <v>0</v>
      </c>
      <c r="DH18" s="53">
        <f t="shared" si="34"/>
        <v>0</v>
      </c>
      <c r="DI18" s="53">
        <f t="shared" si="35"/>
        <v>0</v>
      </c>
      <c r="DJ18" s="56">
        <v>0</v>
      </c>
      <c r="DK18" s="53">
        <f t="shared" si="36"/>
        <v>0</v>
      </c>
      <c r="DL18" s="56">
        <v>0</v>
      </c>
      <c r="DM18" s="53">
        <v>0</v>
      </c>
      <c r="DN18" s="53">
        <v>0</v>
      </c>
      <c r="DO18" s="53">
        <v>0</v>
      </c>
      <c r="DP18" s="55">
        <v>0</v>
      </c>
      <c r="DQ18" s="53">
        <v>0</v>
      </c>
      <c r="DR18" s="55">
        <v>0</v>
      </c>
      <c r="DS18" s="53">
        <f t="shared" si="38"/>
        <v>0</v>
      </c>
      <c r="DT18" s="53">
        <f t="shared" si="39"/>
        <v>0</v>
      </c>
      <c r="DU18" s="53">
        <f t="shared" si="40"/>
        <v>0</v>
      </c>
      <c r="DV18" s="56">
        <v>0</v>
      </c>
      <c r="DW18" s="53">
        <f t="shared" si="41"/>
        <v>0</v>
      </c>
      <c r="DX18" s="56">
        <v>0</v>
      </c>
      <c r="DY18" s="53">
        <v>0</v>
      </c>
      <c r="DZ18" s="53">
        <v>0</v>
      </c>
      <c r="EA18" s="53">
        <v>0</v>
      </c>
      <c r="EB18" s="55">
        <v>0</v>
      </c>
      <c r="EC18" s="53">
        <v>0</v>
      </c>
      <c r="ED18" s="55">
        <v>0</v>
      </c>
      <c r="EE18" s="53">
        <f t="shared" si="44"/>
        <v>0</v>
      </c>
      <c r="EF18" s="53">
        <f t="shared" si="45"/>
        <v>0</v>
      </c>
      <c r="EG18" s="53">
        <f t="shared" si="46"/>
        <v>0</v>
      </c>
      <c r="EH18" s="56">
        <v>0</v>
      </c>
      <c r="EI18" s="53">
        <f t="shared" si="47"/>
        <v>0</v>
      </c>
      <c r="EJ18" s="56">
        <v>0</v>
      </c>
      <c r="EK18" s="53">
        <v>0</v>
      </c>
      <c r="EL18" s="53">
        <v>0</v>
      </c>
      <c r="EM18" s="53">
        <v>0</v>
      </c>
      <c r="EN18" s="55">
        <v>0</v>
      </c>
      <c r="EO18" s="53">
        <v>0</v>
      </c>
      <c r="EP18" s="55">
        <v>0</v>
      </c>
    </row>
    <row r="19" spans="1:146" s="8" customFormat="1" ht="16.5" customHeight="1">
      <c r="A19" s="42"/>
      <c r="B19" s="46" t="s">
        <v>54</v>
      </c>
      <c r="C19" s="14">
        <v>0</v>
      </c>
      <c r="D19" s="14">
        <v>0</v>
      </c>
      <c r="E19" s="14">
        <v>0</v>
      </c>
      <c r="F19" s="14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55">
        <v>0</v>
      </c>
      <c r="N19" s="55">
        <v>0</v>
      </c>
      <c r="O19" s="55">
        <v>0</v>
      </c>
      <c r="P19" s="55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14">
        <v>0</v>
      </c>
      <c r="X19" s="16">
        <v>0</v>
      </c>
      <c r="Y19" s="14">
        <v>0</v>
      </c>
      <c r="Z19" s="16">
        <v>0</v>
      </c>
      <c r="AA19" s="14">
        <f t="shared" si="0"/>
        <v>0</v>
      </c>
      <c r="AB19" s="14">
        <f t="shared" si="1"/>
        <v>0</v>
      </c>
      <c r="AC19" s="14">
        <f t="shared" si="2"/>
        <v>0</v>
      </c>
      <c r="AD19" s="17">
        <v>0</v>
      </c>
      <c r="AE19" s="14">
        <f t="shared" si="3"/>
        <v>0</v>
      </c>
      <c r="AF19" s="17">
        <v>0</v>
      </c>
      <c r="AG19" s="53">
        <v>0</v>
      </c>
      <c r="AH19" s="53">
        <v>0</v>
      </c>
      <c r="AI19" s="53">
        <v>0</v>
      </c>
      <c r="AJ19" s="55">
        <v>0</v>
      </c>
      <c r="AK19" s="53">
        <v>0</v>
      </c>
      <c r="AL19" s="55">
        <v>0</v>
      </c>
      <c r="AM19" s="53">
        <f t="shared" si="4"/>
        <v>0</v>
      </c>
      <c r="AN19" s="53">
        <f t="shared" si="5"/>
        <v>0</v>
      </c>
      <c r="AO19" s="53">
        <f t="shared" si="6"/>
        <v>0</v>
      </c>
      <c r="AP19" s="56">
        <v>0</v>
      </c>
      <c r="AQ19" s="53">
        <f t="shared" si="7"/>
        <v>0</v>
      </c>
      <c r="AR19" s="56">
        <v>0</v>
      </c>
      <c r="AS19" s="53">
        <v>0</v>
      </c>
      <c r="AT19" s="53">
        <v>0</v>
      </c>
      <c r="AU19" s="53">
        <v>0</v>
      </c>
      <c r="AV19" s="55">
        <v>0</v>
      </c>
      <c r="AW19" s="53">
        <v>0</v>
      </c>
      <c r="AX19" s="55">
        <v>0</v>
      </c>
      <c r="AY19" s="53">
        <f t="shared" si="8"/>
        <v>0</v>
      </c>
      <c r="AZ19" s="53">
        <f t="shared" si="9"/>
        <v>0</v>
      </c>
      <c r="BA19" s="53">
        <f t="shared" si="10"/>
        <v>0</v>
      </c>
      <c r="BB19" s="56">
        <v>0</v>
      </c>
      <c r="BC19" s="53">
        <f t="shared" si="11"/>
        <v>0</v>
      </c>
      <c r="BD19" s="56">
        <v>0</v>
      </c>
      <c r="BE19" s="53">
        <v>0</v>
      </c>
      <c r="BF19" s="53">
        <v>0</v>
      </c>
      <c r="BG19" s="53">
        <v>0</v>
      </c>
      <c r="BH19" s="55">
        <v>0</v>
      </c>
      <c r="BI19" s="53">
        <v>0</v>
      </c>
      <c r="BJ19" s="55">
        <v>0</v>
      </c>
      <c r="BK19" s="53">
        <f t="shared" si="12"/>
        <v>0</v>
      </c>
      <c r="BL19" s="53">
        <f t="shared" si="13"/>
        <v>0</v>
      </c>
      <c r="BM19" s="53">
        <f t="shared" si="14"/>
        <v>0</v>
      </c>
      <c r="BN19" s="56">
        <v>0</v>
      </c>
      <c r="BO19" s="53">
        <f t="shared" si="15"/>
        <v>0</v>
      </c>
      <c r="BP19" s="56">
        <v>0</v>
      </c>
      <c r="BQ19" s="53">
        <v>0</v>
      </c>
      <c r="BR19" s="53">
        <v>0</v>
      </c>
      <c r="BS19" s="53">
        <v>0</v>
      </c>
      <c r="BT19" s="55">
        <v>0</v>
      </c>
      <c r="BU19" s="53">
        <v>0</v>
      </c>
      <c r="BV19" s="55">
        <v>0</v>
      </c>
      <c r="BW19" s="53">
        <f t="shared" si="16"/>
        <v>0</v>
      </c>
      <c r="BX19" s="53">
        <f t="shared" si="17"/>
        <v>0</v>
      </c>
      <c r="BY19" s="53">
        <f t="shared" si="18"/>
        <v>0</v>
      </c>
      <c r="BZ19" s="56">
        <v>0</v>
      </c>
      <c r="CA19" s="53">
        <f t="shared" si="19"/>
        <v>0</v>
      </c>
      <c r="CB19" s="56">
        <v>0</v>
      </c>
      <c r="CC19" s="53">
        <v>0</v>
      </c>
      <c r="CD19" s="53">
        <v>0</v>
      </c>
      <c r="CE19" s="53">
        <v>0</v>
      </c>
      <c r="CF19" s="55">
        <v>0</v>
      </c>
      <c r="CG19" s="53">
        <v>0</v>
      </c>
      <c r="CH19" s="55">
        <v>0</v>
      </c>
      <c r="CI19" s="53">
        <f t="shared" si="22"/>
        <v>0</v>
      </c>
      <c r="CJ19" s="53">
        <f t="shared" si="23"/>
        <v>0</v>
      </c>
      <c r="CK19" s="53">
        <f t="shared" si="24"/>
        <v>0</v>
      </c>
      <c r="CL19" s="56">
        <v>0</v>
      </c>
      <c r="CM19" s="53">
        <f t="shared" si="25"/>
        <v>0</v>
      </c>
      <c r="CN19" s="56">
        <v>0</v>
      </c>
      <c r="CO19" s="53">
        <v>0</v>
      </c>
      <c r="CP19" s="53">
        <v>0</v>
      </c>
      <c r="CQ19" s="53">
        <v>0</v>
      </c>
      <c r="CR19" s="55">
        <v>0</v>
      </c>
      <c r="CS19" s="53">
        <v>0</v>
      </c>
      <c r="CT19" s="55">
        <v>0</v>
      </c>
      <c r="CU19" s="53">
        <f t="shared" si="28"/>
        <v>0</v>
      </c>
      <c r="CV19" s="53">
        <f t="shared" si="29"/>
        <v>0</v>
      </c>
      <c r="CW19" s="53">
        <f t="shared" si="30"/>
        <v>0</v>
      </c>
      <c r="CX19" s="56">
        <v>0</v>
      </c>
      <c r="CY19" s="53">
        <f t="shared" si="31"/>
        <v>0</v>
      </c>
      <c r="CZ19" s="56">
        <v>0</v>
      </c>
      <c r="DA19" s="53">
        <v>0</v>
      </c>
      <c r="DB19" s="53">
        <v>0</v>
      </c>
      <c r="DC19" s="53">
        <v>0</v>
      </c>
      <c r="DD19" s="55">
        <v>0</v>
      </c>
      <c r="DE19" s="53">
        <v>0</v>
      </c>
      <c r="DF19" s="55">
        <v>0</v>
      </c>
      <c r="DG19" s="53">
        <f t="shared" si="33"/>
        <v>0</v>
      </c>
      <c r="DH19" s="53">
        <f t="shared" si="34"/>
        <v>0</v>
      </c>
      <c r="DI19" s="53">
        <f t="shared" si="35"/>
        <v>0</v>
      </c>
      <c r="DJ19" s="56">
        <v>0</v>
      </c>
      <c r="DK19" s="53">
        <f t="shared" si="36"/>
        <v>0</v>
      </c>
      <c r="DL19" s="56">
        <v>0</v>
      </c>
      <c r="DM19" s="53">
        <v>0</v>
      </c>
      <c r="DN19" s="53">
        <v>0</v>
      </c>
      <c r="DO19" s="53">
        <v>0</v>
      </c>
      <c r="DP19" s="55">
        <v>0</v>
      </c>
      <c r="DQ19" s="53">
        <v>0</v>
      </c>
      <c r="DR19" s="55">
        <v>0</v>
      </c>
      <c r="DS19" s="53">
        <f t="shared" si="38"/>
        <v>0</v>
      </c>
      <c r="DT19" s="53">
        <f t="shared" si="39"/>
        <v>0</v>
      </c>
      <c r="DU19" s="53">
        <f t="shared" si="40"/>
        <v>0</v>
      </c>
      <c r="DV19" s="56">
        <v>0</v>
      </c>
      <c r="DW19" s="53">
        <f t="shared" si="41"/>
        <v>0</v>
      </c>
      <c r="DX19" s="56">
        <v>0</v>
      </c>
      <c r="DY19" s="53">
        <v>0</v>
      </c>
      <c r="DZ19" s="53">
        <v>0</v>
      </c>
      <c r="EA19" s="53">
        <v>0</v>
      </c>
      <c r="EB19" s="55">
        <v>0</v>
      </c>
      <c r="EC19" s="53">
        <v>0</v>
      </c>
      <c r="ED19" s="55">
        <v>0</v>
      </c>
      <c r="EE19" s="53">
        <f t="shared" si="44"/>
        <v>0</v>
      </c>
      <c r="EF19" s="53">
        <f t="shared" si="45"/>
        <v>0</v>
      </c>
      <c r="EG19" s="53">
        <f t="shared" si="46"/>
        <v>0</v>
      </c>
      <c r="EH19" s="56">
        <v>0</v>
      </c>
      <c r="EI19" s="53">
        <f t="shared" si="47"/>
        <v>0</v>
      </c>
      <c r="EJ19" s="56">
        <v>0</v>
      </c>
      <c r="EK19" s="53">
        <v>0</v>
      </c>
      <c r="EL19" s="53">
        <v>0</v>
      </c>
      <c r="EM19" s="53">
        <v>0</v>
      </c>
      <c r="EN19" s="55">
        <v>0</v>
      </c>
      <c r="EO19" s="53">
        <v>0</v>
      </c>
      <c r="EP19" s="55">
        <v>0</v>
      </c>
    </row>
    <row r="20" spans="1:146" s="8" customFormat="1" ht="16.5" customHeight="1">
      <c r="A20" s="42"/>
      <c r="B20" s="46" t="s">
        <v>51</v>
      </c>
      <c r="C20" s="14">
        <v>0</v>
      </c>
      <c r="D20" s="14">
        <v>0</v>
      </c>
      <c r="E20" s="14">
        <v>0</v>
      </c>
      <c r="F20" s="14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55">
        <v>0</v>
      </c>
      <c r="N20" s="55">
        <v>0</v>
      </c>
      <c r="O20" s="55">
        <v>0</v>
      </c>
      <c r="P20" s="55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14">
        <v>0</v>
      </c>
      <c r="X20" s="16">
        <v>0</v>
      </c>
      <c r="Y20" s="14">
        <v>0</v>
      </c>
      <c r="Z20" s="16">
        <v>0</v>
      </c>
      <c r="AA20" s="14">
        <f t="shared" si="0"/>
        <v>0</v>
      </c>
      <c r="AB20" s="14">
        <f t="shared" si="1"/>
        <v>0</v>
      </c>
      <c r="AC20" s="14">
        <f t="shared" si="2"/>
        <v>0</v>
      </c>
      <c r="AD20" s="17">
        <v>0</v>
      </c>
      <c r="AE20" s="14">
        <f t="shared" si="3"/>
        <v>0</v>
      </c>
      <c r="AF20" s="17">
        <v>0</v>
      </c>
      <c r="AG20" s="53">
        <v>0</v>
      </c>
      <c r="AH20" s="53">
        <v>0</v>
      </c>
      <c r="AI20" s="53">
        <v>0</v>
      </c>
      <c r="AJ20" s="55">
        <v>0</v>
      </c>
      <c r="AK20" s="53">
        <v>0</v>
      </c>
      <c r="AL20" s="55">
        <v>0</v>
      </c>
      <c r="AM20" s="53">
        <f t="shared" si="4"/>
        <v>0</v>
      </c>
      <c r="AN20" s="53">
        <f t="shared" si="5"/>
        <v>0</v>
      </c>
      <c r="AO20" s="53">
        <f t="shared" si="6"/>
        <v>0</v>
      </c>
      <c r="AP20" s="56">
        <v>0</v>
      </c>
      <c r="AQ20" s="53">
        <f t="shared" si="7"/>
        <v>0</v>
      </c>
      <c r="AR20" s="56">
        <v>0</v>
      </c>
      <c r="AS20" s="53">
        <v>0</v>
      </c>
      <c r="AT20" s="53">
        <v>0</v>
      </c>
      <c r="AU20" s="53">
        <v>0</v>
      </c>
      <c r="AV20" s="55">
        <v>0</v>
      </c>
      <c r="AW20" s="53">
        <v>0</v>
      </c>
      <c r="AX20" s="55">
        <v>0</v>
      </c>
      <c r="AY20" s="53">
        <f t="shared" si="8"/>
        <v>0</v>
      </c>
      <c r="AZ20" s="53">
        <f t="shared" si="9"/>
        <v>0</v>
      </c>
      <c r="BA20" s="53">
        <f t="shared" si="10"/>
        <v>0</v>
      </c>
      <c r="BB20" s="56">
        <v>0</v>
      </c>
      <c r="BC20" s="53">
        <f t="shared" si="11"/>
        <v>0</v>
      </c>
      <c r="BD20" s="56">
        <v>0</v>
      </c>
      <c r="BE20" s="53">
        <v>0</v>
      </c>
      <c r="BF20" s="53">
        <v>0</v>
      </c>
      <c r="BG20" s="53">
        <v>0</v>
      </c>
      <c r="BH20" s="55">
        <v>0</v>
      </c>
      <c r="BI20" s="53">
        <v>0</v>
      </c>
      <c r="BJ20" s="55">
        <v>0</v>
      </c>
      <c r="BK20" s="53">
        <f t="shared" si="12"/>
        <v>0</v>
      </c>
      <c r="BL20" s="53">
        <f t="shared" si="13"/>
        <v>0</v>
      </c>
      <c r="BM20" s="53">
        <f t="shared" si="14"/>
        <v>0</v>
      </c>
      <c r="BN20" s="56">
        <v>0</v>
      </c>
      <c r="BO20" s="53">
        <f t="shared" si="15"/>
        <v>0</v>
      </c>
      <c r="BP20" s="56">
        <v>0</v>
      </c>
      <c r="BQ20" s="53">
        <v>0</v>
      </c>
      <c r="BR20" s="53">
        <v>0</v>
      </c>
      <c r="BS20" s="53">
        <v>0</v>
      </c>
      <c r="BT20" s="55">
        <v>0</v>
      </c>
      <c r="BU20" s="53">
        <v>0</v>
      </c>
      <c r="BV20" s="55">
        <v>0</v>
      </c>
      <c r="BW20" s="53">
        <f t="shared" si="16"/>
        <v>0</v>
      </c>
      <c r="BX20" s="53">
        <f t="shared" si="17"/>
        <v>0</v>
      </c>
      <c r="BY20" s="53">
        <f t="shared" si="18"/>
        <v>0</v>
      </c>
      <c r="BZ20" s="56">
        <v>0</v>
      </c>
      <c r="CA20" s="53">
        <f t="shared" si="19"/>
        <v>0</v>
      </c>
      <c r="CB20" s="56">
        <v>0</v>
      </c>
      <c r="CC20" s="53">
        <v>0</v>
      </c>
      <c r="CD20" s="53">
        <v>0</v>
      </c>
      <c r="CE20" s="53">
        <v>0</v>
      </c>
      <c r="CF20" s="55">
        <v>0</v>
      </c>
      <c r="CG20" s="53">
        <v>0</v>
      </c>
      <c r="CH20" s="55">
        <v>0</v>
      </c>
      <c r="CI20" s="53">
        <f t="shared" si="22"/>
        <v>0</v>
      </c>
      <c r="CJ20" s="53">
        <f t="shared" si="23"/>
        <v>0</v>
      </c>
      <c r="CK20" s="53">
        <f t="shared" si="24"/>
        <v>0</v>
      </c>
      <c r="CL20" s="56">
        <v>0</v>
      </c>
      <c r="CM20" s="53">
        <f t="shared" si="25"/>
        <v>0</v>
      </c>
      <c r="CN20" s="56">
        <v>0</v>
      </c>
      <c r="CO20" s="53">
        <v>0</v>
      </c>
      <c r="CP20" s="53">
        <v>0</v>
      </c>
      <c r="CQ20" s="53">
        <v>0</v>
      </c>
      <c r="CR20" s="55">
        <v>0</v>
      </c>
      <c r="CS20" s="53">
        <v>0</v>
      </c>
      <c r="CT20" s="55">
        <v>0</v>
      </c>
      <c r="CU20" s="53">
        <f t="shared" si="28"/>
        <v>0</v>
      </c>
      <c r="CV20" s="53">
        <f t="shared" si="29"/>
        <v>0</v>
      </c>
      <c r="CW20" s="53">
        <f t="shared" si="30"/>
        <v>0</v>
      </c>
      <c r="CX20" s="56">
        <v>0</v>
      </c>
      <c r="CY20" s="53">
        <f t="shared" si="31"/>
        <v>0</v>
      </c>
      <c r="CZ20" s="56">
        <v>0</v>
      </c>
      <c r="DA20" s="53">
        <v>0</v>
      </c>
      <c r="DB20" s="53">
        <v>0</v>
      </c>
      <c r="DC20" s="53">
        <v>0</v>
      </c>
      <c r="DD20" s="55">
        <v>0</v>
      </c>
      <c r="DE20" s="53">
        <v>0</v>
      </c>
      <c r="DF20" s="55">
        <v>0</v>
      </c>
      <c r="DG20" s="53">
        <f t="shared" si="33"/>
        <v>0</v>
      </c>
      <c r="DH20" s="53">
        <f t="shared" si="34"/>
        <v>0</v>
      </c>
      <c r="DI20" s="53">
        <f t="shared" si="35"/>
        <v>0</v>
      </c>
      <c r="DJ20" s="56">
        <v>0</v>
      </c>
      <c r="DK20" s="53">
        <f t="shared" si="36"/>
        <v>0</v>
      </c>
      <c r="DL20" s="56">
        <v>0</v>
      </c>
      <c r="DM20" s="53">
        <v>0</v>
      </c>
      <c r="DN20" s="53">
        <v>0</v>
      </c>
      <c r="DO20" s="53">
        <v>0</v>
      </c>
      <c r="DP20" s="55">
        <v>0</v>
      </c>
      <c r="DQ20" s="53">
        <v>0</v>
      </c>
      <c r="DR20" s="55">
        <v>0</v>
      </c>
      <c r="DS20" s="53">
        <f t="shared" si="38"/>
        <v>0</v>
      </c>
      <c r="DT20" s="53">
        <f t="shared" si="39"/>
        <v>0</v>
      </c>
      <c r="DU20" s="53">
        <f t="shared" si="40"/>
        <v>0</v>
      </c>
      <c r="DV20" s="56">
        <v>0</v>
      </c>
      <c r="DW20" s="53">
        <f t="shared" si="41"/>
        <v>0</v>
      </c>
      <c r="DX20" s="56">
        <v>0</v>
      </c>
      <c r="DY20" s="53">
        <v>0</v>
      </c>
      <c r="DZ20" s="53">
        <v>0</v>
      </c>
      <c r="EA20" s="53">
        <v>0</v>
      </c>
      <c r="EB20" s="55">
        <v>0</v>
      </c>
      <c r="EC20" s="53">
        <v>0</v>
      </c>
      <c r="ED20" s="55">
        <v>0</v>
      </c>
      <c r="EE20" s="53">
        <f t="shared" si="44"/>
        <v>0</v>
      </c>
      <c r="EF20" s="53">
        <f t="shared" si="45"/>
        <v>0</v>
      </c>
      <c r="EG20" s="53">
        <f t="shared" si="46"/>
        <v>0</v>
      </c>
      <c r="EH20" s="56">
        <v>0</v>
      </c>
      <c r="EI20" s="53">
        <f t="shared" si="47"/>
        <v>0</v>
      </c>
      <c r="EJ20" s="56">
        <v>0</v>
      </c>
      <c r="EK20" s="53">
        <v>0</v>
      </c>
      <c r="EL20" s="53">
        <v>0</v>
      </c>
      <c r="EM20" s="53">
        <v>0</v>
      </c>
      <c r="EN20" s="55">
        <v>0</v>
      </c>
      <c r="EO20" s="53">
        <v>0</v>
      </c>
      <c r="EP20" s="55">
        <v>0</v>
      </c>
    </row>
    <row r="21" spans="1:146" s="8" customFormat="1" ht="16.5" customHeight="1">
      <c r="A21" s="42"/>
      <c r="B21" s="28" t="s">
        <v>107</v>
      </c>
      <c r="C21" s="19">
        <f t="shared" ref="C21:W21" si="60">C22-SUM(C6:C20)</f>
        <v>0</v>
      </c>
      <c r="D21" s="19">
        <f t="shared" si="60"/>
        <v>0</v>
      </c>
      <c r="E21" s="19">
        <f t="shared" si="60"/>
        <v>0</v>
      </c>
      <c r="F21" s="19">
        <f t="shared" si="60"/>
        <v>0</v>
      </c>
      <c r="G21" s="20">
        <f t="shared" si="60"/>
        <v>0</v>
      </c>
      <c r="H21" s="19">
        <f t="shared" si="60"/>
        <v>0</v>
      </c>
      <c r="I21" s="20">
        <f t="shared" si="60"/>
        <v>0</v>
      </c>
      <c r="J21" s="20">
        <f t="shared" si="60"/>
        <v>0</v>
      </c>
      <c r="K21" s="20">
        <f t="shared" si="60"/>
        <v>0</v>
      </c>
      <c r="L21" s="20">
        <f t="shared" si="60"/>
        <v>0</v>
      </c>
      <c r="M21" s="58">
        <f t="shared" si="60"/>
        <v>0</v>
      </c>
      <c r="N21" s="58">
        <f t="shared" si="60"/>
        <v>0</v>
      </c>
      <c r="O21" s="20">
        <f t="shared" si="60"/>
        <v>20</v>
      </c>
      <c r="P21" s="20">
        <f t="shared" si="60"/>
        <v>0</v>
      </c>
      <c r="Q21" s="58">
        <f>Q22-SUM(Q6:Q20)</f>
        <v>0</v>
      </c>
      <c r="R21" s="58">
        <f>R22-SUM(R6:R20)</f>
        <v>0</v>
      </c>
      <c r="S21" s="58">
        <f>S22-SUM(S6:S20)</f>
        <v>0</v>
      </c>
      <c r="T21" s="58">
        <f>T22-SUM(T6:T20)</f>
        <v>0</v>
      </c>
      <c r="U21" s="58">
        <f t="shared" ref="U21" si="61">U22-SUM(U6:U20)</f>
        <v>0</v>
      </c>
      <c r="V21" s="58">
        <f>V22-SUM(V6:V20)</f>
        <v>0</v>
      </c>
      <c r="W21" s="20">
        <f t="shared" si="60"/>
        <v>0</v>
      </c>
      <c r="X21" s="19">
        <v>0</v>
      </c>
      <c r="Y21" s="20">
        <f>Y22-SUM(Y6:Y20)</f>
        <v>0</v>
      </c>
      <c r="Z21" s="19">
        <v>0</v>
      </c>
      <c r="AA21" s="20">
        <f>AA22-SUM(AA6:AA20)</f>
        <v>0</v>
      </c>
      <c r="AB21" s="20">
        <f>AB22-SUM(AB6:AB20)</f>
        <v>0</v>
      </c>
      <c r="AC21" s="20">
        <f>AC22-SUM(AC6:AC20)</f>
        <v>0</v>
      </c>
      <c r="AD21" s="20">
        <v>0</v>
      </c>
      <c r="AE21" s="20">
        <f>AE22-SUM(AE6:AE20)</f>
        <v>0</v>
      </c>
      <c r="AF21" s="20">
        <v>0</v>
      </c>
      <c r="AG21" s="58">
        <f>AG22-SUM(AG6:AG20)</f>
        <v>0</v>
      </c>
      <c r="AH21" s="58">
        <f>AH22-SUM(AH6:AH20)</f>
        <v>0</v>
      </c>
      <c r="AI21" s="58">
        <f>AI22-SUM(AI6:AI20)</f>
        <v>0</v>
      </c>
      <c r="AJ21" s="57">
        <v>0</v>
      </c>
      <c r="AK21" s="58">
        <f>AK22-SUM(AK6:AK20)</f>
        <v>0</v>
      </c>
      <c r="AL21" s="57">
        <v>0</v>
      </c>
      <c r="AM21" s="58">
        <f>AM22-SUM(AM6:AM20)</f>
        <v>0</v>
      </c>
      <c r="AN21" s="58">
        <f>AN22-SUM(AN6:AN20)</f>
        <v>0</v>
      </c>
      <c r="AO21" s="58">
        <f>AO22-SUM(AO6:AO20)</f>
        <v>0</v>
      </c>
      <c r="AP21" s="58">
        <v>0</v>
      </c>
      <c r="AQ21" s="58">
        <f>AQ22-SUM(AQ6:AQ20)</f>
        <v>0</v>
      </c>
      <c r="AR21" s="58">
        <v>0</v>
      </c>
      <c r="AS21" s="58">
        <f>AS22-SUM(AS6:AS20)</f>
        <v>0</v>
      </c>
      <c r="AT21" s="58">
        <f>AT22-SUM(AT6:AT20)</f>
        <v>0</v>
      </c>
      <c r="AU21" s="58">
        <f>AU22-SUM(AU6:AU20)</f>
        <v>0</v>
      </c>
      <c r="AV21" s="57">
        <v>0</v>
      </c>
      <c r="AW21" s="58">
        <f>AW22-SUM(AW6:AW20)</f>
        <v>0</v>
      </c>
      <c r="AX21" s="57">
        <v>0</v>
      </c>
      <c r="AY21" s="58">
        <f>AY22-SUM(AY6:AY20)</f>
        <v>0</v>
      </c>
      <c r="AZ21" s="58">
        <f>AZ22-SUM(AZ6:AZ20)</f>
        <v>0</v>
      </c>
      <c r="BA21" s="58">
        <f>BA22-SUM(BA6:BA20)</f>
        <v>0</v>
      </c>
      <c r="BB21" s="58">
        <v>0</v>
      </c>
      <c r="BC21" s="58">
        <f>BC22-SUM(BC6:BC20)</f>
        <v>0</v>
      </c>
      <c r="BD21" s="58">
        <v>0</v>
      </c>
      <c r="BE21" s="58">
        <f>BE22-SUM(BE6:BE20)</f>
        <v>0</v>
      </c>
      <c r="BF21" s="58">
        <f>BF22-SUM(BF6:BF20)</f>
        <v>0</v>
      </c>
      <c r="BG21" s="58">
        <f>BG22-SUM(BG6:BG20)</f>
        <v>0</v>
      </c>
      <c r="BH21" s="57">
        <v>0</v>
      </c>
      <c r="BI21" s="58">
        <f>BI22-SUM(BI6:BI20)</f>
        <v>0</v>
      </c>
      <c r="BJ21" s="57">
        <v>0</v>
      </c>
      <c r="BK21" s="58">
        <f>BK22-SUM(BK6:BK20)</f>
        <v>0</v>
      </c>
      <c r="BL21" s="58">
        <f>BL22-SUM(BL6:BL20)</f>
        <v>0</v>
      </c>
      <c r="BM21" s="58">
        <f>BM22-SUM(BM6:BM20)</f>
        <v>0</v>
      </c>
      <c r="BN21" s="58">
        <v>0</v>
      </c>
      <c r="BO21" s="58">
        <f>BO22-SUM(BO6:BO20)</f>
        <v>0</v>
      </c>
      <c r="BP21" s="58">
        <v>0</v>
      </c>
      <c r="BQ21" s="58">
        <f>BQ22-SUM(BQ6:BQ20)</f>
        <v>0</v>
      </c>
      <c r="BR21" s="58">
        <f>BR22-SUM(BR6:BR20)</f>
        <v>0</v>
      </c>
      <c r="BS21" s="58">
        <f>BS22-SUM(BS6:BS20)</f>
        <v>0</v>
      </c>
      <c r="BT21" s="57">
        <v>0</v>
      </c>
      <c r="BU21" s="58">
        <f>BU22-SUM(BU6:BU20)</f>
        <v>0</v>
      </c>
      <c r="BV21" s="57">
        <v>0</v>
      </c>
      <c r="BW21" s="58">
        <f>BW22-SUM(BW6:BW20)</f>
        <v>0</v>
      </c>
      <c r="BX21" s="58">
        <f>BX22-SUM(BX6:BX20)</f>
        <v>0</v>
      </c>
      <c r="BY21" s="58">
        <f>BY22-SUM(BY6:BY20)</f>
        <v>0</v>
      </c>
      <c r="BZ21" s="58">
        <v>0</v>
      </c>
      <c r="CA21" s="58">
        <f>CA22-SUM(CA6:CA20)</f>
        <v>0</v>
      </c>
      <c r="CB21" s="58">
        <v>0</v>
      </c>
      <c r="CC21" s="58">
        <f>CC22-SUM(CC6:CC20)</f>
        <v>0</v>
      </c>
      <c r="CD21" s="58">
        <f>CD22-SUM(CD6:CD20)</f>
        <v>0</v>
      </c>
      <c r="CE21" s="58">
        <f>CE22-SUM(CE6:CE20)</f>
        <v>0</v>
      </c>
      <c r="CF21" s="57">
        <v>0</v>
      </c>
      <c r="CG21" s="58">
        <f>CG22-SUM(CG6:CG20)</f>
        <v>0</v>
      </c>
      <c r="CH21" s="57">
        <v>0</v>
      </c>
      <c r="CI21" s="58">
        <f>CI22-SUM(CI6:CI20)</f>
        <v>0</v>
      </c>
      <c r="CJ21" s="58">
        <f>CJ22-SUM(CJ6:CJ20)</f>
        <v>0</v>
      </c>
      <c r="CK21" s="58">
        <f>CK22-SUM(CK6:CK20)</f>
        <v>0</v>
      </c>
      <c r="CL21" s="58">
        <v>0</v>
      </c>
      <c r="CM21" s="58">
        <f>CM22-SUM(CM6:CM20)</f>
        <v>0</v>
      </c>
      <c r="CN21" s="58">
        <v>0</v>
      </c>
      <c r="CO21" s="58">
        <f>CO22-SUM(CO6:CO20)</f>
        <v>0</v>
      </c>
      <c r="CP21" s="58">
        <f>CP22-SUM(CP6:CP20)</f>
        <v>0</v>
      </c>
      <c r="CQ21" s="58">
        <f>CQ22-SUM(CQ6:CQ20)</f>
        <v>0</v>
      </c>
      <c r="CR21" s="57">
        <v>0</v>
      </c>
      <c r="CS21" s="58">
        <f>CS22-SUM(CS6:CS20)</f>
        <v>0</v>
      </c>
      <c r="CT21" s="57">
        <v>0</v>
      </c>
      <c r="CU21" s="58">
        <f>CU22-SUM(CU6:CU20)</f>
        <v>0</v>
      </c>
      <c r="CV21" s="58">
        <f>CV22-SUM(CV6:CV20)</f>
        <v>0</v>
      </c>
      <c r="CW21" s="58">
        <f>CW22-SUM(CW6:CW20)</f>
        <v>0</v>
      </c>
      <c r="CX21" s="58">
        <v>0</v>
      </c>
      <c r="CY21" s="58">
        <f>CY22-SUM(CY6:CY20)</f>
        <v>0</v>
      </c>
      <c r="CZ21" s="58">
        <v>0</v>
      </c>
      <c r="DA21" s="58">
        <f>DA22-SUM(DA6:DA20)</f>
        <v>0</v>
      </c>
      <c r="DB21" s="58">
        <f>DB22-SUM(DB6:DB20)</f>
        <v>0</v>
      </c>
      <c r="DC21" s="58">
        <f>DC22-SUM(DC6:DC20)</f>
        <v>0</v>
      </c>
      <c r="DD21" s="57">
        <v>0</v>
      </c>
      <c r="DE21" s="58">
        <f>DE22-SUM(DE6:DE20)</f>
        <v>0</v>
      </c>
      <c r="DF21" s="57">
        <v>0</v>
      </c>
      <c r="DG21" s="58">
        <f>DG22-SUM(DG6:DG20)</f>
        <v>0</v>
      </c>
      <c r="DH21" s="58">
        <f>DH22-SUM(DH6:DH20)</f>
        <v>0</v>
      </c>
      <c r="DI21" s="58">
        <f>DI22-SUM(DI6:DI20)</f>
        <v>0</v>
      </c>
      <c r="DJ21" s="58">
        <v>0</v>
      </c>
      <c r="DK21" s="58">
        <f>DK22-SUM(DK6:DK20)</f>
        <v>0</v>
      </c>
      <c r="DL21" s="58">
        <v>0</v>
      </c>
      <c r="DM21" s="58">
        <f>DM22-SUM(DM6:DM20)</f>
        <v>0</v>
      </c>
      <c r="DN21" s="58">
        <f>DN22-SUM(DN6:DN20)</f>
        <v>0</v>
      </c>
      <c r="DO21" s="58">
        <f>DO22-SUM(DO6:DO20)</f>
        <v>0</v>
      </c>
      <c r="DP21" s="57">
        <v>0</v>
      </c>
      <c r="DQ21" s="58">
        <f>DQ22-SUM(DQ6:DQ20)</f>
        <v>0</v>
      </c>
      <c r="DR21" s="57">
        <v>0</v>
      </c>
      <c r="DS21" s="58">
        <f>DS22-SUM(DS6:DS20)</f>
        <v>0</v>
      </c>
      <c r="DT21" s="58">
        <f>DT22-SUM(DT6:DT20)</f>
        <v>0</v>
      </c>
      <c r="DU21" s="58">
        <f>DU22-SUM(DU6:DU20)</f>
        <v>0</v>
      </c>
      <c r="DV21" s="58">
        <v>0</v>
      </c>
      <c r="DW21" s="58">
        <f>DW22-SUM(DW6:DW20)</f>
        <v>0</v>
      </c>
      <c r="DX21" s="58">
        <v>0</v>
      </c>
      <c r="DY21" s="58">
        <f>DY22-SUM(DY6:DY20)</f>
        <v>0</v>
      </c>
      <c r="DZ21" s="58">
        <f>DZ22-SUM(DZ6:DZ20)</f>
        <v>0</v>
      </c>
      <c r="EA21" s="58">
        <f>EA22-SUM(EA6:EA20)</f>
        <v>0</v>
      </c>
      <c r="EB21" s="57">
        <v>0</v>
      </c>
      <c r="EC21" s="58">
        <f>EC22-SUM(EC6:EC20)</f>
        <v>0</v>
      </c>
      <c r="ED21" s="57">
        <v>0</v>
      </c>
      <c r="EE21" s="58">
        <f>EE22-SUM(EE6:EE20)</f>
        <v>0</v>
      </c>
      <c r="EF21" s="58">
        <f>EF22-SUM(EF6:EF20)</f>
        <v>0</v>
      </c>
      <c r="EG21" s="58">
        <f>EG22-SUM(EG6:EG20)</f>
        <v>0</v>
      </c>
      <c r="EH21" s="58">
        <v>0</v>
      </c>
      <c r="EI21" s="58">
        <f>EI22-SUM(EI6:EI20)</f>
        <v>0</v>
      </c>
      <c r="EJ21" s="58">
        <v>0</v>
      </c>
      <c r="EK21" s="58">
        <f>EK22-SUM(EK6:EK20)</f>
        <v>0</v>
      </c>
      <c r="EL21" s="58">
        <f>EL22-SUM(EL6:EL20)</f>
        <v>0</v>
      </c>
      <c r="EM21" s="58">
        <f>EM22-SUM(EM6:EM20)</f>
        <v>0</v>
      </c>
      <c r="EN21" s="57">
        <v>0</v>
      </c>
      <c r="EO21" s="58">
        <f>EO22-SUM(EO6:EO20)</f>
        <v>0</v>
      </c>
      <c r="EP21" s="57">
        <v>0</v>
      </c>
    </row>
    <row r="22" spans="1:146" s="10" customFormat="1" ht="16.5" customHeight="1">
      <c r="A22" s="9"/>
      <c r="B22" s="30" t="s">
        <v>6</v>
      </c>
      <c r="C22" s="24">
        <v>36547</v>
      </c>
      <c r="D22" s="24">
        <v>1005</v>
      </c>
      <c r="E22" s="24">
        <v>467769</v>
      </c>
      <c r="F22" s="24">
        <v>6573</v>
      </c>
      <c r="G22" s="20">
        <v>9073</v>
      </c>
      <c r="H22" s="19">
        <v>189</v>
      </c>
      <c r="I22" s="24">
        <v>35167</v>
      </c>
      <c r="J22" s="24">
        <v>568</v>
      </c>
      <c r="K22" s="20">
        <v>68454</v>
      </c>
      <c r="L22" s="19">
        <v>985</v>
      </c>
      <c r="M22" s="58">
        <v>240603</v>
      </c>
      <c r="N22" s="57">
        <v>1719</v>
      </c>
      <c r="O22" s="20">
        <v>245814</v>
      </c>
      <c r="P22" s="19">
        <v>1369</v>
      </c>
      <c r="Q22" s="58">
        <v>181576</v>
      </c>
      <c r="R22" s="57">
        <v>1602</v>
      </c>
      <c r="S22" s="58">
        <v>362189</v>
      </c>
      <c r="T22" s="57">
        <v>1100</v>
      </c>
      <c r="U22" s="58">
        <v>156428</v>
      </c>
      <c r="V22" s="57">
        <v>206</v>
      </c>
      <c r="W22" s="20">
        <v>0</v>
      </c>
      <c r="X22" s="61">
        <f>ROUND(((W22/U22-1)*100),1)</f>
        <v>-100</v>
      </c>
      <c r="Y22" s="19">
        <v>0</v>
      </c>
      <c r="Z22" s="61">
        <f>ROUND(((Y22/V22-1)*100),1)</f>
        <v>-100</v>
      </c>
      <c r="AA22" s="24">
        <f t="shared" ref="AA22" si="62">AG22-U22</f>
        <v>20712</v>
      </c>
      <c r="AB22" s="24">
        <f t="shared" ref="AB22" si="63">AH22-V22</f>
        <v>31</v>
      </c>
      <c r="AC22" s="20">
        <f t="shared" ref="AC22" si="64">AI22-W22</f>
        <v>22</v>
      </c>
      <c r="AD22" s="21">
        <f t="shared" ref="AD22:AD34" si="65">ROUND(((AC22/AA22-1)*100),1)</f>
        <v>-99.9</v>
      </c>
      <c r="AE22" s="19">
        <f t="shared" ref="AE22" si="66">AK22-Y22</f>
        <v>1</v>
      </c>
      <c r="AF22" s="22">
        <f t="shared" ref="AF22" si="67">ROUND(((AE22/AB22-1)*100),1)</f>
        <v>-96.8</v>
      </c>
      <c r="AG22" s="60">
        <v>177140</v>
      </c>
      <c r="AH22" s="60">
        <v>237</v>
      </c>
      <c r="AI22" s="58">
        <v>22</v>
      </c>
      <c r="AJ22" s="61">
        <f>ROUND(((AI22/AG22-1)*100),1)</f>
        <v>-100</v>
      </c>
      <c r="AK22" s="57">
        <v>1</v>
      </c>
      <c r="AL22" s="61">
        <f>ROUND(((AK22/AH22-1)*100),1)</f>
        <v>-99.6</v>
      </c>
      <c r="AM22" s="60">
        <f t="shared" ref="AM22:AM32" si="68">AS22-AG22</f>
        <v>24159</v>
      </c>
      <c r="AN22" s="60">
        <f t="shared" ref="AN22:AN32" si="69">AT22-AH22</f>
        <v>71</v>
      </c>
      <c r="AO22" s="58">
        <f t="shared" ref="AO22:AO32" si="70">AU22-AI22</f>
        <v>27069</v>
      </c>
      <c r="AP22" s="59">
        <f t="shared" ref="AP22" si="71">ROUND(((AO22/AM22-1)*100),1)</f>
        <v>12</v>
      </c>
      <c r="AQ22" s="57">
        <f t="shared" ref="AQ22:AQ32" si="72">AW22-AK22</f>
        <v>219</v>
      </c>
      <c r="AR22" s="47">
        <f t="shared" ref="AR22" si="73">ROUND(((AQ22/AN22-1)*100),1)</f>
        <v>208.5</v>
      </c>
      <c r="AS22" s="60">
        <v>201299</v>
      </c>
      <c r="AT22" s="60">
        <v>308</v>
      </c>
      <c r="AU22" s="58">
        <v>27091</v>
      </c>
      <c r="AV22" s="61">
        <f>ROUND(((AU22/AS22-1)*100),1)</f>
        <v>-86.5</v>
      </c>
      <c r="AW22" s="57">
        <v>220</v>
      </c>
      <c r="AX22" s="61">
        <f>ROUND(((AW22/AT22-1)*100),1)</f>
        <v>-28.6</v>
      </c>
      <c r="AY22" s="60">
        <f t="shared" ref="AY22:AY32" si="74">BE22-AS22</f>
        <v>6757</v>
      </c>
      <c r="AZ22" s="60">
        <f t="shared" ref="AZ22:AZ32" si="75">BF22-AT22</f>
        <v>164</v>
      </c>
      <c r="BA22" s="58">
        <f t="shared" ref="BA22:BA32" si="76">BG22-AU22</f>
        <v>7481</v>
      </c>
      <c r="BB22" s="59">
        <f t="shared" ref="BB22" si="77">ROUND(((BA22/AY22-1)*100),1)</f>
        <v>10.7</v>
      </c>
      <c r="BC22" s="57">
        <f t="shared" ref="BC22:BC32" si="78">BI22-AW22</f>
        <v>66</v>
      </c>
      <c r="BD22" s="47">
        <f t="shared" ref="BD22" si="79">ROUND(((BC22/AZ22-1)*100),1)</f>
        <v>-59.8</v>
      </c>
      <c r="BE22" s="60">
        <v>208056</v>
      </c>
      <c r="BF22" s="60">
        <v>472</v>
      </c>
      <c r="BG22" s="58">
        <v>34572</v>
      </c>
      <c r="BH22" s="61">
        <f>ROUND(((BG22/BE22-1)*100),1)</f>
        <v>-83.4</v>
      </c>
      <c r="BI22" s="57">
        <v>286</v>
      </c>
      <c r="BJ22" s="61">
        <f>ROUND(((BI22/BF22-1)*100),1)</f>
        <v>-39.4</v>
      </c>
      <c r="BK22" s="60">
        <f t="shared" ref="BK22:BK32" si="80">BQ22-BE22</f>
        <v>0</v>
      </c>
      <c r="BL22" s="60">
        <f t="shared" ref="BL22:BL32" si="81">BR22-BF22</f>
        <v>0</v>
      </c>
      <c r="BM22" s="58">
        <f t="shared" ref="BM22:BM32" si="82">BS22-BG22</f>
        <v>13579</v>
      </c>
      <c r="BN22" s="63">
        <v>0</v>
      </c>
      <c r="BO22" s="57">
        <f t="shared" ref="BO22:BO32" si="83">BU22-BI22</f>
        <v>124</v>
      </c>
      <c r="BP22" s="63">
        <v>0</v>
      </c>
      <c r="BQ22" s="60">
        <v>208056</v>
      </c>
      <c r="BR22" s="60">
        <v>472</v>
      </c>
      <c r="BS22" s="58">
        <v>48151</v>
      </c>
      <c r="BT22" s="61">
        <f>ROUND(((BS22/BQ22-1)*100),1)</f>
        <v>-76.900000000000006</v>
      </c>
      <c r="BU22" s="57">
        <v>410</v>
      </c>
      <c r="BV22" s="61">
        <f>ROUND(((BU22/BR22-1)*100),1)</f>
        <v>-13.1</v>
      </c>
      <c r="BW22" s="60">
        <f t="shared" ref="BW22:BW32" si="84">CC22-BQ22</f>
        <v>32863</v>
      </c>
      <c r="BX22" s="60">
        <f t="shared" ref="BX22:BX32" si="85">CD22-BR22</f>
        <v>250</v>
      </c>
      <c r="BY22" s="58">
        <f t="shared" ref="BY22:BY32" si="86">CE22-BS22</f>
        <v>8928</v>
      </c>
      <c r="BZ22" s="59">
        <f t="shared" ref="BZ22" si="87">ROUND(((BY22/BW22-1)*100),1)</f>
        <v>-72.8</v>
      </c>
      <c r="CA22" s="57">
        <f t="shared" ref="CA22:CA32" si="88">CG22-BU22</f>
        <v>42</v>
      </c>
      <c r="CB22" s="47">
        <f t="shared" ref="CB22" si="89">ROUND(((CA22/BX22-1)*100),1)</f>
        <v>-83.2</v>
      </c>
      <c r="CC22" s="60">
        <v>240919</v>
      </c>
      <c r="CD22" s="60">
        <v>722</v>
      </c>
      <c r="CE22" s="58">
        <v>57079</v>
      </c>
      <c r="CF22" s="61">
        <f>ROUND(((CE22/CC22-1)*100),1)</f>
        <v>-76.3</v>
      </c>
      <c r="CG22" s="57">
        <v>452</v>
      </c>
      <c r="CH22" s="61">
        <f>ROUND(((CG22/CD22-1)*100),1)</f>
        <v>-37.4</v>
      </c>
      <c r="CI22" s="60">
        <f t="shared" ref="CI22:CI32" si="90">CO22-CC22</f>
        <v>23</v>
      </c>
      <c r="CJ22" s="60">
        <f t="shared" ref="CJ22:CJ32" si="91">CP22-CD22</f>
        <v>1</v>
      </c>
      <c r="CK22" s="58">
        <f t="shared" ref="CK22:CK32" si="92">CQ22-CE22</f>
        <v>8592</v>
      </c>
      <c r="CL22" s="59">
        <f t="shared" ref="CL22" si="93">ROUND(((CK22/CI22-1)*100),1)</f>
        <v>37256.5</v>
      </c>
      <c r="CM22" s="57">
        <f t="shared" ref="CM22:CM32" si="94">CS22-CG22</f>
        <v>164</v>
      </c>
      <c r="CN22" s="47">
        <f t="shared" ref="CN22" si="95">ROUND(((CM22/CJ22-1)*100),1)</f>
        <v>16300</v>
      </c>
      <c r="CO22" s="60">
        <v>240942</v>
      </c>
      <c r="CP22" s="60">
        <v>723</v>
      </c>
      <c r="CQ22" s="58">
        <v>65671</v>
      </c>
      <c r="CR22" s="61">
        <f>ROUND(((CQ22/CO22-1)*100),1)</f>
        <v>-72.7</v>
      </c>
      <c r="CS22" s="57">
        <v>616</v>
      </c>
      <c r="CT22" s="61">
        <f>ROUND(((CS22/CP22-1)*100),1)</f>
        <v>-14.8</v>
      </c>
      <c r="CU22" s="60">
        <f t="shared" ref="CU22:CU32" si="96">DA22-CO22</f>
        <v>6995</v>
      </c>
      <c r="CV22" s="60">
        <f t="shared" ref="CV22:CV32" si="97">DB22-CP22</f>
        <v>157</v>
      </c>
      <c r="CW22" s="58">
        <f t="shared" ref="CW22:CW32" si="98">DC22-CQ22</f>
        <v>30</v>
      </c>
      <c r="CX22" s="59">
        <f t="shared" ref="CX22" si="99">ROUND(((CW22/CU22-1)*100),1)</f>
        <v>-99.6</v>
      </c>
      <c r="CY22" s="57">
        <f t="shared" ref="CY22:CY32" si="100">DE22-CS22</f>
        <v>1</v>
      </c>
      <c r="CZ22" s="47">
        <f t="shared" ref="CZ22" si="101">ROUND(((CY22/CV22-1)*100),1)</f>
        <v>-99.4</v>
      </c>
      <c r="DA22" s="60">
        <v>247937</v>
      </c>
      <c r="DB22" s="60">
        <v>880</v>
      </c>
      <c r="DC22" s="58">
        <v>65701</v>
      </c>
      <c r="DD22" s="61">
        <f>ROUND(((DC22/DA22-1)*100),1)</f>
        <v>-73.5</v>
      </c>
      <c r="DE22" s="57">
        <v>617</v>
      </c>
      <c r="DF22" s="61">
        <f>ROUND(((DE22/DB22-1)*100),1)</f>
        <v>-29.9</v>
      </c>
      <c r="DG22" s="60">
        <f t="shared" ref="DG22:DG32" si="102">DM22-DA22</f>
        <v>100031</v>
      </c>
      <c r="DH22" s="60">
        <f t="shared" ref="DH22:DH32" si="103">DN22-DB22</f>
        <v>158</v>
      </c>
      <c r="DI22" s="58">
        <f t="shared" ref="DI22:DI32" si="104">DO22-DC22</f>
        <v>20927</v>
      </c>
      <c r="DJ22" s="59">
        <f t="shared" ref="DJ22" si="105">ROUND(((DI22/DG22-1)*100),1)</f>
        <v>-79.099999999999994</v>
      </c>
      <c r="DK22" s="57">
        <f t="shared" ref="DK22:DK32" si="106">DQ22-DE22</f>
        <v>208</v>
      </c>
      <c r="DL22" s="47">
        <f t="shared" ref="DL22" si="107">ROUND(((DK22/DH22-1)*100),1)</f>
        <v>31.6</v>
      </c>
      <c r="DM22" s="60">
        <v>347968</v>
      </c>
      <c r="DN22" s="60">
        <v>1038</v>
      </c>
      <c r="DO22" s="58">
        <v>86628</v>
      </c>
      <c r="DP22" s="61">
        <f t="shared" ref="DP22:DP28" si="108">ROUND(((DO22/DM22-1)*100),1)</f>
        <v>-75.099999999999994</v>
      </c>
      <c r="DQ22" s="57">
        <v>825</v>
      </c>
      <c r="DR22" s="61">
        <f>ROUND(((DQ22/DN22-1)*100),1)</f>
        <v>-20.5</v>
      </c>
      <c r="DS22" s="60">
        <f t="shared" ref="DS22:DS32" si="109">DY22-DM22</f>
        <v>0</v>
      </c>
      <c r="DT22" s="60">
        <f t="shared" ref="DT22:DT32" si="110">DZ22-DN22</f>
        <v>0</v>
      </c>
      <c r="DU22" s="58">
        <f t="shared" ref="DU22:DU32" si="111">EA22-DO22</f>
        <v>636</v>
      </c>
      <c r="DV22" s="58">
        <v>0</v>
      </c>
      <c r="DW22" s="57">
        <f t="shared" ref="DW22:DW32" si="112">EC22-DQ22</f>
        <v>6</v>
      </c>
      <c r="DX22" s="57">
        <v>0</v>
      </c>
      <c r="DY22" s="60">
        <v>347968</v>
      </c>
      <c r="DZ22" s="60">
        <v>1038</v>
      </c>
      <c r="EA22" s="58">
        <v>87264</v>
      </c>
      <c r="EB22" s="61">
        <f t="shared" ref="EB22:EB28" si="113">ROUND(((EA22/DY22-1)*100),1)</f>
        <v>-74.900000000000006</v>
      </c>
      <c r="EC22" s="57">
        <v>831</v>
      </c>
      <c r="ED22" s="61">
        <f>ROUND(((EC22/DZ22-1)*100),1)</f>
        <v>-19.899999999999999</v>
      </c>
      <c r="EE22" s="60">
        <f t="shared" ref="EE22:EE32" si="114">EK22-DY22</f>
        <v>14221</v>
      </c>
      <c r="EF22" s="60">
        <f t="shared" ref="EF22:EF32" si="115">EL22-DZ22</f>
        <v>62</v>
      </c>
      <c r="EG22" s="58">
        <f t="shared" ref="EG22:EG32" si="116">EM22-EA22</f>
        <v>12308</v>
      </c>
      <c r="EH22" s="59">
        <f t="shared" ref="EH22" si="117">ROUND(((EG22/EE22-1)*100),1)</f>
        <v>-13.5</v>
      </c>
      <c r="EI22" s="57">
        <f t="shared" ref="EI22:EI32" si="118">EO22-EC22</f>
        <v>59</v>
      </c>
      <c r="EJ22" s="47">
        <f t="shared" ref="EJ22" si="119">ROUND(((EI22/EF22-1)*100),1)</f>
        <v>-4.8</v>
      </c>
      <c r="EK22" s="60">
        <v>362189</v>
      </c>
      <c r="EL22" s="60">
        <v>1100</v>
      </c>
      <c r="EM22" s="58">
        <v>99572</v>
      </c>
      <c r="EN22" s="61">
        <f t="shared" ref="EN22:EN28" si="120">ROUND(((EM22/EK22-1)*100),1)</f>
        <v>-72.5</v>
      </c>
      <c r="EO22" s="57">
        <v>890</v>
      </c>
      <c r="EP22" s="61">
        <f>ROUND(((EO22/EL22-1)*100),1)</f>
        <v>-19.100000000000001</v>
      </c>
    </row>
    <row r="23" spans="1:146" s="8" customFormat="1" ht="16.5" customHeight="1">
      <c r="A23" s="42"/>
      <c r="B23" s="46" t="s">
        <v>57</v>
      </c>
      <c r="C23" s="55">
        <v>14721</v>
      </c>
      <c r="D23" s="55">
        <v>521</v>
      </c>
      <c r="E23" s="55">
        <v>3006</v>
      </c>
      <c r="F23" s="55">
        <v>60</v>
      </c>
      <c r="G23" s="16">
        <v>0</v>
      </c>
      <c r="H23" s="16">
        <v>0</v>
      </c>
      <c r="I23" s="16">
        <v>0</v>
      </c>
      <c r="J23" s="16">
        <v>0</v>
      </c>
      <c r="K23" s="14">
        <v>0</v>
      </c>
      <c r="L23" s="14">
        <v>0</v>
      </c>
      <c r="M23" s="53">
        <v>0</v>
      </c>
      <c r="N23" s="53">
        <v>0</v>
      </c>
      <c r="O23" s="14">
        <v>0</v>
      </c>
      <c r="P23" s="53">
        <v>0</v>
      </c>
      <c r="Q23" s="55">
        <v>53874</v>
      </c>
      <c r="R23" s="55">
        <v>873</v>
      </c>
      <c r="S23" s="55">
        <v>33112</v>
      </c>
      <c r="T23" s="55">
        <v>312</v>
      </c>
      <c r="U23" s="55">
        <v>1565</v>
      </c>
      <c r="V23" s="55">
        <v>27</v>
      </c>
      <c r="W23" s="16">
        <v>0</v>
      </c>
      <c r="X23" s="62">
        <f>ROUND(((W23/U23-1)*100),1)</f>
        <v>-100</v>
      </c>
      <c r="Y23" s="16">
        <v>0</v>
      </c>
      <c r="Z23" s="62">
        <f>ROUND(((Y23/V23-1)*100),1)</f>
        <v>-100</v>
      </c>
      <c r="AA23" s="16">
        <f t="shared" ref="AA23:AA32" si="121">AG23-U23</f>
        <v>8312</v>
      </c>
      <c r="AB23" s="16">
        <f t="shared" ref="AB23:AB32" si="122">AH23-V23</f>
        <v>180</v>
      </c>
      <c r="AC23" s="16">
        <f t="shared" ref="AC23:AC32" si="123">AI23-W23</f>
        <v>0</v>
      </c>
      <c r="AD23" s="62">
        <f>ROUND(((AC23/AA23-1)*100),1)</f>
        <v>-100</v>
      </c>
      <c r="AE23" s="16">
        <f t="shared" ref="AE23:AE32" si="124">AK23-Y23</f>
        <v>0</v>
      </c>
      <c r="AF23" s="62">
        <f>ROUND(((AE23/AB23-1)*100),1)</f>
        <v>-100</v>
      </c>
      <c r="AG23" s="55">
        <v>9877</v>
      </c>
      <c r="AH23" s="55">
        <v>207</v>
      </c>
      <c r="AI23" s="55">
        <v>0</v>
      </c>
      <c r="AJ23" s="62">
        <f>ROUND(((AI23/AG23-1)*100),1)</f>
        <v>-100</v>
      </c>
      <c r="AK23" s="55">
        <v>0</v>
      </c>
      <c r="AL23" s="62">
        <f>ROUND(((AK23/AH23-1)*100),1)</f>
        <v>-100</v>
      </c>
      <c r="AM23" s="55">
        <f t="shared" si="68"/>
        <v>3300</v>
      </c>
      <c r="AN23" s="55">
        <f t="shared" si="69"/>
        <v>79</v>
      </c>
      <c r="AO23" s="55">
        <f t="shared" si="70"/>
        <v>688</v>
      </c>
      <c r="AP23" s="62">
        <f>ROUND(((AO23/AM23-1)*100),1)</f>
        <v>-79.2</v>
      </c>
      <c r="AQ23" s="55">
        <f t="shared" si="72"/>
        <v>2</v>
      </c>
      <c r="AR23" s="62">
        <f>ROUND(((AQ23/AN23-1)*100),1)</f>
        <v>-97.5</v>
      </c>
      <c r="AS23" s="55">
        <v>13177</v>
      </c>
      <c r="AT23" s="55">
        <v>286</v>
      </c>
      <c r="AU23" s="55">
        <v>688</v>
      </c>
      <c r="AV23" s="62">
        <f>ROUND(((AU23/AS23-1)*100),1)</f>
        <v>-94.8</v>
      </c>
      <c r="AW23" s="55">
        <v>2</v>
      </c>
      <c r="AX23" s="62">
        <f>ROUND(((AW23/AT23-1)*100),1)</f>
        <v>-99.3</v>
      </c>
      <c r="AY23" s="55">
        <f t="shared" si="74"/>
        <v>18924</v>
      </c>
      <c r="AZ23" s="55">
        <f t="shared" si="75"/>
        <v>6</v>
      </c>
      <c r="BA23" s="55">
        <f t="shared" si="76"/>
        <v>0</v>
      </c>
      <c r="BB23" s="62">
        <f>ROUND(((BA23/AY23-1)*100),1)</f>
        <v>-100</v>
      </c>
      <c r="BC23" s="55">
        <f t="shared" si="78"/>
        <v>0</v>
      </c>
      <c r="BD23" s="62">
        <f>ROUND(((BC23/AZ23-1)*100),1)</f>
        <v>-100</v>
      </c>
      <c r="BE23" s="55">
        <v>32101</v>
      </c>
      <c r="BF23" s="55">
        <v>292</v>
      </c>
      <c r="BG23" s="55">
        <v>688</v>
      </c>
      <c r="BH23" s="62">
        <f>ROUND(((BG23/BE23-1)*100),1)</f>
        <v>-97.9</v>
      </c>
      <c r="BI23" s="55">
        <v>2</v>
      </c>
      <c r="BJ23" s="62">
        <f>ROUND(((BI23/BF23-1)*100),1)</f>
        <v>-99.3</v>
      </c>
      <c r="BK23" s="55">
        <f t="shared" si="80"/>
        <v>46</v>
      </c>
      <c r="BL23" s="55">
        <f t="shared" si="81"/>
        <v>1</v>
      </c>
      <c r="BM23" s="55">
        <f t="shared" si="82"/>
        <v>0</v>
      </c>
      <c r="BN23" s="62">
        <f>ROUND(((BM23/BK23-1)*100),1)</f>
        <v>-100</v>
      </c>
      <c r="BO23" s="55">
        <f t="shared" si="83"/>
        <v>0</v>
      </c>
      <c r="BP23" s="62">
        <f>ROUND(((BO23/BL23-1)*100),1)</f>
        <v>-100</v>
      </c>
      <c r="BQ23" s="55">
        <v>32147</v>
      </c>
      <c r="BR23" s="55">
        <v>293</v>
      </c>
      <c r="BS23" s="55">
        <v>688</v>
      </c>
      <c r="BT23" s="62">
        <f>ROUND(((BS23/BQ23-1)*100),1)</f>
        <v>-97.9</v>
      </c>
      <c r="BU23" s="55">
        <v>2</v>
      </c>
      <c r="BV23" s="62">
        <f>ROUND(((BU23/BR23-1)*100),1)</f>
        <v>-99.3</v>
      </c>
      <c r="BW23" s="55">
        <f t="shared" si="84"/>
        <v>965</v>
      </c>
      <c r="BX23" s="55">
        <f t="shared" si="85"/>
        <v>19</v>
      </c>
      <c r="BY23" s="55">
        <f t="shared" si="86"/>
        <v>0</v>
      </c>
      <c r="BZ23" s="62">
        <f>ROUND(((BY23/BW23-1)*100),1)</f>
        <v>-100</v>
      </c>
      <c r="CA23" s="55">
        <f t="shared" si="88"/>
        <v>0</v>
      </c>
      <c r="CB23" s="62">
        <f>ROUND(((CA23/BX23-1)*100),1)</f>
        <v>-100</v>
      </c>
      <c r="CC23" s="55">
        <v>33112</v>
      </c>
      <c r="CD23" s="55">
        <v>312</v>
      </c>
      <c r="CE23" s="55">
        <v>688</v>
      </c>
      <c r="CF23" s="62">
        <f>ROUND(((CE23/CC23-1)*100),1)</f>
        <v>-97.9</v>
      </c>
      <c r="CG23" s="55">
        <v>2</v>
      </c>
      <c r="CH23" s="62">
        <f>ROUND(((CG23/CD23-1)*100),1)</f>
        <v>-99.4</v>
      </c>
      <c r="CI23" s="55">
        <f t="shared" si="90"/>
        <v>0</v>
      </c>
      <c r="CJ23" s="55">
        <f t="shared" si="91"/>
        <v>0</v>
      </c>
      <c r="CK23" s="55">
        <f t="shared" si="92"/>
        <v>0</v>
      </c>
      <c r="CL23" s="56">
        <v>0</v>
      </c>
      <c r="CM23" s="55">
        <f t="shared" si="94"/>
        <v>0</v>
      </c>
      <c r="CN23" s="56">
        <v>0</v>
      </c>
      <c r="CO23" s="55">
        <v>33112</v>
      </c>
      <c r="CP23" s="55">
        <v>312</v>
      </c>
      <c r="CQ23" s="55">
        <v>688</v>
      </c>
      <c r="CR23" s="62">
        <f>ROUND(((CQ23/CO23-1)*100),1)</f>
        <v>-97.9</v>
      </c>
      <c r="CS23" s="55">
        <v>2</v>
      </c>
      <c r="CT23" s="62">
        <f>ROUND(((CS23/CP23-1)*100),1)</f>
        <v>-99.4</v>
      </c>
      <c r="CU23" s="55">
        <f t="shared" si="96"/>
        <v>0</v>
      </c>
      <c r="CV23" s="55">
        <f t="shared" si="97"/>
        <v>0</v>
      </c>
      <c r="CW23" s="55">
        <f t="shared" si="98"/>
        <v>0</v>
      </c>
      <c r="CX23" s="56">
        <v>0</v>
      </c>
      <c r="CY23" s="55">
        <f t="shared" si="100"/>
        <v>0</v>
      </c>
      <c r="CZ23" s="56">
        <v>0</v>
      </c>
      <c r="DA23" s="55">
        <v>33112</v>
      </c>
      <c r="DB23" s="55">
        <v>312</v>
      </c>
      <c r="DC23" s="55">
        <v>688</v>
      </c>
      <c r="DD23" s="62">
        <f>ROUND(((DC23/DA23-1)*100),1)</f>
        <v>-97.9</v>
      </c>
      <c r="DE23" s="55">
        <v>2</v>
      </c>
      <c r="DF23" s="62">
        <f>ROUND(((DE23/DB23-1)*100),1)</f>
        <v>-99.4</v>
      </c>
      <c r="DG23" s="55">
        <f t="shared" si="102"/>
        <v>0</v>
      </c>
      <c r="DH23" s="55">
        <f t="shared" si="103"/>
        <v>0</v>
      </c>
      <c r="DI23" s="55">
        <f t="shared" si="104"/>
        <v>0</v>
      </c>
      <c r="DJ23" s="56">
        <v>0</v>
      </c>
      <c r="DK23" s="55">
        <f t="shared" si="106"/>
        <v>0</v>
      </c>
      <c r="DL23" s="56">
        <v>0</v>
      </c>
      <c r="DM23" s="55">
        <v>33112</v>
      </c>
      <c r="DN23" s="55">
        <v>312</v>
      </c>
      <c r="DO23" s="55">
        <v>688</v>
      </c>
      <c r="DP23" s="62">
        <f t="shared" si="108"/>
        <v>-97.9</v>
      </c>
      <c r="DQ23" s="55">
        <v>2</v>
      </c>
      <c r="DR23" s="62">
        <f>ROUND(((DQ23/DN23-1)*100),1)</f>
        <v>-99.4</v>
      </c>
      <c r="DS23" s="55">
        <f t="shared" si="109"/>
        <v>0</v>
      </c>
      <c r="DT23" s="55">
        <f t="shared" si="110"/>
        <v>0</v>
      </c>
      <c r="DU23" s="55">
        <f t="shared" si="111"/>
        <v>0</v>
      </c>
      <c r="DV23" s="56">
        <v>0</v>
      </c>
      <c r="DW23" s="55">
        <f t="shared" si="112"/>
        <v>0</v>
      </c>
      <c r="DX23" s="56">
        <v>0</v>
      </c>
      <c r="DY23" s="55">
        <v>33112</v>
      </c>
      <c r="DZ23" s="55">
        <v>312</v>
      </c>
      <c r="EA23" s="55">
        <v>688</v>
      </c>
      <c r="EB23" s="62">
        <f t="shared" si="113"/>
        <v>-97.9</v>
      </c>
      <c r="EC23" s="55">
        <v>2</v>
      </c>
      <c r="ED23" s="62">
        <f>ROUND(((EC23/DZ23-1)*100),1)</f>
        <v>-99.4</v>
      </c>
      <c r="EE23" s="55">
        <f t="shared" si="114"/>
        <v>0</v>
      </c>
      <c r="EF23" s="55">
        <f t="shared" si="115"/>
        <v>0</v>
      </c>
      <c r="EG23" s="55">
        <f t="shared" si="116"/>
        <v>0</v>
      </c>
      <c r="EH23" s="56">
        <v>0</v>
      </c>
      <c r="EI23" s="55">
        <f t="shared" si="118"/>
        <v>0</v>
      </c>
      <c r="EJ23" s="56">
        <v>0</v>
      </c>
      <c r="EK23" s="55">
        <v>33112</v>
      </c>
      <c r="EL23" s="55">
        <v>312</v>
      </c>
      <c r="EM23" s="55">
        <v>688</v>
      </c>
      <c r="EN23" s="62">
        <f t="shared" si="120"/>
        <v>-97.9</v>
      </c>
      <c r="EO23" s="55">
        <v>2</v>
      </c>
      <c r="EP23" s="62">
        <f>ROUND(((EO23/EL23-1)*100),1)</f>
        <v>-99.4</v>
      </c>
    </row>
    <row r="24" spans="1:146" s="8" customFormat="1" ht="16.5" customHeight="1">
      <c r="A24" s="42" t="s">
        <v>7</v>
      </c>
      <c r="B24" s="46" t="s">
        <v>125</v>
      </c>
      <c r="C24" s="14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14">
        <v>15322</v>
      </c>
      <c r="L24" s="14">
        <v>13</v>
      </c>
      <c r="M24" s="53">
        <v>15150</v>
      </c>
      <c r="N24" s="53">
        <v>13</v>
      </c>
      <c r="O24" s="53">
        <v>9745</v>
      </c>
      <c r="P24" s="53">
        <v>8</v>
      </c>
      <c r="Q24" s="55">
        <v>30075</v>
      </c>
      <c r="R24" s="55">
        <v>27</v>
      </c>
      <c r="S24" s="55">
        <v>20424</v>
      </c>
      <c r="T24" s="55">
        <v>17</v>
      </c>
      <c r="U24" s="55">
        <v>0</v>
      </c>
      <c r="V24" s="55">
        <v>0</v>
      </c>
      <c r="W24" s="16">
        <v>0</v>
      </c>
      <c r="X24" s="55">
        <v>0</v>
      </c>
      <c r="Y24" s="16">
        <v>0</v>
      </c>
      <c r="Z24" s="55">
        <v>0</v>
      </c>
      <c r="AA24" s="16">
        <f t="shared" si="121"/>
        <v>0</v>
      </c>
      <c r="AB24" s="16">
        <f t="shared" si="122"/>
        <v>0</v>
      </c>
      <c r="AC24" s="16">
        <f t="shared" si="123"/>
        <v>0</v>
      </c>
      <c r="AD24" s="56">
        <v>0</v>
      </c>
      <c r="AE24" s="16">
        <f t="shared" si="124"/>
        <v>0</v>
      </c>
      <c r="AF24" s="56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f t="shared" si="68"/>
        <v>0</v>
      </c>
      <c r="AN24" s="55">
        <f t="shared" si="69"/>
        <v>0</v>
      </c>
      <c r="AO24" s="55">
        <f t="shared" si="70"/>
        <v>8124</v>
      </c>
      <c r="AP24" s="56">
        <v>0</v>
      </c>
      <c r="AQ24" s="55">
        <f t="shared" si="72"/>
        <v>7</v>
      </c>
      <c r="AR24" s="56">
        <v>0</v>
      </c>
      <c r="AS24" s="55">
        <v>0</v>
      </c>
      <c r="AT24" s="55">
        <v>0</v>
      </c>
      <c r="AU24" s="55">
        <v>8124</v>
      </c>
      <c r="AV24" s="55">
        <v>0</v>
      </c>
      <c r="AW24" s="55">
        <v>7</v>
      </c>
      <c r="AX24" s="55">
        <v>0</v>
      </c>
      <c r="AY24" s="55">
        <f t="shared" si="74"/>
        <v>0</v>
      </c>
      <c r="AZ24" s="55">
        <f t="shared" si="75"/>
        <v>0</v>
      </c>
      <c r="BA24" s="55">
        <f t="shared" si="76"/>
        <v>0</v>
      </c>
      <c r="BB24" s="56">
        <v>0</v>
      </c>
      <c r="BC24" s="55">
        <f t="shared" si="78"/>
        <v>0</v>
      </c>
      <c r="BD24" s="56">
        <v>0</v>
      </c>
      <c r="BE24" s="55">
        <v>0</v>
      </c>
      <c r="BF24" s="55">
        <v>0</v>
      </c>
      <c r="BG24" s="55">
        <v>8124</v>
      </c>
      <c r="BH24" s="55">
        <v>0</v>
      </c>
      <c r="BI24" s="55">
        <v>7</v>
      </c>
      <c r="BJ24" s="55">
        <v>0</v>
      </c>
      <c r="BK24" s="55">
        <f t="shared" si="80"/>
        <v>0</v>
      </c>
      <c r="BL24" s="55">
        <f t="shared" si="81"/>
        <v>0</v>
      </c>
      <c r="BM24" s="55">
        <f t="shared" si="82"/>
        <v>0</v>
      </c>
      <c r="BN24" s="56">
        <v>0</v>
      </c>
      <c r="BO24" s="55">
        <f t="shared" si="83"/>
        <v>0</v>
      </c>
      <c r="BP24" s="56">
        <v>0</v>
      </c>
      <c r="BQ24" s="55">
        <v>0</v>
      </c>
      <c r="BR24" s="55">
        <v>0</v>
      </c>
      <c r="BS24" s="55">
        <v>8124</v>
      </c>
      <c r="BT24" s="55">
        <v>0</v>
      </c>
      <c r="BU24" s="55">
        <v>7</v>
      </c>
      <c r="BV24" s="55">
        <v>0</v>
      </c>
      <c r="BW24" s="55">
        <f t="shared" si="84"/>
        <v>0</v>
      </c>
      <c r="BX24" s="55">
        <f t="shared" si="85"/>
        <v>0</v>
      </c>
      <c r="BY24" s="55">
        <f t="shared" si="86"/>
        <v>0</v>
      </c>
      <c r="BZ24" s="56">
        <v>0</v>
      </c>
      <c r="CA24" s="55">
        <f t="shared" si="88"/>
        <v>0</v>
      </c>
      <c r="CB24" s="56">
        <v>0</v>
      </c>
      <c r="CC24" s="55">
        <v>0</v>
      </c>
      <c r="CD24" s="55">
        <v>0</v>
      </c>
      <c r="CE24" s="55">
        <v>8124</v>
      </c>
      <c r="CF24" s="55">
        <v>0</v>
      </c>
      <c r="CG24" s="55">
        <v>7</v>
      </c>
      <c r="CH24" s="55">
        <v>0</v>
      </c>
      <c r="CI24" s="55">
        <f t="shared" si="90"/>
        <v>11822</v>
      </c>
      <c r="CJ24" s="55">
        <f t="shared" si="91"/>
        <v>10</v>
      </c>
      <c r="CK24" s="55">
        <f t="shared" si="92"/>
        <v>0</v>
      </c>
      <c r="CL24" s="62">
        <f>ROUND(((CK24/CI24-1)*100),1)</f>
        <v>-100</v>
      </c>
      <c r="CM24" s="55">
        <f t="shared" si="94"/>
        <v>0</v>
      </c>
      <c r="CN24" s="62">
        <f>ROUND(((CM24/CJ24-1)*100),1)</f>
        <v>-100</v>
      </c>
      <c r="CO24" s="55">
        <v>11822</v>
      </c>
      <c r="CP24" s="55">
        <v>10</v>
      </c>
      <c r="CQ24" s="55">
        <v>8124</v>
      </c>
      <c r="CR24" s="62">
        <f>ROUND(((CQ24/CO24-1)*100),1)</f>
        <v>-31.3</v>
      </c>
      <c r="CS24" s="55">
        <v>7</v>
      </c>
      <c r="CT24" s="62">
        <f>ROUND(((CS24/CP24-1)*100),1)</f>
        <v>-30</v>
      </c>
      <c r="CU24" s="55">
        <f t="shared" si="96"/>
        <v>0</v>
      </c>
      <c r="CV24" s="55">
        <f t="shared" si="97"/>
        <v>0</v>
      </c>
      <c r="CW24" s="55">
        <f t="shared" si="98"/>
        <v>0</v>
      </c>
      <c r="CX24" s="56">
        <v>0</v>
      </c>
      <c r="CY24" s="55">
        <f t="shared" si="100"/>
        <v>0</v>
      </c>
      <c r="CZ24" s="56">
        <v>0</v>
      </c>
      <c r="DA24" s="55">
        <v>11822</v>
      </c>
      <c r="DB24" s="55">
        <v>10</v>
      </c>
      <c r="DC24" s="55">
        <v>8124</v>
      </c>
      <c r="DD24" s="62">
        <f>ROUND(((DC24/DA24-1)*100),1)</f>
        <v>-31.3</v>
      </c>
      <c r="DE24" s="55">
        <v>7</v>
      </c>
      <c r="DF24" s="62">
        <f>ROUND(((DE24/DB24-1)*100),1)</f>
        <v>-30</v>
      </c>
      <c r="DG24" s="55">
        <f t="shared" si="102"/>
        <v>0</v>
      </c>
      <c r="DH24" s="55">
        <f t="shared" si="103"/>
        <v>0</v>
      </c>
      <c r="DI24" s="55">
        <f t="shared" si="104"/>
        <v>8912</v>
      </c>
      <c r="DJ24" s="56">
        <v>0</v>
      </c>
      <c r="DK24" s="55">
        <f t="shared" si="106"/>
        <v>8</v>
      </c>
      <c r="DL24" s="56">
        <v>0</v>
      </c>
      <c r="DM24" s="55">
        <v>11822</v>
      </c>
      <c r="DN24" s="55">
        <v>10</v>
      </c>
      <c r="DO24" s="55">
        <v>17036</v>
      </c>
      <c r="DP24" s="62">
        <f t="shared" si="108"/>
        <v>44.1</v>
      </c>
      <c r="DQ24" s="55">
        <v>15</v>
      </c>
      <c r="DR24" s="62">
        <f>ROUND(((DQ24/DN24-1)*100),1)</f>
        <v>50</v>
      </c>
      <c r="DS24" s="55">
        <f t="shared" si="109"/>
        <v>8602</v>
      </c>
      <c r="DT24" s="55">
        <f t="shared" si="110"/>
        <v>7</v>
      </c>
      <c r="DU24" s="55">
        <f t="shared" si="111"/>
        <v>0</v>
      </c>
      <c r="DV24" s="62">
        <f>ROUND(((DU24/DS24-1)*100),1)</f>
        <v>-100</v>
      </c>
      <c r="DW24" s="55">
        <f t="shared" si="112"/>
        <v>0</v>
      </c>
      <c r="DX24" s="62">
        <f>ROUND(((DW24/DT24-1)*100),1)</f>
        <v>-100</v>
      </c>
      <c r="DY24" s="55">
        <v>20424</v>
      </c>
      <c r="DZ24" s="55">
        <v>17</v>
      </c>
      <c r="EA24" s="55">
        <v>17036</v>
      </c>
      <c r="EB24" s="62">
        <f t="shared" si="113"/>
        <v>-16.600000000000001</v>
      </c>
      <c r="EC24" s="55">
        <v>15</v>
      </c>
      <c r="ED24" s="62">
        <f>ROUND(((EC24/DZ24-1)*100),1)</f>
        <v>-11.8</v>
      </c>
      <c r="EE24" s="55">
        <f t="shared" si="114"/>
        <v>0</v>
      </c>
      <c r="EF24" s="55">
        <f t="shared" si="115"/>
        <v>0</v>
      </c>
      <c r="EG24" s="55">
        <f t="shared" si="116"/>
        <v>0</v>
      </c>
      <c r="EH24" s="56">
        <v>0</v>
      </c>
      <c r="EI24" s="55">
        <f t="shared" si="118"/>
        <v>0</v>
      </c>
      <c r="EJ24" s="56">
        <v>0</v>
      </c>
      <c r="EK24" s="55">
        <v>20424</v>
      </c>
      <c r="EL24" s="55">
        <v>17</v>
      </c>
      <c r="EM24" s="55">
        <v>17036</v>
      </c>
      <c r="EN24" s="62">
        <f t="shared" si="120"/>
        <v>-16.600000000000001</v>
      </c>
      <c r="EO24" s="55">
        <v>15</v>
      </c>
      <c r="EP24" s="62">
        <f>ROUND(((EO24/EL24-1)*100),1)</f>
        <v>-11.8</v>
      </c>
    </row>
    <row r="25" spans="1:146" s="8" customFormat="1" ht="16.5" customHeight="1">
      <c r="A25" s="42"/>
      <c r="B25" s="46" t="s">
        <v>71</v>
      </c>
      <c r="C25" s="14">
        <v>40015</v>
      </c>
      <c r="D25" s="14">
        <v>303</v>
      </c>
      <c r="E25" s="14">
        <v>35018</v>
      </c>
      <c r="F25" s="14">
        <v>256</v>
      </c>
      <c r="G25" s="16">
        <v>20609</v>
      </c>
      <c r="H25" s="16">
        <v>314</v>
      </c>
      <c r="I25" s="16">
        <v>2050</v>
      </c>
      <c r="J25" s="16">
        <v>39</v>
      </c>
      <c r="K25" s="14">
        <v>2</v>
      </c>
      <c r="L25" s="14">
        <v>1</v>
      </c>
      <c r="M25" s="53">
        <v>0</v>
      </c>
      <c r="N25" s="53">
        <v>0</v>
      </c>
      <c r="O25" s="53">
        <v>0</v>
      </c>
      <c r="P25" s="53">
        <v>0</v>
      </c>
      <c r="Q25" s="55">
        <v>0</v>
      </c>
      <c r="R25" s="55">
        <v>0</v>
      </c>
      <c r="S25" s="55">
        <v>19878</v>
      </c>
      <c r="T25" s="55">
        <v>97</v>
      </c>
      <c r="U25" s="55">
        <v>0</v>
      </c>
      <c r="V25" s="55">
        <v>0</v>
      </c>
      <c r="W25" s="16">
        <v>0</v>
      </c>
      <c r="X25" s="55">
        <v>0</v>
      </c>
      <c r="Y25" s="16">
        <v>0</v>
      </c>
      <c r="Z25" s="55">
        <v>0</v>
      </c>
      <c r="AA25" s="16">
        <f t="shared" si="121"/>
        <v>0</v>
      </c>
      <c r="AB25" s="16">
        <f t="shared" si="122"/>
        <v>0</v>
      </c>
      <c r="AC25" s="16">
        <f t="shared" si="123"/>
        <v>0</v>
      </c>
      <c r="AD25" s="56">
        <v>0</v>
      </c>
      <c r="AE25" s="16">
        <f t="shared" si="124"/>
        <v>0</v>
      </c>
      <c r="AF25" s="56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f t="shared" si="68"/>
        <v>0</v>
      </c>
      <c r="AN25" s="55">
        <f t="shared" si="69"/>
        <v>0</v>
      </c>
      <c r="AO25" s="55">
        <f t="shared" si="70"/>
        <v>0</v>
      </c>
      <c r="AP25" s="56">
        <v>0</v>
      </c>
      <c r="AQ25" s="55">
        <f t="shared" si="72"/>
        <v>0</v>
      </c>
      <c r="AR25" s="56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f t="shared" si="74"/>
        <v>19878</v>
      </c>
      <c r="AZ25" s="55">
        <f t="shared" si="75"/>
        <v>97</v>
      </c>
      <c r="BA25" s="55">
        <f t="shared" si="76"/>
        <v>0</v>
      </c>
      <c r="BB25" s="62">
        <f>ROUND(((BA25/AY25-1)*100),1)</f>
        <v>-100</v>
      </c>
      <c r="BC25" s="55">
        <f t="shared" si="78"/>
        <v>0</v>
      </c>
      <c r="BD25" s="62">
        <f>ROUND(((BC25/AZ25-1)*100),1)</f>
        <v>-100</v>
      </c>
      <c r="BE25" s="55">
        <v>19878</v>
      </c>
      <c r="BF25" s="55">
        <v>97</v>
      </c>
      <c r="BG25" s="55">
        <v>0</v>
      </c>
      <c r="BH25" s="62">
        <f>ROUND(((BG25/BE25-1)*100),1)</f>
        <v>-100</v>
      </c>
      <c r="BI25" s="55">
        <v>0</v>
      </c>
      <c r="BJ25" s="62">
        <f>ROUND(((BI25/BF25-1)*100),1)</f>
        <v>-100</v>
      </c>
      <c r="BK25" s="55">
        <f t="shared" si="80"/>
        <v>0</v>
      </c>
      <c r="BL25" s="55">
        <f t="shared" si="81"/>
        <v>0</v>
      </c>
      <c r="BM25" s="55">
        <f t="shared" si="82"/>
        <v>0</v>
      </c>
      <c r="BN25" s="56">
        <v>0</v>
      </c>
      <c r="BO25" s="55">
        <f t="shared" si="83"/>
        <v>0</v>
      </c>
      <c r="BP25" s="56">
        <v>0</v>
      </c>
      <c r="BQ25" s="55">
        <v>19878</v>
      </c>
      <c r="BR25" s="55">
        <v>97</v>
      </c>
      <c r="BS25" s="55">
        <v>0</v>
      </c>
      <c r="BT25" s="62">
        <f>ROUND(((BS25/BQ25-1)*100),1)</f>
        <v>-100</v>
      </c>
      <c r="BU25" s="55">
        <v>0</v>
      </c>
      <c r="BV25" s="62">
        <f>ROUND(((BU25/BR25-1)*100),1)</f>
        <v>-100</v>
      </c>
      <c r="BW25" s="55">
        <f t="shared" si="84"/>
        <v>0</v>
      </c>
      <c r="BX25" s="55">
        <f t="shared" si="85"/>
        <v>0</v>
      </c>
      <c r="BY25" s="55">
        <f t="shared" si="86"/>
        <v>0</v>
      </c>
      <c r="BZ25" s="56">
        <v>0</v>
      </c>
      <c r="CA25" s="55">
        <f t="shared" si="88"/>
        <v>0</v>
      </c>
      <c r="CB25" s="56">
        <v>0</v>
      </c>
      <c r="CC25" s="55">
        <v>19878</v>
      </c>
      <c r="CD25" s="55">
        <v>97</v>
      </c>
      <c r="CE25" s="55">
        <v>0</v>
      </c>
      <c r="CF25" s="62">
        <f>ROUND(((CE25/CC25-1)*100),1)</f>
        <v>-100</v>
      </c>
      <c r="CG25" s="55">
        <v>0</v>
      </c>
      <c r="CH25" s="62">
        <f>ROUND(((CG25/CD25-1)*100),1)</f>
        <v>-100</v>
      </c>
      <c r="CI25" s="55">
        <f t="shared" si="90"/>
        <v>0</v>
      </c>
      <c r="CJ25" s="55">
        <f t="shared" si="91"/>
        <v>0</v>
      </c>
      <c r="CK25" s="55">
        <f t="shared" si="92"/>
        <v>20214</v>
      </c>
      <c r="CL25" s="56">
        <v>0</v>
      </c>
      <c r="CM25" s="55">
        <f t="shared" si="94"/>
        <v>91</v>
      </c>
      <c r="CN25" s="56">
        <v>0</v>
      </c>
      <c r="CO25" s="55">
        <v>19878</v>
      </c>
      <c r="CP25" s="55">
        <v>97</v>
      </c>
      <c r="CQ25" s="55">
        <v>20214</v>
      </c>
      <c r="CR25" s="62">
        <f>ROUND(((CQ25/CO25-1)*100),1)</f>
        <v>1.7</v>
      </c>
      <c r="CS25" s="55">
        <v>91</v>
      </c>
      <c r="CT25" s="62">
        <f>ROUND(((CS25/CP25-1)*100),1)</f>
        <v>-6.2</v>
      </c>
      <c r="CU25" s="55">
        <f t="shared" si="96"/>
        <v>0</v>
      </c>
      <c r="CV25" s="55">
        <f t="shared" si="97"/>
        <v>0</v>
      </c>
      <c r="CW25" s="55">
        <f t="shared" si="98"/>
        <v>0</v>
      </c>
      <c r="CX25" s="56">
        <v>0</v>
      </c>
      <c r="CY25" s="55">
        <f t="shared" si="100"/>
        <v>0</v>
      </c>
      <c r="CZ25" s="56">
        <v>0</v>
      </c>
      <c r="DA25" s="55">
        <v>19878</v>
      </c>
      <c r="DB25" s="55">
        <v>97</v>
      </c>
      <c r="DC25" s="55">
        <v>20214</v>
      </c>
      <c r="DD25" s="62">
        <f>ROUND(((DC25/DA25-1)*100),1)</f>
        <v>1.7</v>
      </c>
      <c r="DE25" s="55">
        <v>91</v>
      </c>
      <c r="DF25" s="62">
        <f>ROUND(((DE25/DB25-1)*100),1)</f>
        <v>-6.2</v>
      </c>
      <c r="DG25" s="55">
        <f t="shared" si="102"/>
        <v>0</v>
      </c>
      <c r="DH25" s="55">
        <f t="shared" si="103"/>
        <v>0</v>
      </c>
      <c r="DI25" s="55">
        <f t="shared" si="104"/>
        <v>20376</v>
      </c>
      <c r="DJ25" s="56">
        <v>0</v>
      </c>
      <c r="DK25" s="55">
        <f t="shared" si="106"/>
        <v>96</v>
      </c>
      <c r="DL25" s="56">
        <v>0</v>
      </c>
      <c r="DM25" s="55">
        <v>19878</v>
      </c>
      <c r="DN25" s="55">
        <v>97</v>
      </c>
      <c r="DO25" s="55">
        <v>40590</v>
      </c>
      <c r="DP25" s="62">
        <f t="shared" si="108"/>
        <v>104.2</v>
      </c>
      <c r="DQ25" s="55">
        <v>187</v>
      </c>
      <c r="DR25" s="62">
        <f>ROUND(((DQ25/DN25-1)*100),1)</f>
        <v>92.8</v>
      </c>
      <c r="DS25" s="55">
        <f t="shared" si="109"/>
        <v>0</v>
      </c>
      <c r="DT25" s="55">
        <f t="shared" si="110"/>
        <v>0</v>
      </c>
      <c r="DU25" s="55">
        <f t="shared" si="111"/>
        <v>13544</v>
      </c>
      <c r="DV25" s="56">
        <v>0</v>
      </c>
      <c r="DW25" s="55">
        <f t="shared" si="112"/>
        <v>36</v>
      </c>
      <c r="DX25" s="56">
        <v>0</v>
      </c>
      <c r="DY25" s="55">
        <v>19878</v>
      </c>
      <c r="DZ25" s="55">
        <v>97</v>
      </c>
      <c r="EA25" s="55">
        <v>54134</v>
      </c>
      <c r="EB25" s="62">
        <f t="shared" si="113"/>
        <v>172.3</v>
      </c>
      <c r="EC25" s="55">
        <v>223</v>
      </c>
      <c r="ED25" s="62">
        <f>ROUND(((EC25/DZ25-1)*100),1)</f>
        <v>129.9</v>
      </c>
      <c r="EE25" s="55">
        <f t="shared" si="114"/>
        <v>0</v>
      </c>
      <c r="EF25" s="55">
        <f t="shared" si="115"/>
        <v>0</v>
      </c>
      <c r="EG25" s="55">
        <f t="shared" si="116"/>
        <v>12439</v>
      </c>
      <c r="EH25" s="56">
        <v>0</v>
      </c>
      <c r="EI25" s="55">
        <f t="shared" si="118"/>
        <v>42</v>
      </c>
      <c r="EJ25" s="56">
        <v>0</v>
      </c>
      <c r="EK25" s="55">
        <v>19878</v>
      </c>
      <c r="EL25" s="55">
        <v>97</v>
      </c>
      <c r="EM25" s="55">
        <v>66573</v>
      </c>
      <c r="EN25" s="62">
        <f t="shared" si="120"/>
        <v>234.9</v>
      </c>
      <c r="EO25" s="55">
        <v>265</v>
      </c>
      <c r="EP25" s="62">
        <f>ROUND(((EO25/EL25-1)*100),1)</f>
        <v>173.2</v>
      </c>
    </row>
    <row r="26" spans="1:146" s="43" customFormat="1" ht="16.5" customHeight="1">
      <c r="A26" s="42"/>
      <c r="B26" s="46" t="s">
        <v>170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28273</v>
      </c>
      <c r="N26" s="53">
        <v>632</v>
      </c>
      <c r="O26" s="53">
        <v>39272</v>
      </c>
      <c r="P26" s="53">
        <v>40</v>
      </c>
      <c r="Q26" s="55">
        <v>15683</v>
      </c>
      <c r="R26" s="55">
        <v>133</v>
      </c>
      <c r="S26" s="55">
        <v>16264</v>
      </c>
      <c r="T26" s="55">
        <v>158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f t="shared" si="121"/>
        <v>0</v>
      </c>
      <c r="AB26" s="55">
        <f t="shared" si="122"/>
        <v>0</v>
      </c>
      <c r="AC26" s="55">
        <f t="shared" si="123"/>
        <v>0</v>
      </c>
      <c r="AD26" s="56">
        <v>0</v>
      </c>
      <c r="AE26" s="55">
        <f t="shared" si="124"/>
        <v>0</v>
      </c>
      <c r="AF26" s="56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f t="shared" si="68"/>
        <v>0</v>
      </c>
      <c r="AN26" s="55">
        <f t="shared" si="69"/>
        <v>0</v>
      </c>
      <c r="AO26" s="55">
        <f t="shared" si="70"/>
        <v>0</v>
      </c>
      <c r="AP26" s="56">
        <v>0</v>
      </c>
      <c r="AQ26" s="55">
        <f t="shared" si="72"/>
        <v>0</v>
      </c>
      <c r="AR26" s="56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f t="shared" si="74"/>
        <v>0</v>
      </c>
      <c r="AZ26" s="55">
        <f t="shared" si="75"/>
        <v>0</v>
      </c>
      <c r="BA26" s="55">
        <f t="shared" si="76"/>
        <v>0</v>
      </c>
      <c r="BB26" s="56">
        <v>0</v>
      </c>
      <c r="BC26" s="55">
        <f t="shared" si="78"/>
        <v>0</v>
      </c>
      <c r="BD26" s="56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f t="shared" si="80"/>
        <v>0</v>
      </c>
      <c r="BL26" s="55">
        <f t="shared" si="81"/>
        <v>0</v>
      </c>
      <c r="BM26" s="55">
        <f t="shared" si="82"/>
        <v>0</v>
      </c>
      <c r="BN26" s="56">
        <v>0</v>
      </c>
      <c r="BO26" s="55">
        <f t="shared" si="83"/>
        <v>0</v>
      </c>
      <c r="BP26" s="56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f t="shared" si="84"/>
        <v>2664</v>
      </c>
      <c r="BX26" s="55">
        <f t="shared" si="85"/>
        <v>25</v>
      </c>
      <c r="BY26" s="55">
        <f t="shared" si="86"/>
        <v>0</v>
      </c>
      <c r="BZ26" s="62">
        <f>ROUND(((BY26/BW26-1)*100),1)</f>
        <v>-100</v>
      </c>
      <c r="CA26" s="55">
        <f t="shared" si="88"/>
        <v>0</v>
      </c>
      <c r="CB26" s="62">
        <f>ROUND(((CA26/BX26-1)*100),1)</f>
        <v>-100</v>
      </c>
      <c r="CC26" s="55">
        <v>2664</v>
      </c>
      <c r="CD26" s="55">
        <v>25</v>
      </c>
      <c r="CE26" s="55">
        <v>0</v>
      </c>
      <c r="CF26" s="62">
        <f>ROUND(((CE26/CC26-1)*100),1)</f>
        <v>-100</v>
      </c>
      <c r="CG26" s="55">
        <v>0</v>
      </c>
      <c r="CH26" s="62">
        <f>ROUND(((CG26/CD26-1)*100),1)</f>
        <v>-100</v>
      </c>
      <c r="CI26" s="55">
        <f t="shared" si="90"/>
        <v>0</v>
      </c>
      <c r="CJ26" s="55">
        <f t="shared" si="91"/>
        <v>0</v>
      </c>
      <c r="CK26" s="55">
        <f t="shared" si="92"/>
        <v>0</v>
      </c>
      <c r="CL26" s="56">
        <v>0</v>
      </c>
      <c r="CM26" s="55">
        <f t="shared" si="94"/>
        <v>0</v>
      </c>
      <c r="CN26" s="56">
        <v>0</v>
      </c>
      <c r="CO26" s="55">
        <v>2664</v>
      </c>
      <c r="CP26" s="55">
        <v>25</v>
      </c>
      <c r="CQ26" s="55">
        <v>0</v>
      </c>
      <c r="CR26" s="62">
        <f>ROUND(((CQ26/CO26-1)*100),1)</f>
        <v>-100</v>
      </c>
      <c r="CS26" s="55">
        <v>0</v>
      </c>
      <c r="CT26" s="62">
        <f>ROUND(((CS26/CP26-1)*100),1)</f>
        <v>-100</v>
      </c>
      <c r="CU26" s="55">
        <f t="shared" si="96"/>
        <v>4620</v>
      </c>
      <c r="CV26" s="55">
        <f t="shared" si="97"/>
        <v>65</v>
      </c>
      <c r="CW26" s="55">
        <f t="shared" si="98"/>
        <v>0</v>
      </c>
      <c r="CX26" s="62">
        <f>ROUND(((CW26/CU26-1)*100),1)</f>
        <v>-100</v>
      </c>
      <c r="CY26" s="55">
        <f t="shared" si="100"/>
        <v>0</v>
      </c>
      <c r="CZ26" s="62">
        <f>ROUND(((CY26/CV26-1)*100),1)</f>
        <v>-100</v>
      </c>
      <c r="DA26" s="55">
        <v>7284</v>
      </c>
      <c r="DB26" s="55">
        <v>90</v>
      </c>
      <c r="DC26" s="55">
        <v>0</v>
      </c>
      <c r="DD26" s="62">
        <f>ROUND(((DC26/DA26-1)*100),1)</f>
        <v>-100</v>
      </c>
      <c r="DE26" s="55">
        <v>0</v>
      </c>
      <c r="DF26" s="62">
        <f>ROUND(((DE26/DB26-1)*100),1)</f>
        <v>-100</v>
      </c>
      <c r="DG26" s="55">
        <f t="shared" si="102"/>
        <v>2347</v>
      </c>
      <c r="DH26" s="55">
        <f t="shared" si="103"/>
        <v>19</v>
      </c>
      <c r="DI26" s="55">
        <f t="shared" si="104"/>
        <v>0</v>
      </c>
      <c r="DJ26" s="62">
        <f>ROUND(((DI26/DG26-1)*100),1)</f>
        <v>-100</v>
      </c>
      <c r="DK26" s="55">
        <f t="shared" si="106"/>
        <v>0</v>
      </c>
      <c r="DL26" s="62">
        <f>ROUND(((DK26/DH26-1)*100),1)</f>
        <v>-100</v>
      </c>
      <c r="DM26" s="55">
        <v>9631</v>
      </c>
      <c r="DN26" s="55">
        <v>109</v>
      </c>
      <c r="DO26" s="55">
        <v>0</v>
      </c>
      <c r="DP26" s="62">
        <f t="shared" si="108"/>
        <v>-100</v>
      </c>
      <c r="DQ26" s="55">
        <v>0</v>
      </c>
      <c r="DR26" s="62">
        <f t="shared" ref="DR26:DR28" si="125">ROUND(((DQ26/DN26-1)*100),1)</f>
        <v>-100</v>
      </c>
      <c r="DS26" s="55">
        <f t="shared" si="109"/>
        <v>6633</v>
      </c>
      <c r="DT26" s="55">
        <f t="shared" si="110"/>
        <v>49</v>
      </c>
      <c r="DU26" s="55">
        <f t="shared" si="111"/>
        <v>0</v>
      </c>
      <c r="DV26" s="62">
        <f>ROUND(((DU26/DS26-1)*100),1)</f>
        <v>-100</v>
      </c>
      <c r="DW26" s="55">
        <f t="shared" si="112"/>
        <v>0</v>
      </c>
      <c r="DX26" s="62">
        <f>ROUND(((DW26/DT26-1)*100),1)</f>
        <v>-100</v>
      </c>
      <c r="DY26" s="55">
        <v>16264</v>
      </c>
      <c r="DZ26" s="55">
        <v>158</v>
      </c>
      <c r="EA26" s="55">
        <v>0</v>
      </c>
      <c r="EB26" s="62">
        <f t="shared" si="113"/>
        <v>-100</v>
      </c>
      <c r="EC26" s="55">
        <v>0</v>
      </c>
      <c r="ED26" s="62">
        <f t="shared" ref="ED26:ED28" si="126">ROUND(((EC26/DZ26-1)*100),1)</f>
        <v>-100</v>
      </c>
      <c r="EE26" s="55">
        <f t="shared" si="114"/>
        <v>0</v>
      </c>
      <c r="EF26" s="55">
        <f t="shared" si="115"/>
        <v>0</v>
      </c>
      <c r="EG26" s="55">
        <f t="shared" si="116"/>
        <v>0</v>
      </c>
      <c r="EH26" s="56">
        <v>0</v>
      </c>
      <c r="EI26" s="55">
        <f t="shared" si="118"/>
        <v>0</v>
      </c>
      <c r="EJ26" s="56">
        <v>0</v>
      </c>
      <c r="EK26" s="55">
        <v>16264</v>
      </c>
      <c r="EL26" s="55">
        <v>158</v>
      </c>
      <c r="EM26" s="55">
        <v>0</v>
      </c>
      <c r="EN26" s="62">
        <f t="shared" si="120"/>
        <v>-100</v>
      </c>
      <c r="EO26" s="55">
        <v>0</v>
      </c>
      <c r="EP26" s="62">
        <f t="shared" ref="EP26:EP28" si="127">ROUND(((EO26/EL26-1)*100),1)</f>
        <v>-100</v>
      </c>
    </row>
    <row r="27" spans="1:146" s="8" customFormat="1" ht="16.5" customHeight="1">
      <c r="A27" s="42"/>
      <c r="B27" s="46" t="s">
        <v>92</v>
      </c>
      <c r="C27" s="14">
        <v>0</v>
      </c>
      <c r="D27" s="14">
        <v>0</v>
      </c>
      <c r="E27" s="14">
        <v>0</v>
      </c>
      <c r="F27" s="14">
        <v>0</v>
      </c>
      <c r="G27" s="16">
        <v>1490</v>
      </c>
      <c r="H27" s="16">
        <v>4</v>
      </c>
      <c r="I27" s="16">
        <v>0</v>
      </c>
      <c r="J27" s="16">
        <v>0</v>
      </c>
      <c r="K27" s="14">
        <v>0</v>
      </c>
      <c r="L27" s="14">
        <v>0</v>
      </c>
      <c r="M27" s="53">
        <v>360</v>
      </c>
      <c r="N27" s="53">
        <v>36</v>
      </c>
      <c r="O27" s="53">
        <v>0</v>
      </c>
      <c r="P27" s="53">
        <v>0</v>
      </c>
      <c r="Q27" s="55">
        <v>0</v>
      </c>
      <c r="R27" s="55">
        <v>0</v>
      </c>
      <c r="S27" s="55">
        <v>1938</v>
      </c>
      <c r="T27" s="55">
        <v>19</v>
      </c>
      <c r="U27" s="55">
        <v>0</v>
      </c>
      <c r="V27" s="55">
        <v>0</v>
      </c>
      <c r="W27" s="16">
        <v>0</v>
      </c>
      <c r="X27" s="55">
        <v>0</v>
      </c>
      <c r="Y27" s="16">
        <v>0</v>
      </c>
      <c r="Z27" s="55">
        <v>0</v>
      </c>
      <c r="AA27" s="16">
        <f t="shared" si="121"/>
        <v>0</v>
      </c>
      <c r="AB27" s="16">
        <f t="shared" si="122"/>
        <v>0</v>
      </c>
      <c r="AC27" s="16">
        <f t="shared" si="123"/>
        <v>0</v>
      </c>
      <c r="AD27" s="56">
        <v>0</v>
      </c>
      <c r="AE27" s="16">
        <f t="shared" si="124"/>
        <v>0</v>
      </c>
      <c r="AF27" s="56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f t="shared" si="68"/>
        <v>0</v>
      </c>
      <c r="AN27" s="55">
        <f t="shared" si="69"/>
        <v>0</v>
      </c>
      <c r="AO27" s="55">
        <f t="shared" si="70"/>
        <v>0</v>
      </c>
      <c r="AP27" s="56">
        <v>0</v>
      </c>
      <c r="AQ27" s="55">
        <f t="shared" si="72"/>
        <v>0</v>
      </c>
      <c r="AR27" s="56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f t="shared" si="74"/>
        <v>0</v>
      </c>
      <c r="AZ27" s="55">
        <f t="shared" si="75"/>
        <v>0</v>
      </c>
      <c r="BA27" s="55">
        <f t="shared" si="76"/>
        <v>0</v>
      </c>
      <c r="BB27" s="56">
        <v>0</v>
      </c>
      <c r="BC27" s="55">
        <f t="shared" si="78"/>
        <v>0</v>
      </c>
      <c r="BD27" s="56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f t="shared" si="80"/>
        <v>0</v>
      </c>
      <c r="BL27" s="55">
        <f t="shared" si="81"/>
        <v>0</v>
      </c>
      <c r="BM27" s="55">
        <f t="shared" si="82"/>
        <v>0</v>
      </c>
      <c r="BN27" s="56">
        <v>0</v>
      </c>
      <c r="BO27" s="55">
        <f t="shared" si="83"/>
        <v>0</v>
      </c>
      <c r="BP27" s="56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f t="shared" si="84"/>
        <v>0</v>
      </c>
      <c r="BX27" s="55">
        <f t="shared" si="85"/>
        <v>0</v>
      </c>
      <c r="BY27" s="55">
        <f t="shared" si="86"/>
        <v>0</v>
      </c>
      <c r="BZ27" s="56">
        <v>0</v>
      </c>
      <c r="CA27" s="55">
        <f t="shared" si="88"/>
        <v>0</v>
      </c>
      <c r="CB27" s="56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f t="shared" si="90"/>
        <v>0</v>
      </c>
      <c r="CJ27" s="55">
        <f t="shared" si="91"/>
        <v>0</v>
      </c>
      <c r="CK27" s="55">
        <f t="shared" si="92"/>
        <v>0</v>
      </c>
      <c r="CL27" s="56">
        <v>0</v>
      </c>
      <c r="CM27" s="55">
        <f t="shared" si="94"/>
        <v>0</v>
      </c>
      <c r="CN27" s="56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f t="shared" si="96"/>
        <v>0</v>
      </c>
      <c r="CV27" s="55">
        <f t="shared" si="97"/>
        <v>0</v>
      </c>
      <c r="CW27" s="55">
        <f t="shared" si="98"/>
        <v>0</v>
      </c>
      <c r="CX27" s="56">
        <v>0</v>
      </c>
      <c r="CY27" s="55">
        <f t="shared" si="100"/>
        <v>0</v>
      </c>
      <c r="CZ27" s="56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55">
        <v>0</v>
      </c>
      <c r="DG27" s="55">
        <f t="shared" si="102"/>
        <v>1938</v>
      </c>
      <c r="DH27" s="55">
        <f t="shared" si="103"/>
        <v>19</v>
      </c>
      <c r="DI27" s="55">
        <f t="shared" si="104"/>
        <v>0</v>
      </c>
      <c r="DJ27" s="62">
        <f>ROUND(((DI27/DG27-1)*100),1)</f>
        <v>-100</v>
      </c>
      <c r="DK27" s="55">
        <f t="shared" si="106"/>
        <v>0</v>
      </c>
      <c r="DL27" s="62">
        <f>ROUND(((DK27/DH27-1)*100),1)</f>
        <v>-100</v>
      </c>
      <c r="DM27" s="55">
        <v>1938</v>
      </c>
      <c r="DN27" s="55">
        <v>19</v>
      </c>
      <c r="DO27" s="55">
        <v>0</v>
      </c>
      <c r="DP27" s="62">
        <f t="shared" si="108"/>
        <v>-100</v>
      </c>
      <c r="DQ27" s="55">
        <v>0</v>
      </c>
      <c r="DR27" s="62">
        <f t="shared" si="125"/>
        <v>-100</v>
      </c>
      <c r="DS27" s="55">
        <f t="shared" si="109"/>
        <v>0</v>
      </c>
      <c r="DT27" s="55">
        <f t="shared" si="110"/>
        <v>0</v>
      </c>
      <c r="DU27" s="55">
        <f t="shared" si="111"/>
        <v>0</v>
      </c>
      <c r="DV27" s="56">
        <v>0</v>
      </c>
      <c r="DW27" s="55">
        <f t="shared" si="112"/>
        <v>0</v>
      </c>
      <c r="DX27" s="56">
        <v>0</v>
      </c>
      <c r="DY27" s="55">
        <v>1938</v>
      </c>
      <c r="DZ27" s="55">
        <v>19</v>
      </c>
      <c r="EA27" s="55">
        <v>0</v>
      </c>
      <c r="EB27" s="62">
        <f t="shared" si="113"/>
        <v>-100</v>
      </c>
      <c r="EC27" s="55">
        <v>0</v>
      </c>
      <c r="ED27" s="62">
        <f t="shared" si="126"/>
        <v>-100</v>
      </c>
      <c r="EE27" s="55">
        <f t="shared" si="114"/>
        <v>0</v>
      </c>
      <c r="EF27" s="55">
        <f t="shared" si="115"/>
        <v>0</v>
      </c>
      <c r="EG27" s="55">
        <f t="shared" si="116"/>
        <v>0</v>
      </c>
      <c r="EH27" s="56">
        <v>0</v>
      </c>
      <c r="EI27" s="55">
        <f t="shared" si="118"/>
        <v>0</v>
      </c>
      <c r="EJ27" s="56">
        <v>0</v>
      </c>
      <c r="EK27" s="55">
        <v>1938</v>
      </c>
      <c r="EL27" s="55">
        <v>19</v>
      </c>
      <c r="EM27" s="55">
        <v>0</v>
      </c>
      <c r="EN27" s="62">
        <f t="shared" si="120"/>
        <v>-100</v>
      </c>
      <c r="EO27" s="55">
        <v>0</v>
      </c>
      <c r="EP27" s="62">
        <f t="shared" si="127"/>
        <v>-100</v>
      </c>
    </row>
    <row r="28" spans="1:146" s="8" customFormat="1" ht="16.5" customHeight="1">
      <c r="A28" s="42"/>
      <c r="B28" s="46" t="s">
        <v>78</v>
      </c>
      <c r="C28" s="14">
        <v>877</v>
      </c>
      <c r="D28" s="14">
        <v>18</v>
      </c>
      <c r="E28" s="14">
        <v>0</v>
      </c>
      <c r="F28" s="14">
        <v>0</v>
      </c>
      <c r="G28" s="16">
        <v>1206</v>
      </c>
      <c r="H28" s="16">
        <v>20</v>
      </c>
      <c r="I28" s="16">
        <v>2060</v>
      </c>
      <c r="J28" s="16">
        <v>17</v>
      </c>
      <c r="K28" s="14">
        <v>166</v>
      </c>
      <c r="L28" s="14">
        <v>2</v>
      </c>
      <c r="M28" s="53">
        <v>51</v>
      </c>
      <c r="N28" s="53">
        <v>1</v>
      </c>
      <c r="O28" s="53">
        <v>0</v>
      </c>
      <c r="P28" s="53">
        <v>0</v>
      </c>
      <c r="Q28" s="55">
        <v>0</v>
      </c>
      <c r="R28" s="55">
        <v>0</v>
      </c>
      <c r="S28" s="55">
        <v>43</v>
      </c>
      <c r="T28" s="55">
        <v>1</v>
      </c>
      <c r="U28" s="55">
        <v>0</v>
      </c>
      <c r="V28" s="55">
        <v>0</v>
      </c>
      <c r="W28" s="16">
        <v>0</v>
      </c>
      <c r="X28" s="56">
        <v>0</v>
      </c>
      <c r="Y28" s="16">
        <v>0</v>
      </c>
      <c r="Z28" s="55">
        <v>0</v>
      </c>
      <c r="AA28" s="16">
        <f t="shared" si="121"/>
        <v>12</v>
      </c>
      <c r="AB28" s="16">
        <f t="shared" si="122"/>
        <v>0</v>
      </c>
      <c r="AC28" s="16">
        <f t="shared" si="123"/>
        <v>5</v>
      </c>
      <c r="AD28" s="62">
        <f>ROUND(((AC28/AA28-1)*100),1)</f>
        <v>-58.3</v>
      </c>
      <c r="AE28" s="16">
        <f t="shared" si="124"/>
        <v>0</v>
      </c>
      <c r="AF28" s="56">
        <v>0</v>
      </c>
      <c r="AG28" s="55">
        <v>12</v>
      </c>
      <c r="AH28" s="55">
        <v>0</v>
      </c>
      <c r="AI28" s="55">
        <v>5</v>
      </c>
      <c r="AJ28" s="62">
        <f>ROUND(((AI28/AG28-1)*100),1)</f>
        <v>-58.3</v>
      </c>
      <c r="AK28" s="55">
        <v>0</v>
      </c>
      <c r="AL28" s="55">
        <v>0</v>
      </c>
      <c r="AM28" s="55">
        <f t="shared" si="68"/>
        <v>0</v>
      </c>
      <c r="AN28" s="55">
        <f t="shared" si="69"/>
        <v>0</v>
      </c>
      <c r="AO28" s="55">
        <f t="shared" si="70"/>
        <v>49</v>
      </c>
      <c r="AP28" s="56">
        <v>0</v>
      </c>
      <c r="AQ28" s="55">
        <f t="shared" si="72"/>
        <v>2</v>
      </c>
      <c r="AR28" s="56">
        <v>0</v>
      </c>
      <c r="AS28" s="55">
        <v>12</v>
      </c>
      <c r="AT28" s="55">
        <v>0</v>
      </c>
      <c r="AU28" s="55">
        <v>54</v>
      </c>
      <c r="AV28" s="62">
        <f>ROUND(((AU28/AS28-1)*100),1)</f>
        <v>350</v>
      </c>
      <c r="AW28" s="55">
        <v>2</v>
      </c>
      <c r="AX28" s="55">
        <v>0</v>
      </c>
      <c r="AY28" s="55">
        <f t="shared" si="74"/>
        <v>0</v>
      </c>
      <c r="AZ28" s="55">
        <f t="shared" si="75"/>
        <v>0</v>
      </c>
      <c r="BA28" s="55">
        <f t="shared" si="76"/>
        <v>4</v>
      </c>
      <c r="BB28" s="56">
        <v>0</v>
      </c>
      <c r="BC28" s="55">
        <f t="shared" si="78"/>
        <v>0</v>
      </c>
      <c r="BD28" s="56">
        <v>0</v>
      </c>
      <c r="BE28" s="55">
        <v>12</v>
      </c>
      <c r="BF28" s="55">
        <v>0</v>
      </c>
      <c r="BG28" s="55">
        <v>58</v>
      </c>
      <c r="BH28" s="62">
        <f>ROUND(((BG28/BE28-1)*100),1)</f>
        <v>383.3</v>
      </c>
      <c r="BI28" s="55">
        <v>2</v>
      </c>
      <c r="BJ28" s="55">
        <v>0</v>
      </c>
      <c r="BK28" s="55">
        <f t="shared" si="80"/>
        <v>0</v>
      </c>
      <c r="BL28" s="55">
        <f t="shared" si="81"/>
        <v>0</v>
      </c>
      <c r="BM28" s="55">
        <f t="shared" si="82"/>
        <v>19</v>
      </c>
      <c r="BN28" s="56">
        <v>0</v>
      </c>
      <c r="BO28" s="55">
        <f t="shared" si="83"/>
        <v>1</v>
      </c>
      <c r="BP28" s="56">
        <v>0</v>
      </c>
      <c r="BQ28" s="55">
        <v>12</v>
      </c>
      <c r="BR28" s="55">
        <v>0</v>
      </c>
      <c r="BS28" s="55">
        <v>77</v>
      </c>
      <c r="BT28" s="62">
        <f>ROUND(((BS28/BQ28-1)*100),1)</f>
        <v>541.70000000000005</v>
      </c>
      <c r="BU28" s="55">
        <v>3</v>
      </c>
      <c r="BV28" s="55">
        <v>0</v>
      </c>
      <c r="BW28" s="55">
        <f t="shared" si="84"/>
        <v>7</v>
      </c>
      <c r="BX28" s="55">
        <f t="shared" si="85"/>
        <v>1</v>
      </c>
      <c r="BY28" s="55">
        <f t="shared" si="86"/>
        <v>0</v>
      </c>
      <c r="BZ28" s="62">
        <f>ROUND(((BY28/BW28-1)*100),1)</f>
        <v>-100</v>
      </c>
      <c r="CA28" s="55">
        <f t="shared" si="88"/>
        <v>0</v>
      </c>
      <c r="CB28" s="62">
        <f>ROUND(((CA28/BX28-1)*100),1)</f>
        <v>-100</v>
      </c>
      <c r="CC28" s="55">
        <v>19</v>
      </c>
      <c r="CD28" s="55">
        <v>1</v>
      </c>
      <c r="CE28" s="55">
        <v>77</v>
      </c>
      <c r="CF28" s="62">
        <f>ROUND(((CE28/CC28-1)*100),1)</f>
        <v>305.3</v>
      </c>
      <c r="CG28" s="55">
        <v>3</v>
      </c>
      <c r="CH28" s="62">
        <f>ROUND(((CG28/CD28-1)*100),1)</f>
        <v>200</v>
      </c>
      <c r="CI28" s="55">
        <f t="shared" si="90"/>
        <v>0</v>
      </c>
      <c r="CJ28" s="55">
        <f t="shared" si="91"/>
        <v>0</v>
      </c>
      <c r="CK28" s="55">
        <f t="shared" si="92"/>
        <v>0</v>
      </c>
      <c r="CL28" s="56">
        <v>0</v>
      </c>
      <c r="CM28" s="55">
        <f t="shared" si="94"/>
        <v>0</v>
      </c>
      <c r="CN28" s="56">
        <v>0</v>
      </c>
      <c r="CO28" s="55">
        <v>19</v>
      </c>
      <c r="CP28" s="55">
        <v>1</v>
      </c>
      <c r="CQ28" s="55">
        <v>77</v>
      </c>
      <c r="CR28" s="62">
        <f>ROUND(((CQ28/CO28-1)*100),1)</f>
        <v>305.3</v>
      </c>
      <c r="CS28" s="55">
        <v>3</v>
      </c>
      <c r="CT28" s="62">
        <f>ROUND(((CS28/CP28-1)*100),1)</f>
        <v>200</v>
      </c>
      <c r="CU28" s="55">
        <f t="shared" si="96"/>
        <v>0</v>
      </c>
      <c r="CV28" s="55">
        <f t="shared" si="97"/>
        <v>0</v>
      </c>
      <c r="CW28" s="55">
        <f t="shared" si="98"/>
        <v>8</v>
      </c>
      <c r="CX28" s="56">
        <v>0</v>
      </c>
      <c r="CY28" s="55">
        <f t="shared" si="100"/>
        <v>0</v>
      </c>
      <c r="CZ28" s="56">
        <v>0</v>
      </c>
      <c r="DA28" s="55">
        <v>19</v>
      </c>
      <c r="DB28" s="55">
        <v>1</v>
      </c>
      <c r="DC28" s="55">
        <v>85</v>
      </c>
      <c r="DD28" s="62">
        <f>ROUND(((DC28/DA28-1)*100),1)</f>
        <v>347.4</v>
      </c>
      <c r="DE28" s="55">
        <v>3</v>
      </c>
      <c r="DF28" s="62">
        <f>ROUND(((DE28/DB28-1)*100),1)</f>
        <v>200</v>
      </c>
      <c r="DG28" s="55">
        <f t="shared" si="102"/>
        <v>0</v>
      </c>
      <c r="DH28" s="55">
        <f t="shared" si="103"/>
        <v>0</v>
      </c>
      <c r="DI28" s="55">
        <f t="shared" si="104"/>
        <v>0</v>
      </c>
      <c r="DJ28" s="56">
        <v>0</v>
      </c>
      <c r="DK28" s="55">
        <f t="shared" si="106"/>
        <v>0</v>
      </c>
      <c r="DL28" s="56">
        <v>0</v>
      </c>
      <c r="DM28" s="55">
        <v>19</v>
      </c>
      <c r="DN28" s="55">
        <v>1</v>
      </c>
      <c r="DO28" s="55">
        <v>85</v>
      </c>
      <c r="DP28" s="62">
        <f t="shared" si="108"/>
        <v>347.4</v>
      </c>
      <c r="DQ28" s="55">
        <v>3</v>
      </c>
      <c r="DR28" s="62">
        <f t="shared" si="125"/>
        <v>200</v>
      </c>
      <c r="DS28" s="55">
        <f t="shared" si="109"/>
        <v>0</v>
      </c>
      <c r="DT28" s="55">
        <f t="shared" si="110"/>
        <v>0</v>
      </c>
      <c r="DU28" s="55">
        <f t="shared" si="111"/>
        <v>0</v>
      </c>
      <c r="DV28" s="56">
        <v>0</v>
      </c>
      <c r="DW28" s="55">
        <f t="shared" si="112"/>
        <v>0</v>
      </c>
      <c r="DX28" s="56">
        <v>0</v>
      </c>
      <c r="DY28" s="55">
        <v>19</v>
      </c>
      <c r="DZ28" s="55">
        <v>1</v>
      </c>
      <c r="EA28" s="55">
        <v>85</v>
      </c>
      <c r="EB28" s="62">
        <f t="shared" si="113"/>
        <v>347.4</v>
      </c>
      <c r="EC28" s="55">
        <v>3</v>
      </c>
      <c r="ED28" s="62">
        <f t="shared" si="126"/>
        <v>200</v>
      </c>
      <c r="EE28" s="55">
        <f t="shared" si="114"/>
        <v>0</v>
      </c>
      <c r="EF28" s="55">
        <f t="shared" si="115"/>
        <v>0</v>
      </c>
      <c r="EG28" s="55">
        <f t="shared" si="116"/>
        <v>13</v>
      </c>
      <c r="EH28" s="56">
        <v>0</v>
      </c>
      <c r="EI28" s="55">
        <f t="shared" si="118"/>
        <v>0</v>
      </c>
      <c r="EJ28" s="56">
        <v>0</v>
      </c>
      <c r="EK28" s="55">
        <v>19</v>
      </c>
      <c r="EL28" s="55">
        <v>1</v>
      </c>
      <c r="EM28" s="55">
        <v>98</v>
      </c>
      <c r="EN28" s="62">
        <f t="shared" si="120"/>
        <v>415.8</v>
      </c>
      <c r="EO28" s="55">
        <v>3</v>
      </c>
      <c r="EP28" s="62">
        <f t="shared" si="127"/>
        <v>200</v>
      </c>
    </row>
    <row r="29" spans="1:146" s="8" customFormat="1" ht="16.5" customHeight="1">
      <c r="A29" s="42"/>
      <c r="B29" s="46" t="s">
        <v>80</v>
      </c>
      <c r="C29" s="14">
        <v>0</v>
      </c>
      <c r="D29" s="14">
        <v>0</v>
      </c>
      <c r="E29" s="14">
        <v>0</v>
      </c>
      <c r="F29" s="14">
        <v>0</v>
      </c>
      <c r="G29" s="16">
        <v>1000</v>
      </c>
      <c r="H29" s="16">
        <v>1</v>
      </c>
      <c r="I29" s="16">
        <v>10185</v>
      </c>
      <c r="J29" s="16">
        <v>171</v>
      </c>
      <c r="K29" s="14">
        <v>10430</v>
      </c>
      <c r="L29" s="14">
        <v>203</v>
      </c>
      <c r="M29" s="53">
        <v>30854</v>
      </c>
      <c r="N29" s="53">
        <v>485</v>
      </c>
      <c r="O29" s="53">
        <v>18556</v>
      </c>
      <c r="P29" s="53">
        <v>314</v>
      </c>
      <c r="Q29" s="55">
        <v>15562</v>
      </c>
      <c r="R29" s="55">
        <v>270</v>
      </c>
      <c r="S29" s="55">
        <v>0</v>
      </c>
      <c r="T29" s="55">
        <v>0</v>
      </c>
      <c r="U29" s="55">
        <v>0</v>
      </c>
      <c r="V29" s="55">
        <v>0</v>
      </c>
      <c r="W29" s="16">
        <v>0</v>
      </c>
      <c r="X29" s="56">
        <v>0</v>
      </c>
      <c r="Y29" s="16">
        <v>0</v>
      </c>
      <c r="Z29" s="55">
        <v>0</v>
      </c>
      <c r="AA29" s="16">
        <f t="shared" si="121"/>
        <v>0</v>
      </c>
      <c r="AB29" s="16">
        <f t="shared" si="122"/>
        <v>0</v>
      </c>
      <c r="AC29" s="16">
        <f t="shared" si="123"/>
        <v>0</v>
      </c>
      <c r="AD29" s="56">
        <v>0</v>
      </c>
      <c r="AE29" s="16">
        <f t="shared" si="124"/>
        <v>0</v>
      </c>
      <c r="AF29" s="56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f t="shared" si="68"/>
        <v>0</v>
      </c>
      <c r="AN29" s="55">
        <f t="shared" si="69"/>
        <v>0</v>
      </c>
      <c r="AO29" s="55">
        <f t="shared" si="70"/>
        <v>0</v>
      </c>
      <c r="AP29" s="56">
        <v>0</v>
      </c>
      <c r="AQ29" s="55">
        <f t="shared" si="72"/>
        <v>0</v>
      </c>
      <c r="AR29" s="56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f t="shared" si="74"/>
        <v>0</v>
      </c>
      <c r="AZ29" s="55">
        <f t="shared" si="75"/>
        <v>0</v>
      </c>
      <c r="BA29" s="55">
        <f t="shared" si="76"/>
        <v>0</v>
      </c>
      <c r="BB29" s="56">
        <v>0</v>
      </c>
      <c r="BC29" s="55">
        <f t="shared" si="78"/>
        <v>0</v>
      </c>
      <c r="BD29" s="56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f t="shared" si="80"/>
        <v>0</v>
      </c>
      <c r="BL29" s="55">
        <f t="shared" si="81"/>
        <v>0</v>
      </c>
      <c r="BM29" s="55">
        <f t="shared" si="82"/>
        <v>0</v>
      </c>
      <c r="BN29" s="56">
        <v>0</v>
      </c>
      <c r="BO29" s="55">
        <f t="shared" si="83"/>
        <v>0</v>
      </c>
      <c r="BP29" s="56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f t="shared" si="84"/>
        <v>0</v>
      </c>
      <c r="BX29" s="55">
        <f t="shared" si="85"/>
        <v>0</v>
      </c>
      <c r="BY29" s="55">
        <f t="shared" si="86"/>
        <v>0</v>
      </c>
      <c r="BZ29" s="56">
        <v>0</v>
      </c>
      <c r="CA29" s="55">
        <f t="shared" si="88"/>
        <v>0</v>
      </c>
      <c r="CB29" s="56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f t="shared" si="90"/>
        <v>0</v>
      </c>
      <c r="CJ29" s="55">
        <f t="shared" si="91"/>
        <v>0</v>
      </c>
      <c r="CK29" s="55">
        <f t="shared" si="92"/>
        <v>0</v>
      </c>
      <c r="CL29" s="56">
        <v>0</v>
      </c>
      <c r="CM29" s="55">
        <f t="shared" si="94"/>
        <v>0</v>
      </c>
      <c r="CN29" s="56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f t="shared" si="96"/>
        <v>0</v>
      </c>
      <c r="CV29" s="55">
        <f t="shared" si="97"/>
        <v>0</v>
      </c>
      <c r="CW29" s="55">
        <f t="shared" si="98"/>
        <v>0</v>
      </c>
      <c r="CX29" s="56">
        <v>0</v>
      </c>
      <c r="CY29" s="55">
        <f t="shared" si="100"/>
        <v>0</v>
      </c>
      <c r="CZ29" s="56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f t="shared" si="102"/>
        <v>0</v>
      </c>
      <c r="DH29" s="55">
        <f t="shared" si="103"/>
        <v>0</v>
      </c>
      <c r="DI29" s="55">
        <f t="shared" si="104"/>
        <v>0</v>
      </c>
      <c r="DJ29" s="56">
        <v>0</v>
      </c>
      <c r="DK29" s="55">
        <f t="shared" si="106"/>
        <v>0</v>
      </c>
      <c r="DL29" s="56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0</v>
      </c>
      <c r="DR29" s="55">
        <v>0</v>
      </c>
      <c r="DS29" s="55">
        <f t="shared" si="109"/>
        <v>0</v>
      </c>
      <c r="DT29" s="55">
        <f t="shared" si="110"/>
        <v>0</v>
      </c>
      <c r="DU29" s="55">
        <f t="shared" si="111"/>
        <v>0</v>
      </c>
      <c r="DV29" s="56">
        <v>0</v>
      </c>
      <c r="DW29" s="55">
        <f t="shared" si="112"/>
        <v>0</v>
      </c>
      <c r="DX29" s="56">
        <v>0</v>
      </c>
      <c r="DY29" s="55">
        <v>0</v>
      </c>
      <c r="DZ29" s="55">
        <v>0</v>
      </c>
      <c r="EA29" s="55">
        <v>0</v>
      </c>
      <c r="EB29" s="55">
        <v>0</v>
      </c>
      <c r="EC29" s="55">
        <v>0</v>
      </c>
      <c r="ED29" s="55">
        <v>0</v>
      </c>
      <c r="EE29" s="55">
        <f t="shared" si="114"/>
        <v>0</v>
      </c>
      <c r="EF29" s="55">
        <f t="shared" si="115"/>
        <v>0</v>
      </c>
      <c r="EG29" s="55">
        <f t="shared" si="116"/>
        <v>0</v>
      </c>
      <c r="EH29" s="56">
        <v>0</v>
      </c>
      <c r="EI29" s="55">
        <f t="shared" si="118"/>
        <v>0</v>
      </c>
      <c r="EJ29" s="56">
        <v>0</v>
      </c>
      <c r="EK29" s="55">
        <v>0</v>
      </c>
      <c r="EL29" s="55">
        <v>0</v>
      </c>
      <c r="EM29" s="55">
        <v>0</v>
      </c>
      <c r="EN29" s="55">
        <v>0</v>
      </c>
      <c r="EO29" s="55">
        <v>0</v>
      </c>
      <c r="EP29" s="55">
        <v>0</v>
      </c>
    </row>
    <row r="30" spans="1:146" s="8" customFormat="1" ht="16.5" customHeight="1">
      <c r="A30" s="42"/>
      <c r="B30" s="46" t="s">
        <v>55</v>
      </c>
      <c r="C30" s="14">
        <v>1</v>
      </c>
      <c r="D30" s="14">
        <v>0</v>
      </c>
      <c r="E30" s="14">
        <v>2951</v>
      </c>
      <c r="F30" s="14">
        <v>59</v>
      </c>
      <c r="G30" s="16">
        <v>1384</v>
      </c>
      <c r="H30" s="16">
        <v>16</v>
      </c>
      <c r="I30" s="16">
        <v>15481</v>
      </c>
      <c r="J30" s="16">
        <v>1552</v>
      </c>
      <c r="K30" s="14">
        <v>0</v>
      </c>
      <c r="L30" s="14">
        <v>0</v>
      </c>
      <c r="M30" s="53">
        <v>7448</v>
      </c>
      <c r="N30" s="53">
        <v>325</v>
      </c>
      <c r="O30" s="53">
        <v>17106</v>
      </c>
      <c r="P30" s="53">
        <v>547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16">
        <v>0</v>
      </c>
      <c r="X30" s="56">
        <v>0</v>
      </c>
      <c r="Y30" s="16">
        <v>0</v>
      </c>
      <c r="Z30" s="55">
        <v>0</v>
      </c>
      <c r="AA30" s="16">
        <f t="shared" si="121"/>
        <v>0</v>
      </c>
      <c r="AB30" s="16">
        <f t="shared" si="122"/>
        <v>0</v>
      </c>
      <c r="AC30" s="16">
        <f t="shared" si="123"/>
        <v>0</v>
      </c>
      <c r="AD30" s="17">
        <v>0</v>
      </c>
      <c r="AE30" s="16">
        <f t="shared" si="124"/>
        <v>0</v>
      </c>
      <c r="AF30" s="56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f t="shared" si="68"/>
        <v>0</v>
      </c>
      <c r="AN30" s="55">
        <f t="shared" si="69"/>
        <v>0</v>
      </c>
      <c r="AO30" s="55">
        <f t="shared" si="70"/>
        <v>0</v>
      </c>
      <c r="AP30" s="56">
        <v>0</v>
      </c>
      <c r="AQ30" s="55">
        <f t="shared" si="72"/>
        <v>0</v>
      </c>
      <c r="AR30" s="56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f t="shared" si="74"/>
        <v>0</v>
      </c>
      <c r="AZ30" s="55">
        <f t="shared" si="75"/>
        <v>0</v>
      </c>
      <c r="BA30" s="55">
        <f t="shared" si="76"/>
        <v>0</v>
      </c>
      <c r="BB30" s="56">
        <v>0</v>
      </c>
      <c r="BC30" s="55">
        <f t="shared" si="78"/>
        <v>0</v>
      </c>
      <c r="BD30" s="56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f t="shared" si="80"/>
        <v>0</v>
      </c>
      <c r="BL30" s="55">
        <f t="shared" si="81"/>
        <v>0</v>
      </c>
      <c r="BM30" s="55">
        <f t="shared" si="82"/>
        <v>0</v>
      </c>
      <c r="BN30" s="56">
        <v>0</v>
      </c>
      <c r="BO30" s="55">
        <f t="shared" si="83"/>
        <v>0</v>
      </c>
      <c r="BP30" s="56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f t="shared" si="84"/>
        <v>0</v>
      </c>
      <c r="BX30" s="55">
        <f t="shared" si="85"/>
        <v>0</v>
      </c>
      <c r="BY30" s="55">
        <f t="shared" si="86"/>
        <v>0</v>
      </c>
      <c r="BZ30" s="56">
        <v>0</v>
      </c>
      <c r="CA30" s="55">
        <f t="shared" si="88"/>
        <v>0</v>
      </c>
      <c r="CB30" s="56">
        <v>0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5">
        <v>0</v>
      </c>
      <c r="CI30" s="55">
        <f t="shared" si="90"/>
        <v>0</v>
      </c>
      <c r="CJ30" s="55">
        <f t="shared" si="91"/>
        <v>0</v>
      </c>
      <c r="CK30" s="55">
        <f t="shared" si="92"/>
        <v>0</v>
      </c>
      <c r="CL30" s="56">
        <v>0</v>
      </c>
      <c r="CM30" s="55">
        <f t="shared" si="94"/>
        <v>0</v>
      </c>
      <c r="CN30" s="56">
        <v>0</v>
      </c>
      <c r="CO30" s="55">
        <v>0</v>
      </c>
      <c r="CP30" s="55">
        <v>0</v>
      </c>
      <c r="CQ30" s="55">
        <v>0</v>
      </c>
      <c r="CR30" s="55">
        <v>0</v>
      </c>
      <c r="CS30" s="55">
        <v>0</v>
      </c>
      <c r="CT30" s="55">
        <v>0</v>
      </c>
      <c r="CU30" s="55">
        <f t="shared" si="96"/>
        <v>0</v>
      </c>
      <c r="CV30" s="55">
        <f t="shared" si="97"/>
        <v>0</v>
      </c>
      <c r="CW30" s="55">
        <f t="shared" si="98"/>
        <v>0</v>
      </c>
      <c r="CX30" s="56">
        <v>0</v>
      </c>
      <c r="CY30" s="55">
        <f t="shared" si="100"/>
        <v>0</v>
      </c>
      <c r="CZ30" s="56">
        <v>0</v>
      </c>
      <c r="DA30" s="55">
        <v>0</v>
      </c>
      <c r="DB30" s="55">
        <v>0</v>
      </c>
      <c r="DC30" s="55">
        <v>0</v>
      </c>
      <c r="DD30" s="55">
        <v>0</v>
      </c>
      <c r="DE30" s="55">
        <v>0</v>
      </c>
      <c r="DF30" s="55">
        <v>0</v>
      </c>
      <c r="DG30" s="55">
        <f t="shared" si="102"/>
        <v>0</v>
      </c>
      <c r="DH30" s="55">
        <f t="shared" si="103"/>
        <v>0</v>
      </c>
      <c r="DI30" s="55">
        <f t="shared" si="104"/>
        <v>0</v>
      </c>
      <c r="DJ30" s="56">
        <v>0</v>
      </c>
      <c r="DK30" s="55">
        <f t="shared" si="106"/>
        <v>0</v>
      </c>
      <c r="DL30" s="56">
        <v>0</v>
      </c>
      <c r="DM30" s="55">
        <v>0</v>
      </c>
      <c r="DN30" s="55">
        <v>0</v>
      </c>
      <c r="DO30" s="55">
        <v>0</v>
      </c>
      <c r="DP30" s="55">
        <v>0</v>
      </c>
      <c r="DQ30" s="55">
        <v>0</v>
      </c>
      <c r="DR30" s="55">
        <v>0</v>
      </c>
      <c r="DS30" s="55">
        <f t="shared" si="109"/>
        <v>0</v>
      </c>
      <c r="DT30" s="55">
        <f t="shared" si="110"/>
        <v>0</v>
      </c>
      <c r="DU30" s="55">
        <f t="shared" si="111"/>
        <v>0</v>
      </c>
      <c r="DV30" s="56">
        <v>0</v>
      </c>
      <c r="DW30" s="55">
        <f t="shared" si="112"/>
        <v>0</v>
      </c>
      <c r="DX30" s="56">
        <v>0</v>
      </c>
      <c r="DY30" s="55">
        <v>0</v>
      </c>
      <c r="DZ30" s="55">
        <v>0</v>
      </c>
      <c r="EA30" s="55">
        <v>0</v>
      </c>
      <c r="EB30" s="55">
        <v>0</v>
      </c>
      <c r="EC30" s="55">
        <v>0</v>
      </c>
      <c r="ED30" s="55">
        <v>0</v>
      </c>
      <c r="EE30" s="55">
        <f t="shared" si="114"/>
        <v>0</v>
      </c>
      <c r="EF30" s="55">
        <f t="shared" si="115"/>
        <v>0</v>
      </c>
      <c r="EG30" s="55">
        <f t="shared" si="116"/>
        <v>0</v>
      </c>
      <c r="EH30" s="56">
        <v>0</v>
      </c>
      <c r="EI30" s="55">
        <f t="shared" si="118"/>
        <v>0</v>
      </c>
      <c r="EJ30" s="56">
        <v>0</v>
      </c>
      <c r="EK30" s="55">
        <v>0</v>
      </c>
      <c r="EL30" s="55">
        <v>0</v>
      </c>
      <c r="EM30" s="55">
        <v>0</v>
      </c>
      <c r="EN30" s="55">
        <v>0</v>
      </c>
      <c r="EO30" s="55">
        <v>0</v>
      </c>
      <c r="EP30" s="55">
        <v>0</v>
      </c>
    </row>
    <row r="31" spans="1:146" s="8" customFormat="1" ht="16.5" customHeight="1">
      <c r="A31" s="42"/>
      <c r="B31" s="46" t="s">
        <v>139</v>
      </c>
      <c r="C31" s="53"/>
      <c r="D31" s="53"/>
      <c r="E31" s="53"/>
      <c r="F31" s="53"/>
      <c r="G31" s="16"/>
      <c r="H31" s="16"/>
      <c r="I31" s="16">
        <v>0</v>
      </c>
      <c r="J31" s="16">
        <v>0</v>
      </c>
      <c r="K31" s="14">
        <v>6439</v>
      </c>
      <c r="L31" s="14">
        <v>46</v>
      </c>
      <c r="M31" s="53">
        <v>3247</v>
      </c>
      <c r="N31" s="53">
        <v>23</v>
      </c>
      <c r="O31" s="53">
        <v>0</v>
      </c>
      <c r="P31" s="53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16">
        <v>0</v>
      </c>
      <c r="X31" s="56">
        <v>0</v>
      </c>
      <c r="Y31" s="16">
        <v>0</v>
      </c>
      <c r="Z31" s="55">
        <v>0</v>
      </c>
      <c r="AA31" s="16">
        <f t="shared" si="121"/>
        <v>0</v>
      </c>
      <c r="AB31" s="16">
        <f t="shared" si="122"/>
        <v>0</v>
      </c>
      <c r="AC31" s="16">
        <f t="shared" si="123"/>
        <v>0</v>
      </c>
      <c r="AD31" s="17">
        <v>0</v>
      </c>
      <c r="AE31" s="16">
        <f t="shared" si="124"/>
        <v>0</v>
      </c>
      <c r="AF31" s="17">
        <v>0</v>
      </c>
      <c r="AG31" s="55">
        <v>0</v>
      </c>
      <c r="AH31" s="55">
        <v>0</v>
      </c>
      <c r="AI31" s="55">
        <v>0</v>
      </c>
      <c r="AJ31" s="56">
        <v>0</v>
      </c>
      <c r="AK31" s="55">
        <v>0</v>
      </c>
      <c r="AL31" s="55">
        <v>0</v>
      </c>
      <c r="AM31" s="55">
        <f t="shared" si="68"/>
        <v>0</v>
      </c>
      <c r="AN31" s="55">
        <f t="shared" si="69"/>
        <v>0</v>
      </c>
      <c r="AO31" s="55">
        <f t="shared" si="70"/>
        <v>0</v>
      </c>
      <c r="AP31" s="56">
        <v>0</v>
      </c>
      <c r="AQ31" s="55">
        <f t="shared" si="72"/>
        <v>0</v>
      </c>
      <c r="AR31" s="56">
        <v>0</v>
      </c>
      <c r="AS31" s="55">
        <v>0</v>
      </c>
      <c r="AT31" s="55">
        <v>0</v>
      </c>
      <c r="AU31" s="55">
        <v>0</v>
      </c>
      <c r="AV31" s="56">
        <v>0</v>
      </c>
      <c r="AW31" s="55">
        <v>0</v>
      </c>
      <c r="AX31" s="55">
        <v>0</v>
      </c>
      <c r="AY31" s="55">
        <f t="shared" si="74"/>
        <v>0</v>
      </c>
      <c r="AZ31" s="55">
        <f t="shared" si="75"/>
        <v>0</v>
      </c>
      <c r="BA31" s="55">
        <f t="shared" si="76"/>
        <v>0</v>
      </c>
      <c r="BB31" s="56">
        <v>0</v>
      </c>
      <c r="BC31" s="55">
        <f t="shared" si="78"/>
        <v>0</v>
      </c>
      <c r="BD31" s="56">
        <v>0</v>
      </c>
      <c r="BE31" s="55">
        <v>0</v>
      </c>
      <c r="BF31" s="55">
        <v>0</v>
      </c>
      <c r="BG31" s="55">
        <v>0</v>
      </c>
      <c r="BH31" s="56">
        <v>0</v>
      </c>
      <c r="BI31" s="55">
        <v>0</v>
      </c>
      <c r="BJ31" s="55">
        <v>0</v>
      </c>
      <c r="BK31" s="55">
        <f t="shared" si="80"/>
        <v>0</v>
      </c>
      <c r="BL31" s="55">
        <f t="shared" si="81"/>
        <v>0</v>
      </c>
      <c r="BM31" s="55">
        <f t="shared" si="82"/>
        <v>0</v>
      </c>
      <c r="BN31" s="56">
        <v>0</v>
      </c>
      <c r="BO31" s="55">
        <f t="shared" si="83"/>
        <v>0</v>
      </c>
      <c r="BP31" s="56">
        <v>0</v>
      </c>
      <c r="BQ31" s="55">
        <v>0</v>
      </c>
      <c r="BR31" s="55">
        <v>0</v>
      </c>
      <c r="BS31" s="55">
        <v>0</v>
      </c>
      <c r="BT31" s="56">
        <v>0</v>
      </c>
      <c r="BU31" s="55">
        <v>0</v>
      </c>
      <c r="BV31" s="55">
        <v>0</v>
      </c>
      <c r="BW31" s="55">
        <f t="shared" si="84"/>
        <v>0</v>
      </c>
      <c r="BX31" s="55">
        <f t="shared" si="85"/>
        <v>0</v>
      </c>
      <c r="BY31" s="55">
        <f t="shared" si="86"/>
        <v>0</v>
      </c>
      <c r="BZ31" s="56">
        <v>0</v>
      </c>
      <c r="CA31" s="55">
        <f t="shared" si="88"/>
        <v>0</v>
      </c>
      <c r="CB31" s="56">
        <v>0</v>
      </c>
      <c r="CC31" s="55">
        <v>0</v>
      </c>
      <c r="CD31" s="55">
        <v>0</v>
      </c>
      <c r="CE31" s="55">
        <v>0</v>
      </c>
      <c r="CF31" s="56">
        <v>0</v>
      </c>
      <c r="CG31" s="55">
        <v>0</v>
      </c>
      <c r="CH31" s="55">
        <v>0</v>
      </c>
      <c r="CI31" s="55">
        <f t="shared" si="90"/>
        <v>0</v>
      </c>
      <c r="CJ31" s="55">
        <f t="shared" si="91"/>
        <v>0</v>
      </c>
      <c r="CK31" s="55">
        <f t="shared" si="92"/>
        <v>0</v>
      </c>
      <c r="CL31" s="56">
        <v>0</v>
      </c>
      <c r="CM31" s="55">
        <f t="shared" si="94"/>
        <v>0</v>
      </c>
      <c r="CN31" s="56">
        <v>0</v>
      </c>
      <c r="CO31" s="55">
        <v>0</v>
      </c>
      <c r="CP31" s="55">
        <v>0</v>
      </c>
      <c r="CQ31" s="55">
        <v>0</v>
      </c>
      <c r="CR31" s="56">
        <v>0</v>
      </c>
      <c r="CS31" s="55">
        <v>0</v>
      </c>
      <c r="CT31" s="55">
        <v>0</v>
      </c>
      <c r="CU31" s="55">
        <f t="shared" si="96"/>
        <v>0</v>
      </c>
      <c r="CV31" s="55">
        <f t="shared" si="97"/>
        <v>0</v>
      </c>
      <c r="CW31" s="55">
        <f t="shared" si="98"/>
        <v>0</v>
      </c>
      <c r="CX31" s="56">
        <v>0</v>
      </c>
      <c r="CY31" s="55">
        <f t="shared" si="100"/>
        <v>0</v>
      </c>
      <c r="CZ31" s="56">
        <v>0</v>
      </c>
      <c r="DA31" s="55">
        <v>0</v>
      </c>
      <c r="DB31" s="55">
        <v>0</v>
      </c>
      <c r="DC31" s="55">
        <v>0</v>
      </c>
      <c r="DD31" s="56">
        <v>0</v>
      </c>
      <c r="DE31" s="55">
        <v>0</v>
      </c>
      <c r="DF31" s="55">
        <v>0</v>
      </c>
      <c r="DG31" s="55">
        <f t="shared" si="102"/>
        <v>0</v>
      </c>
      <c r="DH31" s="55">
        <f t="shared" si="103"/>
        <v>0</v>
      </c>
      <c r="DI31" s="55">
        <f t="shared" si="104"/>
        <v>0</v>
      </c>
      <c r="DJ31" s="56">
        <v>0</v>
      </c>
      <c r="DK31" s="55">
        <f t="shared" si="106"/>
        <v>0</v>
      </c>
      <c r="DL31" s="56">
        <v>0</v>
      </c>
      <c r="DM31" s="55">
        <v>0</v>
      </c>
      <c r="DN31" s="55">
        <v>0</v>
      </c>
      <c r="DO31" s="55">
        <v>0</v>
      </c>
      <c r="DP31" s="56">
        <v>0</v>
      </c>
      <c r="DQ31" s="55">
        <v>0</v>
      </c>
      <c r="DR31" s="55">
        <v>0</v>
      </c>
      <c r="DS31" s="55">
        <f t="shared" si="109"/>
        <v>0</v>
      </c>
      <c r="DT31" s="55">
        <f t="shared" si="110"/>
        <v>0</v>
      </c>
      <c r="DU31" s="55">
        <f t="shared" si="111"/>
        <v>0</v>
      </c>
      <c r="DV31" s="56">
        <v>0</v>
      </c>
      <c r="DW31" s="55">
        <f t="shared" si="112"/>
        <v>0</v>
      </c>
      <c r="DX31" s="56">
        <v>0</v>
      </c>
      <c r="DY31" s="55">
        <v>0</v>
      </c>
      <c r="DZ31" s="55">
        <v>0</v>
      </c>
      <c r="EA31" s="55">
        <v>0</v>
      </c>
      <c r="EB31" s="56">
        <v>0</v>
      </c>
      <c r="EC31" s="55">
        <v>0</v>
      </c>
      <c r="ED31" s="55">
        <v>0</v>
      </c>
      <c r="EE31" s="55">
        <f t="shared" si="114"/>
        <v>0</v>
      </c>
      <c r="EF31" s="55">
        <f t="shared" si="115"/>
        <v>0</v>
      </c>
      <c r="EG31" s="55">
        <f t="shared" si="116"/>
        <v>0</v>
      </c>
      <c r="EH31" s="56">
        <v>0</v>
      </c>
      <c r="EI31" s="55">
        <f t="shared" si="118"/>
        <v>0</v>
      </c>
      <c r="EJ31" s="56">
        <v>0</v>
      </c>
      <c r="EK31" s="55">
        <v>0</v>
      </c>
      <c r="EL31" s="55">
        <v>0</v>
      </c>
      <c r="EM31" s="55">
        <v>0</v>
      </c>
      <c r="EN31" s="56">
        <v>0</v>
      </c>
      <c r="EO31" s="55">
        <v>0</v>
      </c>
      <c r="EP31" s="55">
        <v>0</v>
      </c>
    </row>
    <row r="32" spans="1:146" s="8" customFormat="1" ht="16.5" customHeight="1">
      <c r="A32" s="42"/>
      <c r="B32" s="46" t="s">
        <v>99</v>
      </c>
      <c r="C32" s="14">
        <v>0</v>
      </c>
      <c r="D32" s="14">
        <v>0</v>
      </c>
      <c r="E32" s="14">
        <v>2</v>
      </c>
      <c r="F32" s="14">
        <v>0</v>
      </c>
      <c r="G32" s="16">
        <v>0</v>
      </c>
      <c r="H32" s="16">
        <v>0</v>
      </c>
      <c r="I32" s="16">
        <v>0</v>
      </c>
      <c r="J32" s="16">
        <v>0</v>
      </c>
      <c r="K32" s="14">
        <v>0</v>
      </c>
      <c r="L32" s="14">
        <v>0</v>
      </c>
      <c r="M32" s="53">
        <v>0</v>
      </c>
      <c r="N32" s="53">
        <v>0</v>
      </c>
      <c r="O32" s="53">
        <v>0</v>
      </c>
      <c r="P32" s="53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16">
        <v>0</v>
      </c>
      <c r="X32" s="17">
        <v>0</v>
      </c>
      <c r="Y32" s="16">
        <v>0</v>
      </c>
      <c r="Z32" s="16">
        <v>0</v>
      </c>
      <c r="AA32" s="16">
        <f t="shared" si="121"/>
        <v>0</v>
      </c>
      <c r="AB32" s="16">
        <f t="shared" si="122"/>
        <v>0</v>
      </c>
      <c r="AC32" s="16">
        <f t="shared" si="123"/>
        <v>0</v>
      </c>
      <c r="AD32" s="17">
        <v>0</v>
      </c>
      <c r="AE32" s="16">
        <f t="shared" si="124"/>
        <v>0</v>
      </c>
      <c r="AF32" s="17">
        <v>0</v>
      </c>
      <c r="AG32" s="55">
        <v>0</v>
      </c>
      <c r="AH32" s="55">
        <v>0</v>
      </c>
      <c r="AI32" s="55">
        <v>0</v>
      </c>
      <c r="AJ32" s="56">
        <v>0</v>
      </c>
      <c r="AK32" s="55">
        <v>0</v>
      </c>
      <c r="AL32" s="55">
        <v>0</v>
      </c>
      <c r="AM32" s="55">
        <f t="shared" si="68"/>
        <v>0</v>
      </c>
      <c r="AN32" s="55">
        <f t="shared" si="69"/>
        <v>0</v>
      </c>
      <c r="AO32" s="55">
        <f t="shared" si="70"/>
        <v>0</v>
      </c>
      <c r="AP32" s="56">
        <v>0</v>
      </c>
      <c r="AQ32" s="55">
        <f t="shared" si="72"/>
        <v>0</v>
      </c>
      <c r="AR32" s="56">
        <v>0</v>
      </c>
      <c r="AS32" s="55">
        <v>0</v>
      </c>
      <c r="AT32" s="55">
        <v>0</v>
      </c>
      <c r="AU32" s="55">
        <v>0</v>
      </c>
      <c r="AV32" s="56">
        <v>0</v>
      </c>
      <c r="AW32" s="55">
        <v>0</v>
      </c>
      <c r="AX32" s="55">
        <v>0</v>
      </c>
      <c r="AY32" s="55">
        <f t="shared" si="74"/>
        <v>0</v>
      </c>
      <c r="AZ32" s="55">
        <f t="shared" si="75"/>
        <v>0</v>
      </c>
      <c r="BA32" s="55">
        <f t="shared" si="76"/>
        <v>0</v>
      </c>
      <c r="BB32" s="56">
        <v>0</v>
      </c>
      <c r="BC32" s="55">
        <f t="shared" si="78"/>
        <v>0</v>
      </c>
      <c r="BD32" s="56">
        <v>0</v>
      </c>
      <c r="BE32" s="55">
        <v>0</v>
      </c>
      <c r="BF32" s="55">
        <v>0</v>
      </c>
      <c r="BG32" s="55">
        <v>0</v>
      </c>
      <c r="BH32" s="56">
        <v>0</v>
      </c>
      <c r="BI32" s="55">
        <v>0</v>
      </c>
      <c r="BJ32" s="55">
        <v>0</v>
      </c>
      <c r="BK32" s="55">
        <f t="shared" si="80"/>
        <v>0</v>
      </c>
      <c r="BL32" s="55">
        <f t="shared" si="81"/>
        <v>0</v>
      </c>
      <c r="BM32" s="55">
        <f t="shared" si="82"/>
        <v>0</v>
      </c>
      <c r="BN32" s="56">
        <v>0</v>
      </c>
      <c r="BO32" s="55">
        <f t="shared" si="83"/>
        <v>0</v>
      </c>
      <c r="BP32" s="56">
        <v>0</v>
      </c>
      <c r="BQ32" s="55">
        <v>0</v>
      </c>
      <c r="BR32" s="55">
        <v>0</v>
      </c>
      <c r="BS32" s="55">
        <v>0</v>
      </c>
      <c r="BT32" s="56">
        <v>0</v>
      </c>
      <c r="BU32" s="55">
        <v>0</v>
      </c>
      <c r="BV32" s="55">
        <v>0</v>
      </c>
      <c r="BW32" s="55">
        <f t="shared" si="84"/>
        <v>0</v>
      </c>
      <c r="BX32" s="55">
        <f t="shared" si="85"/>
        <v>0</v>
      </c>
      <c r="BY32" s="55">
        <f t="shared" si="86"/>
        <v>0</v>
      </c>
      <c r="BZ32" s="56">
        <v>0</v>
      </c>
      <c r="CA32" s="55">
        <f t="shared" si="88"/>
        <v>0</v>
      </c>
      <c r="CB32" s="56">
        <v>0</v>
      </c>
      <c r="CC32" s="55">
        <v>0</v>
      </c>
      <c r="CD32" s="55">
        <v>0</v>
      </c>
      <c r="CE32" s="55">
        <v>0</v>
      </c>
      <c r="CF32" s="56">
        <v>0</v>
      </c>
      <c r="CG32" s="55">
        <v>0</v>
      </c>
      <c r="CH32" s="55">
        <v>0</v>
      </c>
      <c r="CI32" s="55">
        <f t="shared" si="90"/>
        <v>0</v>
      </c>
      <c r="CJ32" s="55">
        <f t="shared" si="91"/>
        <v>0</v>
      </c>
      <c r="CK32" s="55">
        <f t="shared" si="92"/>
        <v>0</v>
      </c>
      <c r="CL32" s="56">
        <v>0</v>
      </c>
      <c r="CM32" s="55">
        <f t="shared" si="94"/>
        <v>0</v>
      </c>
      <c r="CN32" s="56">
        <v>0</v>
      </c>
      <c r="CO32" s="55">
        <v>0</v>
      </c>
      <c r="CP32" s="55">
        <v>0</v>
      </c>
      <c r="CQ32" s="55">
        <v>0</v>
      </c>
      <c r="CR32" s="56">
        <v>0</v>
      </c>
      <c r="CS32" s="55">
        <v>0</v>
      </c>
      <c r="CT32" s="55">
        <v>0</v>
      </c>
      <c r="CU32" s="55">
        <f t="shared" si="96"/>
        <v>0</v>
      </c>
      <c r="CV32" s="55">
        <f t="shared" si="97"/>
        <v>0</v>
      </c>
      <c r="CW32" s="55">
        <f t="shared" si="98"/>
        <v>0</v>
      </c>
      <c r="CX32" s="56">
        <v>0</v>
      </c>
      <c r="CY32" s="55">
        <f t="shared" si="100"/>
        <v>0</v>
      </c>
      <c r="CZ32" s="56">
        <v>0</v>
      </c>
      <c r="DA32" s="55">
        <v>0</v>
      </c>
      <c r="DB32" s="55">
        <v>0</v>
      </c>
      <c r="DC32" s="55">
        <v>0</v>
      </c>
      <c r="DD32" s="56">
        <v>0</v>
      </c>
      <c r="DE32" s="55">
        <v>0</v>
      </c>
      <c r="DF32" s="55">
        <v>0</v>
      </c>
      <c r="DG32" s="55">
        <f t="shared" si="102"/>
        <v>0</v>
      </c>
      <c r="DH32" s="55">
        <f t="shared" si="103"/>
        <v>0</v>
      </c>
      <c r="DI32" s="55">
        <f t="shared" si="104"/>
        <v>0</v>
      </c>
      <c r="DJ32" s="56">
        <v>0</v>
      </c>
      <c r="DK32" s="55">
        <f t="shared" si="106"/>
        <v>0</v>
      </c>
      <c r="DL32" s="56">
        <v>0</v>
      </c>
      <c r="DM32" s="55">
        <v>0</v>
      </c>
      <c r="DN32" s="55">
        <v>0</v>
      </c>
      <c r="DO32" s="55">
        <v>0</v>
      </c>
      <c r="DP32" s="56">
        <v>0</v>
      </c>
      <c r="DQ32" s="55">
        <v>0</v>
      </c>
      <c r="DR32" s="55">
        <v>0</v>
      </c>
      <c r="DS32" s="55">
        <f t="shared" si="109"/>
        <v>0</v>
      </c>
      <c r="DT32" s="55">
        <f t="shared" si="110"/>
        <v>0</v>
      </c>
      <c r="DU32" s="55">
        <f t="shared" si="111"/>
        <v>0</v>
      </c>
      <c r="DV32" s="56">
        <v>0</v>
      </c>
      <c r="DW32" s="55">
        <f t="shared" si="112"/>
        <v>0</v>
      </c>
      <c r="DX32" s="56">
        <v>0</v>
      </c>
      <c r="DY32" s="55">
        <v>0</v>
      </c>
      <c r="DZ32" s="55">
        <v>0</v>
      </c>
      <c r="EA32" s="55">
        <v>0</v>
      </c>
      <c r="EB32" s="56">
        <v>0</v>
      </c>
      <c r="EC32" s="55">
        <v>0</v>
      </c>
      <c r="ED32" s="55">
        <v>0</v>
      </c>
      <c r="EE32" s="55">
        <f t="shared" si="114"/>
        <v>0</v>
      </c>
      <c r="EF32" s="55">
        <f t="shared" si="115"/>
        <v>0</v>
      </c>
      <c r="EG32" s="55">
        <f t="shared" si="116"/>
        <v>0</v>
      </c>
      <c r="EH32" s="56">
        <v>0</v>
      </c>
      <c r="EI32" s="55">
        <f t="shared" si="118"/>
        <v>0</v>
      </c>
      <c r="EJ32" s="56">
        <v>0</v>
      </c>
      <c r="EK32" s="55">
        <v>0</v>
      </c>
      <c r="EL32" s="55">
        <v>0</v>
      </c>
      <c r="EM32" s="55">
        <v>0</v>
      </c>
      <c r="EN32" s="56">
        <v>0</v>
      </c>
      <c r="EO32" s="55">
        <v>0</v>
      </c>
      <c r="EP32" s="55">
        <v>0</v>
      </c>
    </row>
    <row r="33" spans="1:146" s="43" customFormat="1" ht="16.5" customHeight="1">
      <c r="A33" s="42"/>
      <c r="B33" s="28" t="s">
        <v>8</v>
      </c>
      <c r="C33" s="57">
        <f t="shared" ref="C33:W33" si="128">C34-SUM(C23:C32)</f>
        <v>0</v>
      </c>
      <c r="D33" s="57">
        <f t="shared" si="128"/>
        <v>0</v>
      </c>
      <c r="E33" s="57">
        <f t="shared" si="128"/>
        <v>0</v>
      </c>
      <c r="F33" s="57">
        <f t="shared" si="128"/>
        <v>0</v>
      </c>
      <c r="G33" s="58">
        <f t="shared" si="128"/>
        <v>0</v>
      </c>
      <c r="H33" s="57">
        <f t="shared" si="128"/>
        <v>0</v>
      </c>
      <c r="I33" s="57">
        <f t="shared" si="128"/>
        <v>0</v>
      </c>
      <c r="J33" s="57">
        <f t="shared" si="128"/>
        <v>0</v>
      </c>
      <c r="K33" s="58">
        <f t="shared" si="128"/>
        <v>0</v>
      </c>
      <c r="L33" s="57">
        <f t="shared" si="128"/>
        <v>0</v>
      </c>
      <c r="M33" s="58">
        <f t="shared" si="128"/>
        <v>0</v>
      </c>
      <c r="N33" s="57">
        <f t="shared" si="128"/>
        <v>0</v>
      </c>
      <c r="O33" s="58">
        <f t="shared" si="128"/>
        <v>0</v>
      </c>
      <c r="P33" s="57">
        <f t="shared" si="128"/>
        <v>0</v>
      </c>
      <c r="Q33" s="58">
        <f>Q34-SUM(Q23:Q32)</f>
        <v>0</v>
      </c>
      <c r="R33" s="57">
        <f>R34-SUM(R23:R32)</f>
        <v>0</v>
      </c>
      <c r="S33" s="58">
        <f>S34-SUM(S23:S32)</f>
        <v>0</v>
      </c>
      <c r="T33" s="57">
        <f>T34-SUM(T23:T32)</f>
        <v>0</v>
      </c>
      <c r="U33" s="58">
        <f t="shared" ref="U33" si="129">U34-SUM(U23:U32)</f>
        <v>0</v>
      </c>
      <c r="V33" s="57">
        <f>V34-SUM(V23:V32)</f>
        <v>0</v>
      </c>
      <c r="W33" s="58">
        <f t="shared" si="128"/>
        <v>0</v>
      </c>
      <c r="X33" s="58">
        <v>0</v>
      </c>
      <c r="Y33" s="57">
        <f>Y34-SUM(Y23:Y32)</f>
        <v>0</v>
      </c>
      <c r="Z33" s="58">
        <v>0</v>
      </c>
      <c r="AA33" s="58">
        <f>AA34-SUM(AA23:AA32)</f>
        <v>0</v>
      </c>
      <c r="AB33" s="57">
        <f>AB34-SUM(AB23:AB32)</f>
        <v>0</v>
      </c>
      <c r="AC33" s="58">
        <f>AC34-SUM(AC23:AC32)</f>
        <v>0</v>
      </c>
      <c r="AD33" s="58">
        <v>0</v>
      </c>
      <c r="AE33" s="57">
        <f>AE34-SUM(AE23:AE32)</f>
        <v>0</v>
      </c>
      <c r="AF33" s="58">
        <v>0</v>
      </c>
      <c r="AG33" s="57">
        <f>AG34-SUM(AG23:AG32)</f>
        <v>0</v>
      </c>
      <c r="AH33" s="57">
        <f>AH34-SUM(AH23:AH32)</f>
        <v>0</v>
      </c>
      <c r="AI33" s="58">
        <f>AI34-SUM(AI23:AI32)</f>
        <v>0</v>
      </c>
      <c r="AJ33" s="58">
        <v>0</v>
      </c>
      <c r="AK33" s="57">
        <f>AK34-SUM(AK23:AK32)</f>
        <v>0</v>
      </c>
      <c r="AL33" s="58">
        <v>0</v>
      </c>
      <c r="AM33" s="58">
        <f>AM34-SUM(AM23:AM32)</f>
        <v>0</v>
      </c>
      <c r="AN33" s="57">
        <f>AN34-SUM(AN23:AN32)</f>
        <v>0</v>
      </c>
      <c r="AO33" s="58">
        <f>AO34-SUM(AO23:AO32)</f>
        <v>0</v>
      </c>
      <c r="AP33" s="58">
        <v>0</v>
      </c>
      <c r="AQ33" s="57">
        <f>AQ34-SUM(AQ23:AQ32)</f>
        <v>0</v>
      </c>
      <c r="AR33" s="58">
        <v>0</v>
      </c>
      <c r="AS33" s="57">
        <f>AS34-SUM(AS23:AS32)</f>
        <v>0</v>
      </c>
      <c r="AT33" s="57">
        <f>AT34-SUM(AT23:AT32)</f>
        <v>0</v>
      </c>
      <c r="AU33" s="58">
        <f>AU34-SUM(AU23:AU32)</f>
        <v>0</v>
      </c>
      <c r="AV33" s="58">
        <v>0</v>
      </c>
      <c r="AW33" s="57">
        <f>AW34-SUM(AW23:AW32)</f>
        <v>0</v>
      </c>
      <c r="AX33" s="58">
        <v>0</v>
      </c>
      <c r="AY33" s="58">
        <f>AY34-SUM(AY23:AY32)</f>
        <v>0</v>
      </c>
      <c r="AZ33" s="57">
        <f>AZ34-SUM(AZ23:AZ32)</f>
        <v>0</v>
      </c>
      <c r="BA33" s="58">
        <f>BA34-SUM(BA23:BA32)</f>
        <v>0</v>
      </c>
      <c r="BB33" s="58">
        <v>0</v>
      </c>
      <c r="BC33" s="57">
        <f>BC34-SUM(BC23:BC32)</f>
        <v>0</v>
      </c>
      <c r="BD33" s="58">
        <v>0</v>
      </c>
      <c r="BE33" s="57">
        <f>BE34-SUM(BE23:BE32)</f>
        <v>0</v>
      </c>
      <c r="BF33" s="57">
        <f>BF34-SUM(BF23:BF32)</f>
        <v>0</v>
      </c>
      <c r="BG33" s="58">
        <f>BG34-SUM(BG23:BG32)</f>
        <v>0</v>
      </c>
      <c r="BH33" s="58">
        <v>0</v>
      </c>
      <c r="BI33" s="57">
        <f>BI34-SUM(BI23:BI32)</f>
        <v>0</v>
      </c>
      <c r="BJ33" s="58">
        <v>0</v>
      </c>
      <c r="BK33" s="58">
        <f>BK34-SUM(BK23:BK32)</f>
        <v>0</v>
      </c>
      <c r="BL33" s="57">
        <f>BL34-SUM(BL23:BL32)</f>
        <v>0</v>
      </c>
      <c r="BM33" s="58">
        <f>BM34-SUM(BM23:BM32)</f>
        <v>0</v>
      </c>
      <c r="BN33" s="58">
        <v>0</v>
      </c>
      <c r="BO33" s="57">
        <f>BO34-SUM(BO23:BO32)</f>
        <v>0</v>
      </c>
      <c r="BP33" s="58">
        <v>0</v>
      </c>
      <c r="BQ33" s="57">
        <f>BQ34-SUM(BQ23:BQ32)</f>
        <v>0</v>
      </c>
      <c r="BR33" s="57">
        <f>BR34-SUM(BR23:BR32)</f>
        <v>0</v>
      </c>
      <c r="BS33" s="58">
        <f>BS34-SUM(BS23:BS32)</f>
        <v>0</v>
      </c>
      <c r="BT33" s="58">
        <v>0</v>
      </c>
      <c r="BU33" s="57">
        <f>BU34-SUM(BU23:BU32)</f>
        <v>0</v>
      </c>
      <c r="BV33" s="58">
        <v>0</v>
      </c>
      <c r="BW33" s="58">
        <f>BW34-SUM(BW23:BW32)</f>
        <v>0</v>
      </c>
      <c r="BX33" s="57">
        <f>BX34-SUM(BX23:BX32)</f>
        <v>0</v>
      </c>
      <c r="BY33" s="58">
        <f>BY34-SUM(BY23:BY32)</f>
        <v>0</v>
      </c>
      <c r="BZ33" s="58">
        <v>0</v>
      </c>
      <c r="CA33" s="57">
        <f>CA34-SUM(CA23:CA32)</f>
        <v>0</v>
      </c>
      <c r="CB33" s="58">
        <v>0</v>
      </c>
      <c r="CC33" s="57">
        <f>CC34-SUM(CC23:CC32)</f>
        <v>0</v>
      </c>
      <c r="CD33" s="57">
        <f>CD34-SUM(CD23:CD32)</f>
        <v>0</v>
      </c>
      <c r="CE33" s="58">
        <f>CE34-SUM(CE23:CE32)</f>
        <v>0</v>
      </c>
      <c r="CF33" s="58">
        <v>0</v>
      </c>
      <c r="CG33" s="57">
        <f>CG34-SUM(CG23:CG32)</f>
        <v>0</v>
      </c>
      <c r="CH33" s="58">
        <v>0</v>
      </c>
      <c r="CI33" s="58">
        <f>CI34-SUM(CI23:CI32)</f>
        <v>0</v>
      </c>
      <c r="CJ33" s="57">
        <f>CJ34-SUM(CJ23:CJ32)</f>
        <v>0</v>
      </c>
      <c r="CK33" s="58">
        <f>CK34-SUM(CK23:CK32)</f>
        <v>0</v>
      </c>
      <c r="CL33" s="58">
        <v>0</v>
      </c>
      <c r="CM33" s="57">
        <f>CM34-SUM(CM23:CM32)</f>
        <v>0</v>
      </c>
      <c r="CN33" s="58">
        <v>0</v>
      </c>
      <c r="CO33" s="57">
        <f>CO34-SUM(CO23:CO32)</f>
        <v>0</v>
      </c>
      <c r="CP33" s="57">
        <f>CP34-SUM(CP23:CP32)</f>
        <v>0</v>
      </c>
      <c r="CQ33" s="58">
        <f>CQ34-SUM(CQ23:CQ32)</f>
        <v>0</v>
      </c>
      <c r="CR33" s="58">
        <v>0</v>
      </c>
      <c r="CS33" s="57">
        <f>CS34-SUM(CS23:CS32)</f>
        <v>0</v>
      </c>
      <c r="CT33" s="58">
        <v>0</v>
      </c>
      <c r="CU33" s="58">
        <f>CU34-SUM(CU23:CU32)</f>
        <v>0</v>
      </c>
      <c r="CV33" s="57">
        <f>CV34-SUM(CV23:CV32)</f>
        <v>0</v>
      </c>
      <c r="CW33" s="58">
        <f>CW34-SUM(CW23:CW32)</f>
        <v>0</v>
      </c>
      <c r="CX33" s="58">
        <v>0</v>
      </c>
      <c r="CY33" s="57">
        <f>CY34-SUM(CY23:CY32)</f>
        <v>0</v>
      </c>
      <c r="CZ33" s="58">
        <v>0</v>
      </c>
      <c r="DA33" s="57">
        <f>DA34-SUM(DA23:DA32)</f>
        <v>0</v>
      </c>
      <c r="DB33" s="57">
        <f>DB34-SUM(DB23:DB32)</f>
        <v>0</v>
      </c>
      <c r="DC33" s="58">
        <f>DC34-SUM(DC23:DC32)</f>
        <v>0</v>
      </c>
      <c r="DD33" s="58">
        <v>0</v>
      </c>
      <c r="DE33" s="57">
        <f>DE34-SUM(DE23:DE32)</f>
        <v>0</v>
      </c>
      <c r="DF33" s="58">
        <v>0</v>
      </c>
      <c r="DG33" s="58">
        <f>DG34-SUM(DG23:DG32)</f>
        <v>0</v>
      </c>
      <c r="DH33" s="57">
        <f>DH34-SUM(DH23:DH32)</f>
        <v>0</v>
      </c>
      <c r="DI33" s="58">
        <f>DI34-SUM(DI23:DI32)</f>
        <v>0</v>
      </c>
      <c r="DJ33" s="58">
        <v>0</v>
      </c>
      <c r="DK33" s="57">
        <f>DK34-SUM(DK23:DK32)</f>
        <v>0</v>
      </c>
      <c r="DL33" s="58">
        <v>0</v>
      </c>
      <c r="DM33" s="57">
        <f>DM34-SUM(DM23:DM32)</f>
        <v>0</v>
      </c>
      <c r="DN33" s="57">
        <f>DN34-SUM(DN23:DN32)</f>
        <v>0</v>
      </c>
      <c r="DO33" s="58">
        <f>DO34-SUM(DO23:DO32)</f>
        <v>0</v>
      </c>
      <c r="DP33" s="58">
        <v>0</v>
      </c>
      <c r="DQ33" s="57">
        <f>DQ34-SUM(DQ23:DQ32)</f>
        <v>0</v>
      </c>
      <c r="DR33" s="58">
        <v>0</v>
      </c>
      <c r="DS33" s="58">
        <f>DS34-SUM(DS23:DS32)</f>
        <v>0</v>
      </c>
      <c r="DT33" s="57">
        <f>DT34-SUM(DT23:DT32)</f>
        <v>0</v>
      </c>
      <c r="DU33" s="58">
        <f>DU34-SUM(DU23:DU32)</f>
        <v>0</v>
      </c>
      <c r="DV33" s="58">
        <v>0</v>
      </c>
      <c r="DW33" s="57">
        <f>DW34-SUM(DW23:DW32)</f>
        <v>0</v>
      </c>
      <c r="DX33" s="58">
        <v>0</v>
      </c>
      <c r="DY33" s="57">
        <f>DY34-SUM(DY23:DY32)</f>
        <v>0</v>
      </c>
      <c r="DZ33" s="57">
        <f>DZ34-SUM(DZ23:DZ32)</f>
        <v>0</v>
      </c>
      <c r="EA33" s="58">
        <f>EA34-SUM(EA23:EA32)</f>
        <v>0</v>
      </c>
      <c r="EB33" s="58">
        <v>0</v>
      </c>
      <c r="EC33" s="57">
        <f>EC34-SUM(EC23:EC32)</f>
        <v>0</v>
      </c>
      <c r="ED33" s="58">
        <v>0</v>
      </c>
      <c r="EE33" s="58">
        <f>EE34-SUM(EE23:EE32)</f>
        <v>0</v>
      </c>
      <c r="EF33" s="57">
        <f>EF34-SUM(EF23:EF32)</f>
        <v>0</v>
      </c>
      <c r="EG33" s="58">
        <f>EG34-SUM(EG23:EG32)</f>
        <v>0</v>
      </c>
      <c r="EH33" s="58">
        <v>0</v>
      </c>
      <c r="EI33" s="57">
        <f>EI34-SUM(EI23:EI32)</f>
        <v>0</v>
      </c>
      <c r="EJ33" s="58">
        <v>0</v>
      </c>
      <c r="EK33" s="57">
        <f>EK34-SUM(EK23:EK32)</f>
        <v>0</v>
      </c>
      <c r="EL33" s="57">
        <f>EL34-SUM(EL23:EL32)</f>
        <v>0</v>
      </c>
      <c r="EM33" s="58">
        <f>EM34-SUM(EM23:EM32)</f>
        <v>0</v>
      </c>
      <c r="EN33" s="58">
        <v>0</v>
      </c>
      <c r="EO33" s="57">
        <f>EO34-SUM(EO23:EO32)</f>
        <v>0</v>
      </c>
      <c r="EP33" s="58">
        <v>0</v>
      </c>
    </row>
    <row r="34" spans="1:146" s="10" customFormat="1" ht="16.5" customHeight="1">
      <c r="A34" s="9"/>
      <c r="B34" s="30" t="s">
        <v>6</v>
      </c>
      <c r="C34" s="24">
        <v>55614</v>
      </c>
      <c r="D34" s="24">
        <v>842</v>
      </c>
      <c r="E34" s="24">
        <v>40977</v>
      </c>
      <c r="F34" s="24">
        <v>375</v>
      </c>
      <c r="G34" s="20">
        <v>25689</v>
      </c>
      <c r="H34" s="19">
        <v>355</v>
      </c>
      <c r="I34" s="24">
        <v>29776</v>
      </c>
      <c r="J34" s="24">
        <v>1779</v>
      </c>
      <c r="K34" s="20">
        <v>32359</v>
      </c>
      <c r="L34" s="19">
        <v>265</v>
      </c>
      <c r="M34" s="58">
        <v>85383</v>
      </c>
      <c r="N34" s="57">
        <v>1515</v>
      </c>
      <c r="O34" s="20">
        <v>84679</v>
      </c>
      <c r="P34" s="19">
        <v>909</v>
      </c>
      <c r="Q34" s="58">
        <v>115194</v>
      </c>
      <c r="R34" s="57">
        <v>1303</v>
      </c>
      <c r="S34" s="58">
        <v>91659</v>
      </c>
      <c r="T34" s="57">
        <v>604</v>
      </c>
      <c r="U34" s="58">
        <v>1565</v>
      </c>
      <c r="V34" s="57">
        <v>27</v>
      </c>
      <c r="W34" s="20">
        <v>0</v>
      </c>
      <c r="X34" s="22">
        <f t="shared" ref="X34" si="130">ROUND(((W34/U34-1)*100),1)</f>
        <v>-100</v>
      </c>
      <c r="Y34" s="19">
        <v>0</v>
      </c>
      <c r="Z34" s="25">
        <f t="shared" ref="Z34" si="131">ROUND(((Y34/V34-1)*100),1)</f>
        <v>-100</v>
      </c>
      <c r="AA34" s="19">
        <f>AG34-U34</f>
        <v>8324</v>
      </c>
      <c r="AB34" s="19">
        <f>AH34-V34</f>
        <v>180</v>
      </c>
      <c r="AC34" s="20">
        <f>AI34-W34</f>
        <v>5</v>
      </c>
      <c r="AD34" s="21">
        <f t="shared" si="65"/>
        <v>-99.9</v>
      </c>
      <c r="AE34" s="19">
        <f>AK34-Y34</f>
        <v>0</v>
      </c>
      <c r="AF34" s="47">
        <f t="shared" ref="AF34" si="132">ROUND(((AE34/AB34-1)*100),1)</f>
        <v>-100</v>
      </c>
      <c r="AG34" s="58">
        <v>9889</v>
      </c>
      <c r="AH34" s="57">
        <v>207</v>
      </c>
      <c r="AI34" s="58">
        <v>5</v>
      </c>
      <c r="AJ34" s="47">
        <f t="shared" ref="AJ34" si="133">ROUND(((AI34/AG34-1)*100),1)</f>
        <v>-99.9</v>
      </c>
      <c r="AK34" s="57">
        <v>0</v>
      </c>
      <c r="AL34" s="61">
        <f t="shared" ref="AL34" si="134">ROUND(((AK34/AH34-1)*100),1)</f>
        <v>-100</v>
      </c>
      <c r="AM34" s="57">
        <f>AS34-AG34</f>
        <v>3300</v>
      </c>
      <c r="AN34" s="57">
        <f>AT34-AH34</f>
        <v>79</v>
      </c>
      <c r="AO34" s="58">
        <f>AU34-AI34</f>
        <v>8861</v>
      </c>
      <c r="AP34" s="59">
        <f t="shared" ref="AP34" si="135">ROUND(((AO34/AM34-1)*100),1)</f>
        <v>168.5</v>
      </c>
      <c r="AQ34" s="57">
        <f>AW34-AK34</f>
        <v>11</v>
      </c>
      <c r="AR34" s="47">
        <f t="shared" ref="AR34" si="136">ROUND(((AQ34/AN34-1)*100),1)</f>
        <v>-86.1</v>
      </c>
      <c r="AS34" s="58">
        <v>13189</v>
      </c>
      <c r="AT34" s="57">
        <v>286</v>
      </c>
      <c r="AU34" s="58">
        <v>8866</v>
      </c>
      <c r="AV34" s="47">
        <f t="shared" ref="AV34" si="137">ROUND(((AU34/AS34-1)*100),1)</f>
        <v>-32.799999999999997</v>
      </c>
      <c r="AW34" s="57">
        <v>11</v>
      </c>
      <c r="AX34" s="61">
        <f t="shared" ref="AX34" si="138">ROUND(((AW34/AT34-1)*100),1)</f>
        <v>-96.2</v>
      </c>
      <c r="AY34" s="57">
        <f>BE34-AS34</f>
        <v>38802</v>
      </c>
      <c r="AZ34" s="57">
        <f>BF34-AT34</f>
        <v>103</v>
      </c>
      <c r="BA34" s="58">
        <f>BG34-AU34</f>
        <v>4</v>
      </c>
      <c r="BB34" s="59">
        <f t="shared" ref="BB34" si="139">ROUND(((BA34/AY34-1)*100),1)</f>
        <v>-100</v>
      </c>
      <c r="BC34" s="57">
        <f>BI34-AW34</f>
        <v>0</v>
      </c>
      <c r="BD34" s="47">
        <f t="shared" ref="BD34" si="140">ROUND(((BC34/AZ34-1)*100),1)</f>
        <v>-100</v>
      </c>
      <c r="BE34" s="58">
        <v>51991</v>
      </c>
      <c r="BF34" s="57">
        <v>389</v>
      </c>
      <c r="BG34" s="58">
        <v>8870</v>
      </c>
      <c r="BH34" s="47">
        <f t="shared" ref="BH34" si="141">ROUND(((BG34/BE34-1)*100),1)</f>
        <v>-82.9</v>
      </c>
      <c r="BI34" s="57">
        <v>11</v>
      </c>
      <c r="BJ34" s="61">
        <f t="shared" ref="BJ34" si="142">ROUND(((BI34/BF34-1)*100),1)</f>
        <v>-97.2</v>
      </c>
      <c r="BK34" s="57">
        <f>BQ34-BE34</f>
        <v>46</v>
      </c>
      <c r="BL34" s="57">
        <f>BR34-BF34</f>
        <v>1</v>
      </c>
      <c r="BM34" s="58">
        <f>BS34-BG34</f>
        <v>19</v>
      </c>
      <c r="BN34" s="59">
        <f t="shared" ref="BN34" si="143">ROUND(((BM34/BK34-1)*100),1)</f>
        <v>-58.7</v>
      </c>
      <c r="BO34" s="57">
        <f>BU34-BI34</f>
        <v>1</v>
      </c>
      <c r="BP34" s="47">
        <f t="shared" ref="BP34" si="144">ROUND(((BO34/BL34-1)*100),1)</f>
        <v>0</v>
      </c>
      <c r="BQ34" s="58">
        <v>52037</v>
      </c>
      <c r="BR34" s="57">
        <v>390</v>
      </c>
      <c r="BS34" s="58">
        <v>8889</v>
      </c>
      <c r="BT34" s="47">
        <f t="shared" ref="BT34" si="145">ROUND(((BS34/BQ34-1)*100),1)</f>
        <v>-82.9</v>
      </c>
      <c r="BU34" s="57">
        <v>12</v>
      </c>
      <c r="BV34" s="61">
        <f t="shared" ref="BV34" si="146">ROUND(((BU34/BR34-1)*100),1)</f>
        <v>-96.9</v>
      </c>
      <c r="BW34" s="57">
        <f>CC34-BQ34</f>
        <v>3636</v>
      </c>
      <c r="BX34" s="57">
        <f>CD34-BR34</f>
        <v>45</v>
      </c>
      <c r="BY34" s="58">
        <f>CE34-BS34</f>
        <v>0</v>
      </c>
      <c r="BZ34" s="59">
        <f t="shared" ref="BZ34" si="147">ROUND(((BY34/BW34-1)*100),1)</f>
        <v>-100</v>
      </c>
      <c r="CA34" s="57">
        <f>CG34-BU34</f>
        <v>0</v>
      </c>
      <c r="CB34" s="47">
        <f t="shared" ref="CB34" si="148">ROUND(((CA34/BX34-1)*100),1)</f>
        <v>-100</v>
      </c>
      <c r="CC34" s="58">
        <v>55673</v>
      </c>
      <c r="CD34" s="57">
        <v>435</v>
      </c>
      <c r="CE34" s="58">
        <v>8889</v>
      </c>
      <c r="CF34" s="47">
        <f t="shared" ref="CF34" si="149">ROUND(((CE34/CC34-1)*100),1)</f>
        <v>-84</v>
      </c>
      <c r="CG34" s="57">
        <v>12</v>
      </c>
      <c r="CH34" s="61">
        <f t="shared" ref="CH34" si="150">ROUND(((CG34/CD34-1)*100),1)</f>
        <v>-97.2</v>
      </c>
      <c r="CI34" s="57">
        <f>CO34-CC34</f>
        <v>11822</v>
      </c>
      <c r="CJ34" s="57">
        <f>CP34-CD34</f>
        <v>10</v>
      </c>
      <c r="CK34" s="58">
        <f>CQ34-CE34</f>
        <v>20214</v>
      </c>
      <c r="CL34" s="59">
        <f t="shared" ref="CL34" si="151">ROUND(((CK34/CI34-1)*100),1)</f>
        <v>71</v>
      </c>
      <c r="CM34" s="57">
        <f>CS34-CG34</f>
        <v>91</v>
      </c>
      <c r="CN34" s="47">
        <f t="shared" ref="CN34" si="152">ROUND(((CM34/CJ34-1)*100),1)</f>
        <v>810</v>
      </c>
      <c r="CO34" s="58">
        <v>67495</v>
      </c>
      <c r="CP34" s="57">
        <v>445</v>
      </c>
      <c r="CQ34" s="58">
        <v>29103</v>
      </c>
      <c r="CR34" s="47">
        <f t="shared" ref="CR34" si="153">ROUND(((CQ34/CO34-1)*100),1)</f>
        <v>-56.9</v>
      </c>
      <c r="CS34" s="57">
        <v>103</v>
      </c>
      <c r="CT34" s="61">
        <f t="shared" ref="CT34" si="154">ROUND(((CS34/CP34-1)*100),1)</f>
        <v>-76.900000000000006</v>
      </c>
      <c r="CU34" s="57">
        <f>DA34-CO34</f>
        <v>4620</v>
      </c>
      <c r="CV34" s="57">
        <f>DB34-CP34</f>
        <v>65</v>
      </c>
      <c r="CW34" s="58">
        <f>DC34-CQ34</f>
        <v>8</v>
      </c>
      <c r="CX34" s="59">
        <f t="shared" ref="CX34" si="155">ROUND(((CW34/CU34-1)*100),1)</f>
        <v>-99.8</v>
      </c>
      <c r="CY34" s="57">
        <f>DE34-CS34</f>
        <v>0</v>
      </c>
      <c r="CZ34" s="47">
        <f t="shared" ref="CZ34" si="156">ROUND(((CY34/CV34-1)*100),1)</f>
        <v>-100</v>
      </c>
      <c r="DA34" s="58">
        <v>72115</v>
      </c>
      <c r="DB34" s="57">
        <v>510</v>
      </c>
      <c r="DC34" s="58">
        <v>29111</v>
      </c>
      <c r="DD34" s="47">
        <f t="shared" ref="DD34" si="157">ROUND(((DC34/DA34-1)*100),1)</f>
        <v>-59.6</v>
      </c>
      <c r="DE34" s="57">
        <v>103</v>
      </c>
      <c r="DF34" s="61">
        <f t="shared" ref="DF34" si="158">ROUND(((DE34/DB34-1)*100),1)</f>
        <v>-79.8</v>
      </c>
      <c r="DG34" s="57">
        <f>DM34-DA34</f>
        <v>4285</v>
      </c>
      <c r="DH34" s="57">
        <f>DN34-DB34</f>
        <v>38</v>
      </c>
      <c r="DI34" s="58">
        <f>DO34-DC34</f>
        <v>29288</v>
      </c>
      <c r="DJ34" s="59">
        <f t="shared" ref="DJ34" si="159">ROUND(((DI34/DG34-1)*100),1)</f>
        <v>583.5</v>
      </c>
      <c r="DK34" s="57">
        <f>DQ34-DE34</f>
        <v>104</v>
      </c>
      <c r="DL34" s="47">
        <f t="shared" ref="DL34" si="160">ROUND(((DK34/DH34-1)*100),1)</f>
        <v>173.7</v>
      </c>
      <c r="DM34" s="58">
        <v>76400</v>
      </c>
      <c r="DN34" s="57">
        <v>548</v>
      </c>
      <c r="DO34" s="58">
        <v>58399</v>
      </c>
      <c r="DP34" s="47">
        <f t="shared" ref="DP34" si="161">ROUND(((DO34/DM34-1)*100),1)</f>
        <v>-23.6</v>
      </c>
      <c r="DQ34" s="57">
        <v>207</v>
      </c>
      <c r="DR34" s="61">
        <f t="shared" ref="DR34" si="162">ROUND(((DQ34/DN34-1)*100),1)</f>
        <v>-62.2</v>
      </c>
      <c r="DS34" s="57">
        <f>DY34-DM34</f>
        <v>15235</v>
      </c>
      <c r="DT34" s="57">
        <f>DZ34-DN34</f>
        <v>56</v>
      </c>
      <c r="DU34" s="58">
        <f>EA34-DO34</f>
        <v>13544</v>
      </c>
      <c r="DV34" s="59">
        <f t="shared" ref="DV34" si="163">ROUND(((DU34/DS34-1)*100),1)</f>
        <v>-11.1</v>
      </c>
      <c r="DW34" s="57">
        <f>EC34-DQ34</f>
        <v>36</v>
      </c>
      <c r="DX34" s="47">
        <f t="shared" ref="DX34" si="164">ROUND(((DW34/DT34-1)*100),1)</f>
        <v>-35.700000000000003</v>
      </c>
      <c r="DY34" s="58">
        <v>91635</v>
      </c>
      <c r="DZ34" s="57">
        <v>604</v>
      </c>
      <c r="EA34" s="58">
        <v>71943</v>
      </c>
      <c r="EB34" s="47">
        <f t="shared" ref="EB34" si="165">ROUND(((EA34/DY34-1)*100),1)</f>
        <v>-21.5</v>
      </c>
      <c r="EC34" s="57">
        <v>243</v>
      </c>
      <c r="ED34" s="61">
        <f t="shared" ref="ED34" si="166">ROUND(((EC34/DZ34-1)*100),1)</f>
        <v>-59.8</v>
      </c>
      <c r="EE34" s="57">
        <f>EK34-DY34</f>
        <v>0</v>
      </c>
      <c r="EF34" s="57">
        <f>EL34-DZ34</f>
        <v>0</v>
      </c>
      <c r="EG34" s="58">
        <f>EM34-EA34</f>
        <v>12452</v>
      </c>
      <c r="EH34" s="58">
        <v>0</v>
      </c>
      <c r="EI34" s="57">
        <f>EO34-EC34</f>
        <v>42</v>
      </c>
      <c r="EJ34" s="57">
        <v>0</v>
      </c>
      <c r="EK34" s="58">
        <v>91635</v>
      </c>
      <c r="EL34" s="57">
        <v>604</v>
      </c>
      <c r="EM34" s="58">
        <v>84395</v>
      </c>
      <c r="EN34" s="47">
        <f t="shared" ref="EN34" si="167">ROUND(((EM34/EK34-1)*100),1)</f>
        <v>-7.9</v>
      </c>
      <c r="EO34" s="57">
        <v>285</v>
      </c>
      <c r="EP34" s="61">
        <f t="shared" ref="EP34" si="168">ROUND(((EO34/EL34-1)*100),1)</f>
        <v>-52.8</v>
      </c>
    </row>
    <row r="35" spans="1:146">
      <c r="A35" s="1" t="s">
        <v>20</v>
      </c>
    </row>
  </sheetData>
  <sortState ref="B22:CF31">
    <sortCondition descending="1" ref="S22:S31"/>
  </sortState>
  <mergeCells count="73">
    <mergeCell ref="DG3:DL3"/>
    <mergeCell ref="DM3:DR3"/>
    <mergeCell ref="DG4:DH4"/>
    <mergeCell ref="DI4:DL4"/>
    <mergeCell ref="DM4:DN4"/>
    <mergeCell ref="DO4:DR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3:B5"/>
    <mergeCell ref="C3:D4"/>
    <mergeCell ref="E3:F4"/>
    <mergeCell ref="U3:Z3"/>
    <mergeCell ref="AA3:AF3"/>
    <mergeCell ref="G3:H4"/>
    <mergeCell ref="I3:J4"/>
    <mergeCell ref="K3:L4"/>
    <mergeCell ref="O3:P4"/>
    <mergeCell ref="M3:N4"/>
    <mergeCell ref="Q3:R4"/>
    <mergeCell ref="S3:T4"/>
    <mergeCell ref="AG3:AL3"/>
    <mergeCell ref="AI4:AL4"/>
    <mergeCell ref="U4:V4"/>
    <mergeCell ref="W4:Z4"/>
    <mergeCell ref="AA4:AB4"/>
    <mergeCell ref="AC4:AF4"/>
    <mergeCell ref="AG4:AH4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CU3:CZ3"/>
    <mergeCell ref="DA3:DF3"/>
    <mergeCell ref="CU4:CV4"/>
    <mergeCell ref="CW4:CZ4"/>
    <mergeCell ref="DA4:DB4"/>
    <mergeCell ref="DC4:DF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2" header="0.31496062992125984" footer="0.17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B41"/>
  <sheetViews>
    <sheetView workbookViewId="0">
      <pane xSplit="20" ySplit="5" topLeftCell="DG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39" customWidth="1"/>
    <col min="2" max="2" width="19.625" style="39" customWidth="1"/>
    <col min="3" max="4" width="11.25" style="39" hidden="1" customWidth="1"/>
    <col min="5" max="5" width="13.125" style="39" hidden="1" customWidth="1"/>
    <col min="6" max="6" width="11.25" style="39" hidden="1" customWidth="1"/>
    <col min="7" max="7" width="13.125" style="39" hidden="1" customWidth="1"/>
    <col min="8" max="12" width="11.25" style="39" hidden="1" customWidth="1"/>
    <col min="13" max="14" width="11.25" style="65" hidden="1" customWidth="1"/>
    <col min="15" max="16" width="11.25" style="39" hidden="1" customWidth="1"/>
    <col min="17" max="18" width="11.25" style="65" hidden="1" customWidth="1"/>
    <col min="19" max="20" width="11.25" style="65" customWidth="1"/>
    <col min="21" max="23" width="11.25" style="39" hidden="1" customWidth="1"/>
    <col min="24" max="24" width="8.625" style="39" hidden="1" customWidth="1"/>
    <col min="25" max="25" width="11.25" style="39" hidden="1" customWidth="1"/>
    <col min="26" max="26" width="8.625" style="39" hidden="1" customWidth="1"/>
    <col min="27" max="29" width="11.25" style="39" hidden="1" customWidth="1"/>
    <col min="30" max="30" width="8.625" style="39" hidden="1" customWidth="1"/>
    <col min="31" max="31" width="11.25" style="39" hidden="1" customWidth="1"/>
    <col min="32" max="32" width="8.625" style="39" hidden="1" customWidth="1"/>
    <col min="33" max="35" width="11.25" style="39" hidden="1" customWidth="1"/>
    <col min="36" max="36" width="8.625" style="39" hidden="1" customWidth="1"/>
    <col min="37" max="37" width="11.25" style="39" hidden="1" customWidth="1"/>
    <col min="38" max="38" width="8.625" style="39" hidden="1" customWidth="1"/>
    <col min="39" max="41" width="11.25" style="65" hidden="1" customWidth="1"/>
    <col min="42" max="42" width="8.625" style="65" hidden="1" customWidth="1"/>
    <col min="43" max="43" width="11.25" style="65" hidden="1" customWidth="1"/>
    <col min="44" max="44" width="8.625" style="65" hidden="1" customWidth="1"/>
    <col min="45" max="47" width="11.25" style="65" hidden="1" customWidth="1"/>
    <col min="48" max="48" width="8.625" style="65" hidden="1" customWidth="1"/>
    <col min="49" max="49" width="11.25" style="65" hidden="1" customWidth="1"/>
    <col min="50" max="50" width="8.625" style="65" hidden="1" customWidth="1"/>
    <col min="51" max="53" width="11.25" style="65" hidden="1" customWidth="1"/>
    <col min="54" max="54" width="8.625" style="65" hidden="1" customWidth="1"/>
    <col min="55" max="55" width="11.25" style="65" hidden="1" customWidth="1"/>
    <col min="56" max="56" width="8.625" style="65" hidden="1" customWidth="1"/>
    <col min="57" max="59" width="11.25" style="65" hidden="1" customWidth="1"/>
    <col min="60" max="60" width="8.625" style="65" hidden="1" customWidth="1"/>
    <col min="61" max="61" width="11.25" style="65" hidden="1" customWidth="1"/>
    <col min="62" max="62" width="8.625" style="65" hidden="1" customWidth="1"/>
    <col min="63" max="65" width="11.25" style="65" hidden="1" customWidth="1"/>
    <col min="66" max="66" width="8.625" style="65" hidden="1" customWidth="1"/>
    <col min="67" max="67" width="11.25" style="65" hidden="1" customWidth="1"/>
    <col min="68" max="68" width="8.625" style="65" hidden="1" customWidth="1"/>
    <col min="69" max="71" width="11.25" style="65" hidden="1" customWidth="1"/>
    <col min="72" max="72" width="8.625" style="65" hidden="1" customWidth="1"/>
    <col min="73" max="73" width="11.25" style="65" hidden="1" customWidth="1"/>
    <col min="74" max="74" width="8.625" style="65" hidden="1" customWidth="1"/>
    <col min="75" max="77" width="11.25" style="65" hidden="1" customWidth="1"/>
    <col min="78" max="78" width="8.625" style="65" hidden="1" customWidth="1"/>
    <col min="79" max="79" width="11.25" style="65" hidden="1" customWidth="1"/>
    <col min="80" max="80" width="8.625" style="65" hidden="1" customWidth="1"/>
    <col min="81" max="83" width="11.25" style="65" hidden="1" customWidth="1"/>
    <col min="84" max="84" width="8.625" style="65" hidden="1" customWidth="1"/>
    <col min="85" max="85" width="11.25" style="65" hidden="1" customWidth="1"/>
    <col min="86" max="86" width="8.625" style="65" hidden="1" customWidth="1"/>
    <col min="87" max="89" width="11.25" style="65" hidden="1" customWidth="1"/>
    <col min="90" max="90" width="8.625" style="65" hidden="1" customWidth="1"/>
    <col min="91" max="91" width="11.25" style="65" hidden="1" customWidth="1"/>
    <col min="92" max="92" width="8.625" style="65" hidden="1" customWidth="1"/>
    <col min="93" max="95" width="11.25" style="65" hidden="1" customWidth="1"/>
    <col min="96" max="96" width="8.625" style="65" hidden="1" customWidth="1"/>
    <col min="97" max="97" width="11.25" style="65" hidden="1" customWidth="1"/>
    <col min="98" max="98" width="8.625" style="65" hidden="1" customWidth="1"/>
    <col min="99" max="101" width="11.25" style="65" hidden="1" customWidth="1"/>
    <col min="102" max="102" width="8.625" style="65" hidden="1" customWidth="1"/>
    <col min="103" max="103" width="11.25" style="65" hidden="1" customWidth="1"/>
    <col min="104" max="104" width="8.625" style="65" hidden="1" customWidth="1"/>
    <col min="105" max="107" width="11.25" style="65" hidden="1" customWidth="1"/>
    <col min="108" max="108" width="8.625" style="65" hidden="1" customWidth="1"/>
    <col min="109" max="109" width="11.25" style="65" hidden="1" customWidth="1"/>
    <col min="110" max="110" width="8.625" style="65" hidden="1" customWidth="1"/>
    <col min="111" max="113" width="11.25" style="65" hidden="1" customWidth="1"/>
    <col min="114" max="114" width="8.625" style="65" hidden="1" customWidth="1"/>
    <col min="115" max="115" width="11.25" style="65" hidden="1" customWidth="1"/>
    <col min="116" max="116" width="8.625" style="65" hidden="1" customWidth="1"/>
    <col min="117" max="119" width="11.25" style="65" hidden="1" customWidth="1"/>
    <col min="120" max="120" width="8.625" style="65" hidden="1" customWidth="1"/>
    <col min="121" max="121" width="11.25" style="65" hidden="1" customWidth="1"/>
    <col min="122" max="122" width="8.625" style="65" hidden="1" customWidth="1"/>
    <col min="123" max="125" width="11.25" style="65" hidden="1" customWidth="1"/>
    <col min="126" max="126" width="8.625" style="65" hidden="1" customWidth="1"/>
    <col min="127" max="127" width="11.25" style="65" hidden="1" customWidth="1"/>
    <col min="128" max="128" width="8.625" style="65" hidden="1" customWidth="1"/>
    <col min="129" max="131" width="11.25" style="65" hidden="1" customWidth="1"/>
    <col min="132" max="132" width="8.625" style="65" hidden="1" customWidth="1"/>
    <col min="133" max="133" width="11.25" style="65" hidden="1" customWidth="1"/>
    <col min="134" max="134" width="8.625" style="65" hidden="1" customWidth="1"/>
    <col min="135" max="137" width="11.25" style="65" customWidth="1"/>
    <col min="138" max="138" width="8.625" style="65" customWidth="1"/>
    <col min="139" max="139" width="11.25" style="65" customWidth="1"/>
    <col min="140" max="140" width="8.625" style="65" customWidth="1"/>
    <col min="141" max="143" width="11.25" style="65" customWidth="1"/>
    <col min="144" max="144" width="8.625" style="65" customWidth="1"/>
    <col min="145" max="145" width="11.25" style="65" customWidth="1"/>
    <col min="146" max="146" width="8.625" style="65" customWidth="1"/>
    <col min="147" max="149" width="11.25" style="65" hidden="1" customWidth="1"/>
    <col min="150" max="150" width="8.625" style="65" hidden="1" customWidth="1"/>
    <col min="151" max="151" width="11.25" style="65" hidden="1" customWidth="1"/>
    <col min="152" max="152" width="8.625" style="65" hidden="1" customWidth="1"/>
    <col min="153" max="155" width="11.25" style="65" hidden="1" customWidth="1"/>
    <col min="156" max="156" width="8.625" style="65" hidden="1" customWidth="1"/>
    <col min="157" max="157" width="11.25" style="65" hidden="1" customWidth="1"/>
    <col min="158" max="158" width="8.625" style="65" hidden="1" customWidth="1"/>
    <col min="159" max="16384" width="9" style="39"/>
  </cols>
  <sheetData>
    <row r="1" spans="1:158" s="3" customFormat="1" ht="17.25" customHeight="1">
      <c r="A1" s="3" t="s">
        <v>129</v>
      </c>
      <c r="C1" s="4"/>
      <c r="D1" s="4"/>
      <c r="E1" s="4"/>
      <c r="F1" s="4"/>
      <c r="M1" s="49"/>
      <c r="N1" s="49"/>
      <c r="Q1" s="49"/>
      <c r="R1" s="49"/>
      <c r="S1" s="49"/>
      <c r="T1" s="49"/>
      <c r="U1" s="4"/>
      <c r="V1" s="4"/>
      <c r="AA1" s="4"/>
      <c r="AB1" s="4"/>
      <c r="AG1" s="4"/>
      <c r="AH1" s="4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  <c r="EQ1" s="50"/>
      <c r="ER1" s="50"/>
      <c r="ES1" s="49"/>
      <c r="ET1" s="49"/>
      <c r="EU1" s="49"/>
      <c r="EV1" s="49"/>
      <c r="EW1" s="50"/>
      <c r="EX1" s="50"/>
      <c r="EY1" s="49"/>
      <c r="EZ1" s="49"/>
      <c r="FA1" s="49"/>
      <c r="FB1" s="49"/>
    </row>
    <row r="2" spans="1:158" s="1" customFormat="1" ht="15.75" customHeight="1">
      <c r="B2" s="5" t="s">
        <v>12</v>
      </c>
      <c r="F2" s="5"/>
      <c r="M2" s="48"/>
      <c r="N2" s="48"/>
      <c r="Q2" s="48"/>
      <c r="R2" s="48"/>
      <c r="S2" s="48"/>
      <c r="T2" s="48"/>
      <c r="U2" s="5"/>
      <c r="V2" s="5"/>
      <c r="Z2" s="5"/>
      <c r="AA2" s="5"/>
      <c r="AB2" s="5"/>
      <c r="AF2" s="5"/>
      <c r="AG2" s="5"/>
      <c r="AH2" s="5"/>
      <c r="AL2" s="5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  <c r="EQ2" s="51"/>
      <c r="ER2" s="51"/>
      <c r="ES2" s="48"/>
      <c r="ET2" s="48"/>
      <c r="EU2" s="48"/>
      <c r="EV2" s="51"/>
      <c r="EW2" s="51"/>
      <c r="EX2" s="51"/>
      <c r="EY2" s="48"/>
      <c r="EZ2" s="48"/>
      <c r="FA2" s="48"/>
      <c r="FB2" s="51" t="s">
        <v>12</v>
      </c>
    </row>
    <row r="3" spans="1:158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27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204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317</v>
      </c>
      <c r="CV3" s="83"/>
      <c r="CW3" s="83"/>
      <c r="CX3" s="83"/>
      <c r="CY3" s="83"/>
      <c r="CZ3" s="83"/>
      <c r="DA3" s="83" t="s">
        <v>318</v>
      </c>
      <c r="DB3" s="83"/>
      <c r="DC3" s="83"/>
      <c r="DD3" s="83"/>
      <c r="DE3" s="83"/>
      <c r="DF3" s="83"/>
      <c r="DG3" s="83" t="s">
        <v>327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  <c r="EQ3" s="83" t="s">
        <v>333</v>
      </c>
      <c r="ER3" s="83"/>
      <c r="ES3" s="83"/>
      <c r="ET3" s="83"/>
      <c r="EU3" s="83"/>
      <c r="EV3" s="83"/>
      <c r="EW3" s="83" t="s">
        <v>334</v>
      </c>
      <c r="EX3" s="83"/>
      <c r="EY3" s="83"/>
      <c r="EZ3" s="83"/>
      <c r="FA3" s="83"/>
      <c r="FB3" s="83"/>
    </row>
    <row r="4" spans="1:158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280</v>
      </c>
      <c r="V4" s="83"/>
      <c r="W4" s="83" t="s">
        <v>281</v>
      </c>
      <c r="X4" s="83"/>
      <c r="Y4" s="83"/>
      <c r="Z4" s="83"/>
      <c r="AA4" s="83" t="s">
        <v>280</v>
      </c>
      <c r="AB4" s="83"/>
      <c r="AC4" s="83" t="s">
        <v>281</v>
      </c>
      <c r="AD4" s="83"/>
      <c r="AE4" s="83"/>
      <c r="AF4" s="83"/>
      <c r="AG4" s="83" t="s">
        <v>280</v>
      </c>
      <c r="AH4" s="83"/>
      <c r="AI4" s="83" t="s">
        <v>281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  <c r="EQ4" s="83" t="s">
        <v>258</v>
      </c>
      <c r="ER4" s="83"/>
      <c r="ES4" s="83" t="s">
        <v>259</v>
      </c>
      <c r="ET4" s="83"/>
      <c r="EU4" s="83"/>
      <c r="EV4" s="83"/>
      <c r="EW4" s="83" t="s">
        <v>258</v>
      </c>
      <c r="EX4" s="83"/>
      <c r="EY4" s="83" t="s">
        <v>259</v>
      </c>
      <c r="EZ4" s="83"/>
      <c r="FA4" s="83"/>
      <c r="FB4" s="83"/>
    </row>
    <row r="5" spans="1:158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32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7" t="s">
        <v>22</v>
      </c>
      <c r="CV5" s="77" t="s">
        <v>23</v>
      </c>
      <c r="CW5" s="77" t="s">
        <v>24</v>
      </c>
      <c r="CX5" s="77" t="s">
        <v>25</v>
      </c>
      <c r="CY5" s="77" t="s">
        <v>23</v>
      </c>
      <c r="CZ5" s="77" t="s">
        <v>3</v>
      </c>
      <c r="DA5" s="77" t="s">
        <v>22</v>
      </c>
      <c r="DB5" s="77" t="s">
        <v>23</v>
      </c>
      <c r="DC5" s="77" t="s">
        <v>24</v>
      </c>
      <c r="DD5" s="77" t="s">
        <v>25</v>
      </c>
      <c r="DE5" s="77" t="s">
        <v>23</v>
      </c>
      <c r="DF5" s="77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  <c r="EQ5" s="82" t="s">
        <v>22</v>
      </c>
      <c r="ER5" s="82" t="s">
        <v>23</v>
      </c>
      <c r="ES5" s="82" t="s">
        <v>24</v>
      </c>
      <c r="ET5" s="82" t="s">
        <v>25</v>
      </c>
      <c r="EU5" s="82" t="s">
        <v>23</v>
      </c>
      <c r="EV5" s="82" t="s">
        <v>3</v>
      </c>
      <c r="EW5" s="82" t="s">
        <v>22</v>
      </c>
      <c r="EX5" s="82" t="s">
        <v>23</v>
      </c>
      <c r="EY5" s="82" t="s">
        <v>24</v>
      </c>
      <c r="EZ5" s="82" t="s">
        <v>25</v>
      </c>
      <c r="FA5" s="82" t="s">
        <v>23</v>
      </c>
      <c r="FB5" s="82" t="s">
        <v>3</v>
      </c>
    </row>
    <row r="6" spans="1:158" s="8" customFormat="1" ht="16.5" customHeight="1">
      <c r="A6" s="42"/>
      <c r="B6" s="46" t="s">
        <v>40</v>
      </c>
      <c r="C6" s="35">
        <v>27216</v>
      </c>
      <c r="D6" s="35">
        <v>539</v>
      </c>
      <c r="E6" s="35">
        <v>232168</v>
      </c>
      <c r="F6" s="35">
        <v>2711</v>
      </c>
      <c r="G6" s="14">
        <v>398630</v>
      </c>
      <c r="H6" s="14">
        <v>5489</v>
      </c>
      <c r="I6" s="14">
        <v>192007</v>
      </c>
      <c r="J6" s="14">
        <v>907</v>
      </c>
      <c r="K6" s="16">
        <v>106194</v>
      </c>
      <c r="L6" s="16">
        <v>666</v>
      </c>
      <c r="M6" s="55">
        <v>243367</v>
      </c>
      <c r="N6" s="55">
        <v>1899</v>
      </c>
      <c r="O6" s="16">
        <v>206718</v>
      </c>
      <c r="P6" s="55">
        <v>2190</v>
      </c>
      <c r="Q6" s="55">
        <v>129228</v>
      </c>
      <c r="R6" s="55">
        <v>1905</v>
      </c>
      <c r="S6" s="55">
        <v>201107</v>
      </c>
      <c r="T6" s="55">
        <v>2355</v>
      </c>
      <c r="U6" s="55">
        <v>2901</v>
      </c>
      <c r="V6" s="55">
        <v>87</v>
      </c>
      <c r="W6" s="55">
        <v>32546</v>
      </c>
      <c r="X6" s="62">
        <f>ROUND(((W6/U6-1)*100),1)</f>
        <v>1021.9</v>
      </c>
      <c r="Y6" s="16">
        <v>256</v>
      </c>
      <c r="Z6" s="62">
        <f>ROUND(((Y6/V6-1)*100),1)</f>
        <v>194.3</v>
      </c>
      <c r="AA6" s="14">
        <f t="shared" ref="AA6:AC8" si="0">AG6-U6</f>
        <v>2207</v>
      </c>
      <c r="AB6" s="14">
        <f t="shared" si="0"/>
        <v>60</v>
      </c>
      <c r="AC6" s="14">
        <f t="shared" si="0"/>
        <v>19973</v>
      </c>
      <c r="AD6" s="54">
        <f>ROUND(((AC6/AA6-1)*100),1)</f>
        <v>805</v>
      </c>
      <c r="AE6" s="14">
        <f t="shared" ref="AE6:AE18" si="1">AK6-Y6</f>
        <v>276</v>
      </c>
      <c r="AF6" s="54">
        <f t="shared" ref="AF6:AF7" si="2">ROUND(((AE6/AB6-1)*100),1)</f>
        <v>360</v>
      </c>
      <c r="AG6" s="55">
        <v>5108</v>
      </c>
      <c r="AH6" s="55">
        <v>147</v>
      </c>
      <c r="AI6" s="55">
        <v>52519</v>
      </c>
      <c r="AJ6" s="62">
        <f>ROUND(((AI6/AG6-1)*100),1)</f>
        <v>928.2</v>
      </c>
      <c r="AK6" s="55">
        <v>532</v>
      </c>
      <c r="AL6" s="62">
        <f>ROUND(((AK6/AH6-1)*100),1)</f>
        <v>261.89999999999998</v>
      </c>
      <c r="AM6" s="53">
        <f t="shared" ref="AM6:AM18" si="3">AS6-AG6</f>
        <v>3019</v>
      </c>
      <c r="AN6" s="53">
        <f t="shared" ref="AN6:AN8" si="4">AT6-AH6</f>
        <v>81</v>
      </c>
      <c r="AO6" s="53">
        <f t="shared" ref="AO6:AO18" si="5">AU6-AI6</f>
        <v>19073</v>
      </c>
      <c r="AP6" s="54">
        <f>ROUND(((AO6/AM6-1)*100),1)</f>
        <v>531.79999999999995</v>
      </c>
      <c r="AQ6" s="53">
        <f t="shared" ref="AQ6:AQ18" si="6">AW6-AK6</f>
        <v>227</v>
      </c>
      <c r="AR6" s="54">
        <f t="shared" ref="AR6:AR7" si="7">ROUND(((AQ6/AN6-1)*100),1)</f>
        <v>180.2</v>
      </c>
      <c r="AS6" s="55">
        <v>8127</v>
      </c>
      <c r="AT6" s="55">
        <v>228</v>
      </c>
      <c r="AU6" s="55">
        <v>71592</v>
      </c>
      <c r="AV6" s="62">
        <f>ROUND(((AU6/AS6-1)*100),1)</f>
        <v>780.9</v>
      </c>
      <c r="AW6" s="55">
        <v>759</v>
      </c>
      <c r="AX6" s="62">
        <f>ROUND(((AW6/AT6-1)*100),1)</f>
        <v>232.9</v>
      </c>
      <c r="AY6" s="53">
        <f t="shared" ref="AY6:AY18" si="8">BE6-AS6</f>
        <v>70648</v>
      </c>
      <c r="AZ6" s="53">
        <f t="shared" ref="AZ6:AZ8" si="9">BF6-AT6</f>
        <v>594</v>
      </c>
      <c r="BA6" s="53">
        <f t="shared" ref="BA6:BA18" si="10">BG6-AU6</f>
        <v>22343</v>
      </c>
      <c r="BB6" s="54">
        <f>ROUND(((BA6/AY6-1)*100),1)</f>
        <v>-68.400000000000006</v>
      </c>
      <c r="BC6" s="53">
        <f t="shared" ref="BC6:BC18" si="11">BI6-AW6</f>
        <v>328</v>
      </c>
      <c r="BD6" s="54">
        <f t="shared" ref="BD6:BD8" si="12">ROUND(((BC6/AZ6-1)*100),1)</f>
        <v>-44.8</v>
      </c>
      <c r="BE6" s="55">
        <v>78775</v>
      </c>
      <c r="BF6" s="55">
        <v>822</v>
      </c>
      <c r="BG6" s="55">
        <v>93935</v>
      </c>
      <c r="BH6" s="62">
        <f>ROUND(((BG6/BE6-1)*100),1)</f>
        <v>19.2</v>
      </c>
      <c r="BI6" s="55">
        <v>1087</v>
      </c>
      <c r="BJ6" s="62">
        <f>ROUND(((BI6/BF6-1)*100),1)</f>
        <v>32.200000000000003</v>
      </c>
      <c r="BK6" s="53">
        <f t="shared" ref="BK6:BK18" si="13">BQ6-BE6</f>
        <v>22746</v>
      </c>
      <c r="BL6" s="53">
        <f t="shared" ref="BL6:BL8" si="14">BR6-BF6</f>
        <v>373</v>
      </c>
      <c r="BM6" s="53">
        <f t="shared" ref="BM6:BM18" si="15">BS6-BG6</f>
        <v>29893</v>
      </c>
      <c r="BN6" s="54">
        <f>ROUND(((BM6/BK6-1)*100),1)</f>
        <v>31.4</v>
      </c>
      <c r="BO6" s="53">
        <f t="shared" ref="BO6:BO18" si="16">BU6-BI6</f>
        <v>259</v>
      </c>
      <c r="BP6" s="54">
        <f t="shared" ref="BP6:BP8" si="17">ROUND(((BO6/BL6-1)*100),1)</f>
        <v>-30.6</v>
      </c>
      <c r="BQ6" s="55">
        <v>101521</v>
      </c>
      <c r="BR6" s="55">
        <v>1195</v>
      </c>
      <c r="BS6" s="55">
        <v>123828</v>
      </c>
      <c r="BT6" s="62">
        <f>ROUND(((BS6/BQ6-1)*100),1)</f>
        <v>22</v>
      </c>
      <c r="BU6" s="55">
        <v>1346</v>
      </c>
      <c r="BV6" s="62">
        <f>ROUND(((BU6/BR6-1)*100),1)</f>
        <v>12.6</v>
      </c>
      <c r="BW6" s="53">
        <f t="shared" ref="BW6:BW18" si="18">CC6-BQ6</f>
        <v>2128</v>
      </c>
      <c r="BX6" s="53">
        <f t="shared" ref="BX6:BX8" si="19">CD6-BR6</f>
        <v>57</v>
      </c>
      <c r="BY6" s="53">
        <f t="shared" ref="BY6:BY18" si="20">CE6-BS6</f>
        <v>19207</v>
      </c>
      <c r="BZ6" s="54">
        <f>ROUND(((BY6/BW6-1)*100),1)</f>
        <v>802.6</v>
      </c>
      <c r="CA6" s="53">
        <f t="shared" ref="CA6:CA18" si="21">CG6-BU6</f>
        <v>248</v>
      </c>
      <c r="CB6" s="54">
        <f t="shared" ref="CB6" si="22">ROUND(((CA6/BX6-1)*100),1)</f>
        <v>335.1</v>
      </c>
      <c r="CC6" s="55">
        <v>103649</v>
      </c>
      <c r="CD6" s="55">
        <v>1252</v>
      </c>
      <c r="CE6" s="55">
        <v>143035</v>
      </c>
      <c r="CF6" s="62">
        <f>ROUND(((CE6/CC6-1)*100),1)</f>
        <v>38</v>
      </c>
      <c r="CG6" s="55">
        <v>1594</v>
      </c>
      <c r="CH6" s="62">
        <f>ROUND(((CG6/CD6-1)*100),1)</f>
        <v>27.3</v>
      </c>
      <c r="CI6" s="53">
        <f t="shared" ref="CI6:CI18" si="23">CO6-CC6</f>
        <v>21008</v>
      </c>
      <c r="CJ6" s="53">
        <f t="shared" ref="CJ6:CJ8" si="24">CP6-CD6</f>
        <v>273</v>
      </c>
      <c r="CK6" s="53">
        <f t="shared" ref="CK6:CK18" si="25">CQ6-CE6</f>
        <v>1978</v>
      </c>
      <c r="CL6" s="54">
        <f>ROUND(((CK6/CI6-1)*100),1)</f>
        <v>-90.6</v>
      </c>
      <c r="CM6" s="53">
        <f t="shared" ref="CM6:CM18" si="26">CS6-CG6</f>
        <v>66</v>
      </c>
      <c r="CN6" s="54">
        <f t="shared" ref="CN6:CN8" si="27">ROUND(((CM6/CJ6-1)*100),1)</f>
        <v>-75.8</v>
      </c>
      <c r="CO6" s="55">
        <v>124657</v>
      </c>
      <c r="CP6" s="55">
        <v>1525</v>
      </c>
      <c r="CQ6" s="55">
        <v>145013</v>
      </c>
      <c r="CR6" s="62">
        <f>ROUND(((CQ6/CO6-1)*100),1)</f>
        <v>16.3</v>
      </c>
      <c r="CS6" s="55">
        <v>1660</v>
      </c>
      <c r="CT6" s="62">
        <f>ROUND(((CS6/CP6-1)*100),1)</f>
        <v>8.9</v>
      </c>
      <c r="CU6" s="53">
        <f t="shared" ref="CU6:CU18" si="28">DA6-CO6</f>
        <v>0</v>
      </c>
      <c r="CV6" s="53">
        <f t="shared" ref="CV6:CV8" si="29">DB6-CP6</f>
        <v>0</v>
      </c>
      <c r="CW6" s="53">
        <f t="shared" ref="CW6:CW18" si="30">DC6-CQ6</f>
        <v>61811</v>
      </c>
      <c r="CX6" s="55">
        <v>0</v>
      </c>
      <c r="CY6" s="53">
        <f t="shared" ref="CY6:CY18" si="31">DE6-CS6</f>
        <v>738</v>
      </c>
      <c r="CZ6" s="55">
        <v>0</v>
      </c>
      <c r="DA6" s="55">
        <v>124657</v>
      </c>
      <c r="DB6" s="55">
        <v>1525</v>
      </c>
      <c r="DC6" s="55">
        <v>206824</v>
      </c>
      <c r="DD6" s="62">
        <f>ROUND(((DC6/DA6-1)*100),1)</f>
        <v>65.900000000000006</v>
      </c>
      <c r="DE6" s="55">
        <v>2398</v>
      </c>
      <c r="DF6" s="62">
        <f>ROUND(((DE6/DB6-1)*100),1)</f>
        <v>57.2</v>
      </c>
      <c r="DG6" s="53">
        <f t="shared" ref="DG6:DG18" si="32">DM6-DA6</f>
        <v>19581</v>
      </c>
      <c r="DH6" s="53">
        <f t="shared" ref="DH6:DH8" si="33">DN6-DB6</f>
        <v>220</v>
      </c>
      <c r="DI6" s="53">
        <f t="shared" ref="DI6:DI18" si="34">DO6-DC6</f>
        <v>3682</v>
      </c>
      <c r="DJ6" s="54">
        <f t="shared" ref="DJ6" si="35">ROUND(((DI6/DG6-1)*100),1)</f>
        <v>-81.2</v>
      </c>
      <c r="DK6" s="53">
        <f t="shared" ref="DK6:DK18" si="36">DQ6-DE6</f>
        <v>90</v>
      </c>
      <c r="DL6" s="62">
        <f>ROUND(((DK6/DH6-1)*100),1)</f>
        <v>-59.1</v>
      </c>
      <c r="DM6" s="55">
        <v>144238</v>
      </c>
      <c r="DN6" s="55">
        <v>1745</v>
      </c>
      <c r="DO6" s="55">
        <v>210506</v>
      </c>
      <c r="DP6" s="62">
        <f>ROUND(((DO6/DM6-1)*100),1)</f>
        <v>45.9</v>
      </c>
      <c r="DQ6" s="55">
        <v>2488</v>
      </c>
      <c r="DR6" s="62">
        <f>ROUND(((DQ6/DN6-1)*100),1)</f>
        <v>42.6</v>
      </c>
      <c r="DS6" s="53">
        <f t="shared" ref="DS6:DS18" si="37">DY6-DM6</f>
        <v>17972</v>
      </c>
      <c r="DT6" s="53">
        <f t="shared" ref="DT6:DT8" si="38">DZ6-DN6</f>
        <v>194</v>
      </c>
      <c r="DU6" s="53">
        <f t="shared" ref="DU6:DU18" si="39">EA6-DO6</f>
        <v>22636</v>
      </c>
      <c r="DV6" s="54">
        <f t="shared" ref="DV6" si="40">ROUND(((DU6/DS6-1)*100),1)</f>
        <v>26</v>
      </c>
      <c r="DW6" s="53">
        <f t="shared" ref="DW6:DW18" si="41">EC6-DQ6</f>
        <v>177</v>
      </c>
      <c r="DX6" s="62">
        <f>ROUND(((DW6/DT6-1)*100),1)</f>
        <v>-8.8000000000000007</v>
      </c>
      <c r="DY6" s="55">
        <v>162210</v>
      </c>
      <c r="DZ6" s="55">
        <v>1939</v>
      </c>
      <c r="EA6" s="55">
        <v>233142</v>
      </c>
      <c r="EB6" s="62">
        <f>ROUND(((EA6/DY6-1)*100),1)</f>
        <v>43.7</v>
      </c>
      <c r="EC6" s="55">
        <v>2665</v>
      </c>
      <c r="ED6" s="62">
        <f>ROUND(((EC6/DZ6-1)*100),1)</f>
        <v>37.4</v>
      </c>
      <c r="EE6" s="53">
        <f t="shared" ref="EE6:EE18" si="42">EK6-DY6</f>
        <v>19110</v>
      </c>
      <c r="EF6" s="53">
        <f t="shared" ref="EF6:EF8" si="43">EL6-DZ6</f>
        <v>208</v>
      </c>
      <c r="EG6" s="53">
        <f t="shared" ref="EG6:EG18" si="44">EM6-EA6</f>
        <v>0</v>
      </c>
      <c r="EH6" s="54">
        <f t="shared" ref="EH6" si="45">ROUND(((EG6/EE6-1)*100),1)</f>
        <v>-100</v>
      </c>
      <c r="EI6" s="53">
        <f t="shared" ref="EI6:EI18" si="46">EO6-EC6</f>
        <v>0</v>
      </c>
      <c r="EJ6" s="62">
        <f>ROUND(((EI6/EF6-1)*100),1)</f>
        <v>-100</v>
      </c>
      <c r="EK6" s="55">
        <v>181320</v>
      </c>
      <c r="EL6" s="55">
        <v>2147</v>
      </c>
      <c r="EM6" s="55">
        <v>233142</v>
      </c>
      <c r="EN6" s="62">
        <f>ROUND(((EM6/EK6-1)*100),1)</f>
        <v>28.6</v>
      </c>
      <c r="EO6" s="55">
        <v>2665</v>
      </c>
      <c r="EP6" s="62">
        <f>ROUND(((EO6/EL6-1)*100),1)</f>
        <v>24.1</v>
      </c>
      <c r="EQ6" s="53">
        <f t="shared" ref="EQ6:EQ18" si="47">EW6-EK6</f>
        <v>19787</v>
      </c>
      <c r="ER6" s="53">
        <f t="shared" ref="ER6:ER8" si="48">EX6-EL6</f>
        <v>208</v>
      </c>
      <c r="ES6" s="53">
        <f t="shared" ref="ES6:ES18" si="49">EY6-EM6</f>
        <v>-26318</v>
      </c>
      <c r="ET6" s="54">
        <f t="shared" ref="ET6" si="50">ROUND(((ES6/EQ6-1)*100),1)</f>
        <v>-233</v>
      </c>
      <c r="EU6" s="53">
        <f t="shared" ref="EU6:EU18" si="51">FA6-EO6</f>
        <v>-267</v>
      </c>
      <c r="EV6" s="62">
        <f>ROUND(((EU6/ER6-1)*100),1)</f>
        <v>-228.4</v>
      </c>
      <c r="EW6" s="55">
        <v>201107</v>
      </c>
      <c r="EX6" s="55">
        <v>2355</v>
      </c>
      <c r="EY6" s="55">
        <v>206824</v>
      </c>
      <c r="EZ6" s="62">
        <f>ROUND(((EY6/EW6-1)*100),1)</f>
        <v>2.8</v>
      </c>
      <c r="FA6" s="55">
        <v>2398</v>
      </c>
      <c r="FB6" s="62">
        <f>ROUND(((FA6/EX6-1)*100),1)</f>
        <v>1.8</v>
      </c>
    </row>
    <row r="7" spans="1:158" s="8" customFormat="1" ht="16.5" customHeight="1">
      <c r="A7" s="42" t="s">
        <v>4</v>
      </c>
      <c r="B7" s="46" t="s">
        <v>45</v>
      </c>
      <c r="C7" s="35">
        <v>1564</v>
      </c>
      <c r="D7" s="35">
        <v>67</v>
      </c>
      <c r="E7" s="35">
        <v>766</v>
      </c>
      <c r="F7" s="35">
        <v>30</v>
      </c>
      <c r="G7" s="14">
        <v>4296</v>
      </c>
      <c r="H7" s="14">
        <v>191</v>
      </c>
      <c r="I7" s="14">
        <v>1709</v>
      </c>
      <c r="J7" s="14">
        <v>45</v>
      </c>
      <c r="K7" s="16">
        <v>0</v>
      </c>
      <c r="L7" s="16">
        <v>0</v>
      </c>
      <c r="M7" s="55">
        <v>0</v>
      </c>
      <c r="N7" s="55">
        <v>0</v>
      </c>
      <c r="O7" s="55">
        <v>102176</v>
      </c>
      <c r="P7" s="55">
        <v>1363</v>
      </c>
      <c r="Q7" s="55">
        <v>139798</v>
      </c>
      <c r="R7" s="55">
        <v>2110</v>
      </c>
      <c r="S7" s="55">
        <v>74213</v>
      </c>
      <c r="T7" s="55">
        <v>931</v>
      </c>
      <c r="U7" s="55">
        <v>0</v>
      </c>
      <c r="V7" s="55">
        <v>0</v>
      </c>
      <c r="W7" s="55">
        <v>0</v>
      </c>
      <c r="X7" s="55">
        <v>0</v>
      </c>
      <c r="Y7" s="16">
        <v>0</v>
      </c>
      <c r="Z7" s="55">
        <v>0</v>
      </c>
      <c r="AA7" s="14">
        <f t="shared" si="0"/>
        <v>35906</v>
      </c>
      <c r="AB7" s="14">
        <f t="shared" si="0"/>
        <v>499</v>
      </c>
      <c r="AC7" s="14">
        <f t="shared" si="0"/>
        <v>0</v>
      </c>
      <c r="AD7" s="54">
        <f t="shared" ref="AD7" si="52">ROUND(((AC7/AA7-1)*100),1)</f>
        <v>-100</v>
      </c>
      <c r="AE7" s="14">
        <f t="shared" si="1"/>
        <v>0</v>
      </c>
      <c r="AF7" s="54">
        <f t="shared" si="2"/>
        <v>-100</v>
      </c>
      <c r="AG7" s="55">
        <v>35906</v>
      </c>
      <c r="AH7" s="55">
        <v>499</v>
      </c>
      <c r="AI7" s="55">
        <v>0</v>
      </c>
      <c r="AJ7" s="62">
        <f>ROUND(((AI7/AG7-1)*100),1)</f>
        <v>-100</v>
      </c>
      <c r="AK7" s="55">
        <v>0</v>
      </c>
      <c r="AL7" s="62">
        <f>ROUND(((AK7/AH7-1)*100),1)</f>
        <v>-100</v>
      </c>
      <c r="AM7" s="53">
        <f t="shared" si="3"/>
        <v>20525</v>
      </c>
      <c r="AN7" s="53">
        <f t="shared" si="4"/>
        <v>252</v>
      </c>
      <c r="AO7" s="53">
        <f t="shared" si="5"/>
        <v>0</v>
      </c>
      <c r="AP7" s="54">
        <f t="shared" ref="AP7" si="53">ROUND(((AO7/AM7-1)*100),1)</f>
        <v>-100</v>
      </c>
      <c r="AQ7" s="53">
        <f t="shared" si="6"/>
        <v>0</v>
      </c>
      <c r="AR7" s="54">
        <f t="shared" si="7"/>
        <v>-100</v>
      </c>
      <c r="AS7" s="55">
        <v>56431</v>
      </c>
      <c r="AT7" s="55">
        <v>751</v>
      </c>
      <c r="AU7" s="55">
        <v>0</v>
      </c>
      <c r="AV7" s="62">
        <f>ROUND(((AU7/AS7-1)*100),1)</f>
        <v>-100</v>
      </c>
      <c r="AW7" s="55">
        <v>0</v>
      </c>
      <c r="AX7" s="62">
        <f>ROUND(((AW7/AT7-1)*100),1)</f>
        <v>-100</v>
      </c>
      <c r="AY7" s="53">
        <f t="shared" si="8"/>
        <v>17782</v>
      </c>
      <c r="AZ7" s="53">
        <f t="shared" si="9"/>
        <v>180</v>
      </c>
      <c r="BA7" s="53">
        <f t="shared" si="10"/>
        <v>0</v>
      </c>
      <c r="BB7" s="54">
        <f t="shared" ref="BB7:BB8" si="54">ROUND(((BA7/AY7-1)*100),1)</f>
        <v>-100</v>
      </c>
      <c r="BC7" s="53">
        <f t="shared" si="11"/>
        <v>0</v>
      </c>
      <c r="BD7" s="54">
        <f t="shared" si="12"/>
        <v>-100</v>
      </c>
      <c r="BE7" s="55">
        <v>74213</v>
      </c>
      <c r="BF7" s="55">
        <v>931</v>
      </c>
      <c r="BG7" s="55">
        <v>0</v>
      </c>
      <c r="BH7" s="62">
        <f>ROUND(((BG7/BE7-1)*100),1)</f>
        <v>-100</v>
      </c>
      <c r="BI7" s="55">
        <v>0</v>
      </c>
      <c r="BJ7" s="62">
        <f>ROUND(((BI7/BF7-1)*100),1)</f>
        <v>-100</v>
      </c>
      <c r="BK7" s="53">
        <f t="shared" si="13"/>
        <v>0</v>
      </c>
      <c r="BL7" s="53">
        <f t="shared" si="14"/>
        <v>0</v>
      </c>
      <c r="BM7" s="53">
        <f t="shared" si="15"/>
        <v>0</v>
      </c>
      <c r="BN7" s="55">
        <v>0</v>
      </c>
      <c r="BO7" s="53">
        <f t="shared" si="16"/>
        <v>0</v>
      </c>
      <c r="BP7" s="55">
        <v>0</v>
      </c>
      <c r="BQ7" s="55">
        <v>74213</v>
      </c>
      <c r="BR7" s="55">
        <v>931</v>
      </c>
      <c r="BS7" s="55">
        <v>0</v>
      </c>
      <c r="BT7" s="62">
        <f>ROUND(((BS7/BQ7-1)*100),1)</f>
        <v>-100</v>
      </c>
      <c r="BU7" s="55">
        <v>0</v>
      </c>
      <c r="BV7" s="62">
        <f>ROUND(((BU7/BR7-1)*100),1)</f>
        <v>-100</v>
      </c>
      <c r="BW7" s="53">
        <f t="shared" si="18"/>
        <v>0</v>
      </c>
      <c r="BX7" s="53">
        <f t="shared" si="19"/>
        <v>0</v>
      </c>
      <c r="BY7" s="53">
        <f t="shared" si="20"/>
        <v>0</v>
      </c>
      <c r="BZ7" s="55">
        <v>0</v>
      </c>
      <c r="CA7" s="53">
        <f t="shared" si="21"/>
        <v>0</v>
      </c>
      <c r="CB7" s="55">
        <v>0</v>
      </c>
      <c r="CC7" s="55">
        <v>74213</v>
      </c>
      <c r="CD7" s="55">
        <v>931</v>
      </c>
      <c r="CE7" s="55">
        <v>0</v>
      </c>
      <c r="CF7" s="62">
        <f>ROUND(((CE7/CC7-1)*100),1)</f>
        <v>-100</v>
      </c>
      <c r="CG7" s="55">
        <v>0</v>
      </c>
      <c r="CH7" s="62">
        <f>ROUND(((CG7/CD7-1)*100),1)</f>
        <v>-100</v>
      </c>
      <c r="CI7" s="53">
        <f t="shared" si="23"/>
        <v>0</v>
      </c>
      <c r="CJ7" s="53">
        <f t="shared" si="24"/>
        <v>0</v>
      </c>
      <c r="CK7" s="53">
        <f t="shared" si="25"/>
        <v>0</v>
      </c>
      <c r="CL7" s="55">
        <v>0</v>
      </c>
      <c r="CM7" s="53">
        <f t="shared" si="26"/>
        <v>0</v>
      </c>
      <c r="CN7" s="55">
        <v>0</v>
      </c>
      <c r="CO7" s="55">
        <v>74213</v>
      </c>
      <c r="CP7" s="55">
        <v>931</v>
      </c>
      <c r="CQ7" s="55">
        <v>0</v>
      </c>
      <c r="CR7" s="62">
        <f>ROUND(((CQ7/CO7-1)*100),1)</f>
        <v>-100</v>
      </c>
      <c r="CS7" s="55">
        <v>0</v>
      </c>
      <c r="CT7" s="62">
        <f>ROUND(((CS7/CP7-1)*100),1)</f>
        <v>-100</v>
      </c>
      <c r="CU7" s="53">
        <f t="shared" si="28"/>
        <v>0</v>
      </c>
      <c r="CV7" s="53">
        <f t="shared" si="29"/>
        <v>0</v>
      </c>
      <c r="CW7" s="53">
        <f t="shared" si="30"/>
        <v>0</v>
      </c>
      <c r="CX7" s="55">
        <v>0</v>
      </c>
      <c r="CY7" s="53">
        <f t="shared" si="31"/>
        <v>0</v>
      </c>
      <c r="CZ7" s="55">
        <v>0</v>
      </c>
      <c r="DA7" s="55">
        <v>74213</v>
      </c>
      <c r="DB7" s="55">
        <v>931</v>
      </c>
      <c r="DC7" s="55">
        <v>0</v>
      </c>
      <c r="DD7" s="62">
        <f>ROUND(((DC7/DA7-1)*100),1)</f>
        <v>-100</v>
      </c>
      <c r="DE7" s="55">
        <v>0</v>
      </c>
      <c r="DF7" s="62">
        <f>ROUND(((DE7/DB7-1)*100),1)</f>
        <v>-100</v>
      </c>
      <c r="DG7" s="53">
        <f t="shared" si="32"/>
        <v>0</v>
      </c>
      <c r="DH7" s="53">
        <f t="shared" si="33"/>
        <v>0</v>
      </c>
      <c r="DI7" s="53">
        <f t="shared" si="34"/>
        <v>0</v>
      </c>
      <c r="DJ7" s="55">
        <v>0</v>
      </c>
      <c r="DK7" s="53">
        <f t="shared" si="36"/>
        <v>0</v>
      </c>
      <c r="DL7" s="55">
        <v>0</v>
      </c>
      <c r="DM7" s="55">
        <v>74213</v>
      </c>
      <c r="DN7" s="55">
        <v>931</v>
      </c>
      <c r="DO7" s="55">
        <v>0</v>
      </c>
      <c r="DP7" s="62">
        <f>ROUND(((DO7/DM7-1)*100),1)</f>
        <v>-100</v>
      </c>
      <c r="DQ7" s="55">
        <v>0</v>
      </c>
      <c r="DR7" s="62">
        <f>ROUND(((DQ7/DN7-1)*100),1)</f>
        <v>-100</v>
      </c>
      <c r="DS7" s="53">
        <f t="shared" si="37"/>
        <v>0</v>
      </c>
      <c r="DT7" s="53">
        <f t="shared" si="38"/>
        <v>0</v>
      </c>
      <c r="DU7" s="53">
        <f t="shared" si="39"/>
        <v>0</v>
      </c>
      <c r="DV7" s="55">
        <v>0</v>
      </c>
      <c r="DW7" s="53">
        <f t="shared" si="41"/>
        <v>0</v>
      </c>
      <c r="DX7" s="55">
        <v>0</v>
      </c>
      <c r="DY7" s="55">
        <v>74213</v>
      </c>
      <c r="DZ7" s="55">
        <v>931</v>
      </c>
      <c r="EA7" s="55">
        <v>0</v>
      </c>
      <c r="EB7" s="62">
        <f>ROUND(((EA7/DY7-1)*100),1)</f>
        <v>-100</v>
      </c>
      <c r="EC7" s="55">
        <v>0</v>
      </c>
      <c r="ED7" s="62">
        <f>ROUND(((EC7/DZ7-1)*100),1)</f>
        <v>-100</v>
      </c>
      <c r="EE7" s="53">
        <f t="shared" si="42"/>
        <v>0</v>
      </c>
      <c r="EF7" s="53">
        <f t="shared" si="43"/>
        <v>0</v>
      </c>
      <c r="EG7" s="53">
        <f t="shared" si="44"/>
        <v>0</v>
      </c>
      <c r="EH7" s="55">
        <v>0</v>
      </c>
      <c r="EI7" s="53">
        <f t="shared" si="46"/>
        <v>0</v>
      </c>
      <c r="EJ7" s="55">
        <v>0</v>
      </c>
      <c r="EK7" s="55">
        <v>74213</v>
      </c>
      <c r="EL7" s="55">
        <v>931</v>
      </c>
      <c r="EM7" s="55">
        <v>0</v>
      </c>
      <c r="EN7" s="62">
        <f>ROUND(((EM7/EK7-1)*100),1)</f>
        <v>-100</v>
      </c>
      <c r="EO7" s="55">
        <v>0</v>
      </c>
      <c r="EP7" s="62">
        <f>ROUND(((EO7/EL7-1)*100),1)</f>
        <v>-100</v>
      </c>
      <c r="EQ7" s="53">
        <f t="shared" si="47"/>
        <v>0</v>
      </c>
      <c r="ER7" s="53">
        <f t="shared" si="48"/>
        <v>0</v>
      </c>
      <c r="ES7" s="53">
        <f t="shared" si="49"/>
        <v>0</v>
      </c>
      <c r="ET7" s="55">
        <v>0</v>
      </c>
      <c r="EU7" s="53">
        <f t="shared" si="51"/>
        <v>0</v>
      </c>
      <c r="EV7" s="55">
        <v>0</v>
      </c>
      <c r="EW7" s="55">
        <v>74213</v>
      </c>
      <c r="EX7" s="55">
        <v>931</v>
      </c>
      <c r="EY7" s="55">
        <v>0</v>
      </c>
      <c r="EZ7" s="62">
        <f>ROUND(((EY7/EW7-1)*100),1)</f>
        <v>-100</v>
      </c>
      <c r="FA7" s="55">
        <v>0</v>
      </c>
      <c r="FB7" s="62">
        <f>ROUND(((FA7/EX7-1)*100),1)</f>
        <v>-100</v>
      </c>
    </row>
    <row r="8" spans="1:158" s="8" customFormat="1" ht="16.5" customHeight="1">
      <c r="A8" s="42"/>
      <c r="B8" s="46" t="s">
        <v>38</v>
      </c>
      <c r="C8" s="35">
        <v>3934</v>
      </c>
      <c r="D8" s="35">
        <v>186</v>
      </c>
      <c r="E8" s="35">
        <v>41632</v>
      </c>
      <c r="F8" s="35">
        <v>1122</v>
      </c>
      <c r="G8" s="53">
        <v>60118</v>
      </c>
      <c r="H8" s="53">
        <v>1289</v>
      </c>
      <c r="I8" s="53">
        <v>178347</v>
      </c>
      <c r="J8" s="53">
        <v>4372</v>
      </c>
      <c r="K8" s="16">
        <v>165074</v>
      </c>
      <c r="L8" s="16">
        <v>2691</v>
      </c>
      <c r="M8" s="55">
        <v>153007</v>
      </c>
      <c r="N8" s="55">
        <v>1826</v>
      </c>
      <c r="O8" s="55">
        <v>181503</v>
      </c>
      <c r="P8" s="55">
        <v>2633</v>
      </c>
      <c r="Q8" s="55">
        <v>70887</v>
      </c>
      <c r="R8" s="55">
        <v>1394</v>
      </c>
      <c r="S8" s="55">
        <v>72766</v>
      </c>
      <c r="T8" s="55">
        <v>1293</v>
      </c>
      <c r="U8" s="55">
        <v>23096</v>
      </c>
      <c r="V8" s="55">
        <v>347</v>
      </c>
      <c r="W8" s="55">
        <v>2565</v>
      </c>
      <c r="X8" s="62">
        <f t="shared" ref="X8:X9" si="55">ROUND(((W8/U8-1)*100),1)</f>
        <v>-88.9</v>
      </c>
      <c r="Y8" s="16">
        <v>66</v>
      </c>
      <c r="Z8" s="62">
        <f t="shared" ref="Z8:Z9" si="56">ROUND(((Y8/V8-1)*100),1)</f>
        <v>-81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55">
        <v>0</v>
      </c>
      <c r="AE8" s="14">
        <f t="shared" si="1"/>
        <v>0</v>
      </c>
      <c r="AF8" s="55">
        <v>0</v>
      </c>
      <c r="AG8" s="55">
        <v>23096</v>
      </c>
      <c r="AH8" s="55">
        <v>347</v>
      </c>
      <c r="AI8" s="55">
        <v>2565</v>
      </c>
      <c r="AJ8" s="54">
        <f>ROUND(((AI8/AG8-1)*100),1)</f>
        <v>-88.9</v>
      </c>
      <c r="AK8" s="55">
        <v>66</v>
      </c>
      <c r="AL8" s="54">
        <f>ROUND(((AK8/AH8-1)*100),1)</f>
        <v>-81</v>
      </c>
      <c r="AM8" s="53">
        <f t="shared" si="3"/>
        <v>0</v>
      </c>
      <c r="AN8" s="53">
        <f t="shared" si="4"/>
        <v>0</v>
      </c>
      <c r="AO8" s="53">
        <f t="shared" si="5"/>
        <v>6106</v>
      </c>
      <c r="AP8" s="55">
        <v>0</v>
      </c>
      <c r="AQ8" s="53">
        <f t="shared" si="6"/>
        <v>148</v>
      </c>
      <c r="AR8" s="55">
        <v>0</v>
      </c>
      <c r="AS8" s="55">
        <v>23096</v>
      </c>
      <c r="AT8" s="55">
        <v>347</v>
      </c>
      <c r="AU8" s="55">
        <v>8671</v>
      </c>
      <c r="AV8" s="54">
        <f>ROUND(((AU8/AS8-1)*100),1)</f>
        <v>-62.5</v>
      </c>
      <c r="AW8" s="55">
        <v>214</v>
      </c>
      <c r="AX8" s="54">
        <f>ROUND(((AW8/AT8-1)*100),1)</f>
        <v>-38.299999999999997</v>
      </c>
      <c r="AY8" s="53">
        <f t="shared" si="8"/>
        <v>757</v>
      </c>
      <c r="AZ8" s="53">
        <f t="shared" si="9"/>
        <v>26</v>
      </c>
      <c r="BA8" s="53">
        <f t="shared" si="10"/>
        <v>7965</v>
      </c>
      <c r="BB8" s="54">
        <f t="shared" si="54"/>
        <v>952.2</v>
      </c>
      <c r="BC8" s="53">
        <f t="shared" si="11"/>
        <v>218</v>
      </c>
      <c r="BD8" s="54">
        <f t="shared" si="12"/>
        <v>738.5</v>
      </c>
      <c r="BE8" s="55">
        <v>23853</v>
      </c>
      <c r="BF8" s="55">
        <v>373</v>
      </c>
      <c r="BG8" s="55">
        <v>16636</v>
      </c>
      <c r="BH8" s="54">
        <f>ROUND(((BG8/BE8-1)*100),1)</f>
        <v>-30.3</v>
      </c>
      <c r="BI8" s="55">
        <v>432</v>
      </c>
      <c r="BJ8" s="54">
        <f>ROUND(((BI8/BF8-1)*100),1)</f>
        <v>15.8</v>
      </c>
      <c r="BK8" s="53">
        <f t="shared" si="13"/>
        <v>5335</v>
      </c>
      <c r="BL8" s="53">
        <f t="shared" si="14"/>
        <v>136</v>
      </c>
      <c r="BM8" s="53">
        <f t="shared" si="15"/>
        <v>1036</v>
      </c>
      <c r="BN8" s="54">
        <f t="shared" ref="BN8:BN9" si="57">ROUND(((BM8/BK8-1)*100),1)</f>
        <v>-80.599999999999994</v>
      </c>
      <c r="BO8" s="53">
        <f t="shared" si="16"/>
        <v>17</v>
      </c>
      <c r="BP8" s="54">
        <f t="shared" si="17"/>
        <v>-87.5</v>
      </c>
      <c r="BQ8" s="55">
        <v>29188</v>
      </c>
      <c r="BR8" s="55">
        <v>509</v>
      </c>
      <c r="BS8" s="55">
        <v>17672</v>
      </c>
      <c r="BT8" s="54">
        <f>ROUND(((BS8/BQ8-1)*100),1)</f>
        <v>-39.5</v>
      </c>
      <c r="BU8" s="55">
        <v>449</v>
      </c>
      <c r="BV8" s="54">
        <f>ROUND(((BU8/BR8-1)*100),1)</f>
        <v>-11.8</v>
      </c>
      <c r="BW8" s="53">
        <f t="shared" si="18"/>
        <v>0</v>
      </c>
      <c r="BX8" s="53">
        <f t="shared" si="19"/>
        <v>0</v>
      </c>
      <c r="BY8" s="53">
        <f t="shared" si="20"/>
        <v>3000</v>
      </c>
      <c r="BZ8" s="55">
        <v>0</v>
      </c>
      <c r="CA8" s="53">
        <f t="shared" si="21"/>
        <v>53</v>
      </c>
      <c r="CB8" s="55">
        <v>0</v>
      </c>
      <c r="CC8" s="55">
        <v>29188</v>
      </c>
      <c r="CD8" s="55">
        <v>509</v>
      </c>
      <c r="CE8" s="55">
        <v>20672</v>
      </c>
      <c r="CF8" s="54">
        <f>ROUND(((CE8/CC8-1)*100),1)</f>
        <v>-29.2</v>
      </c>
      <c r="CG8" s="55">
        <v>502</v>
      </c>
      <c r="CH8" s="54">
        <f>ROUND(((CG8/CD8-1)*100),1)</f>
        <v>-1.4</v>
      </c>
      <c r="CI8" s="53">
        <f t="shared" si="23"/>
        <v>10690</v>
      </c>
      <c r="CJ8" s="53">
        <f t="shared" si="24"/>
        <v>255</v>
      </c>
      <c r="CK8" s="53">
        <f t="shared" si="25"/>
        <v>205</v>
      </c>
      <c r="CL8" s="54">
        <f>ROUND(((CK8/CI8-1)*100),1)</f>
        <v>-98.1</v>
      </c>
      <c r="CM8" s="53">
        <f t="shared" si="26"/>
        <v>3</v>
      </c>
      <c r="CN8" s="54">
        <f t="shared" si="27"/>
        <v>-98.8</v>
      </c>
      <c r="CO8" s="55">
        <v>39878</v>
      </c>
      <c r="CP8" s="55">
        <v>764</v>
      </c>
      <c r="CQ8" s="55">
        <v>20877</v>
      </c>
      <c r="CR8" s="54">
        <f>ROUND(((CQ8/CO8-1)*100),1)</f>
        <v>-47.6</v>
      </c>
      <c r="CS8" s="55">
        <v>505</v>
      </c>
      <c r="CT8" s="54">
        <f>ROUND(((CS8/CP8-1)*100),1)</f>
        <v>-33.9</v>
      </c>
      <c r="CU8" s="53">
        <f t="shared" si="28"/>
        <v>0</v>
      </c>
      <c r="CV8" s="53">
        <f t="shared" si="29"/>
        <v>0</v>
      </c>
      <c r="CW8" s="53">
        <f t="shared" si="30"/>
        <v>5000</v>
      </c>
      <c r="CX8" s="55">
        <v>0</v>
      </c>
      <c r="CY8" s="53">
        <f t="shared" si="31"/>
        <v>96</v>
      </c>
      <c r="CZ8" s="55">
        <v>0</v>
      </c>
      <c r="DA8" s="55">
        <v>39878</v>
      </c>
      <c r="DB8" s="55">
        <v>764</v>
      </c>
      <c r="DC8" s="55">
        <v>25877</v>
      </c>
      <c r="DD8" s="54">
        <f>ROUND(((DC8/DA8-1)*100),1)</f>
        <v>-35.1</v>
      </c>
      <c r="DE8" s="55">
        <v>601</v>
      </c>
      <c r="DF8" s="54">
        <f>ROUND(((DE8/DB8-1)*100),1)</f>
        <v>-21.3</v>
      </c>
      <c r="DG8" s="53">
        <f t="shared" si="32"/>
        <v>19638</v>
      </c>
      <c r="DH8" s="53">
        <f t="shared" si="33"/>
        <v>229</v>
      </c>
      <c r="DI8" s="53">
        <f t="shared" si="34"/>
        <v>0</v>
      </c>
      <c r="DJ8" s="54">
        <f t="shared" ref="DJ8" si="58">ROUND(((DI8/DG8-1)*100),1)</f>
        <v>-100</v>
      </c>
      <c r="DK8" s="53">
        <f t="shared" si="36"/>
        <v>0</v>
      </c>
      <c r="DL8" s="62">
        <f>ROUND(((DK8/DH8-1)*100),1)</f>
        <v>-100</v>
      </c>
      <c r="DM8" s="55">
        <v>59516</v>
      </c>
      <c r="DN8" s="55">
        <v>993</v>
      </c>
      <c r="DO8" s="55">
        <v>25877</v>
      </c>
      <c r="DP8" s="54">
        <f>ROUND(((DO8/DM8-1)*100),1)</f>
        <v>-56.5</v>
      </c>
      <c r="DQ8" s="55">
        <v>601</v>
      </c>
      <c r="DR8" s="54">
        <f>ROUND(((DQ8/DN8-1)*100),1)</f>
        <v>-39.5</v>
      </c>
      <c r="DS8" s="53">
        <f t="shared" si="37"/>
        <v>8562</v>
      </c>
      <c r="DT8" s="53">
        <f t="shared" si="38"/>
        <v>200</v>
      </c>
      <c r="DU8" s="53">
        <f t="shared" si="39"/>
        <v>5681</v>
      </c>
      <c r="DV8" s="54">
        <f t="shared" ref="DV8" si="59">ROUND(((DU8/DS8-1)*100),1)</f>
        <v>-33.6</v>
      </c>
      <c r="DW8" s="53">
        <f t="shared" si="41"/>
        <v>120</v>
      </c>
      <c r="DX8" s="62">
        <f>ROUND(((DW8/DT8-1)*100),1)</f>
        <v>-40</v>
      </c>
      <c r="DY8" s="55">
        <v>68078</v>
      </c>
      <c r="DZ8" s="55">
        <v>1193</v>
      </c>
      <c r="EA8" s="55">
        <v>31558</v>
      </c>
      <c r="EB8" s="54">
        <f>ROUND(((EA8/DY8-1)*100),1)</f>
        <v>-53.6</v>
      </c>
      <c r="EC8" s="55">
        <v>721</v>
      </c>
      <c r="ED8" s="54">
        <f>ROUND(((EC8/DZ8-1)*100),1)</f>
        <v>-39.6</v>
      </c>
      <c r="EE8" s="53">
        <f t="shared" si="42"/>
        <v>4670</v>
      </c>
      <c r="EF8" s="53">
        <f t="shared" si="43"/>
        <v>99</v>
      </c>
      <c r="EG8" s="53">
        <f t="shared" si="44"/>
        <v>1000</v>
      </c>
      <c r="EH8" s="54">
        <f t="shared" ref="EH8" si="60">ROUND(((EG8/EE8-1)*100),1)</f>
        <v>-78.599999999999994</v>
      </c>
      <c r="EI8" s="53">
        <f t="shared" si="46"/>
        <v>17</v>
      </c>
      <c r="EJ8" s="62">
        <f>ROUND(((EI8/EF8-1)*100),1)</f>
        <v>-82.8</v>
      </c>
      <c r="EK8" s="55">
        <v>72748</v>
      </c>
      <c r="EL8" s="55">
        <v>1292</v>
      </c>
      <c r="EM8" s="55">
        <v>32558</v>
      </c>
      <c r="EN8" s="54">
        <f>ROUND(((EM8/EK8-1)*100),1)</f>
        <v>-55.2</v>
      </c>
      <c r="EO8" s="55">
        <v>738</v>
      </c>
      <c r="EP8" s="54">
        <f>ROUND(((EO8/EL8-1)*100),1)</f>
        <v>-42.9</v>
      </c>
      <c r="EQ8" s="53">
        <f t="shared" si="47"/>
        <v>18</v>
      </c>
      <c r="ER8" s="53">
        <f t="shared" si="48"/>
        <v>1</v>
      </c>
      <c r="ES8" s="53">
        <f t="shared" si="49"/>
        <v>-6681</v>
      </c>
      <c r="ET8" s="54">
        <f t="shared" ref="ET8" si="61">ROUND(((ES8/EQ8-1)*100),1)</f>
        <v>-37216.699999999997</v>
      </c>
      <c r="EU8" s="53">
        <f t="shared" si="51"/>
        <v>-137</v>
      </c>
      <c r="EV8" s="62">
        <f>ROUND(((EU8/ER8-1)*100),1)</f>
        <v>-13800</v>
      </c>
      <c r="EW8" s="55">
        <v>72766</v>
      </c>
      <c r="EX8" s="55">
        <v>1293</v>
      </c>
      <c r="EY8" s="55">
        <v>25877</v>
      </c>
      <c r="EZ8" s="54">
        <f>ROUND(((EY8/EW8-1)*100),1)</f>
        <v>-64.400000000000006</v>
      </c>
      <c r="FA8" s="55">
        <v>601</v>
      </c>
      <c r="FB8" s="54">
        <f>ROUND(((FA8/EX8-1)*100),1)</f>
        <v>-53.5</v>
      </c>
    </row>
    <row r="9" spans="1:158" s="8" customFormat="1" ht="16.5" customHeight="1">
      <c r="A9" s="42"/>
      <c r="B9" s="46" t="s">
        <v>231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16">
        <v>0</v>
      </c>
      <c r="L9" s="16">
        <v>0</v>
      </c>
      <c r="M9" s="55">
        <v>0</v>
      </c>
      <c r="N9" s="55">
        <v>0</v>
      </c>
      <c r="O9" s="55">
        <v>0</v>
      </c>
      <c r="P9" s="55">
        <v>0</v>
      </c>
      <c r="Q9" s="55">
        <v>84590</v>
      </c>
      <c r="R9" s="55">
        <v>110</v>
      </c>
      <c r="S9" s="55">
        <v>42650</v>
      </c>
      <c r="T9" s="55">
        <v>53</v>
      </c>
      <c r="U9" s="55">
        <v>22130</v>
      </c>
      <c r="V9" s="55">
        <v>25</v>
      </c>
      <c r="W9" s="55">
        <v>0</v>
      </c>
      <c r="X9" s="62">
        <f t="shared" si="55"/>
        <v>-100</v>
      </c>
      <c r="Y9" s="16">
        <v>0</v>
      </c>
      <c r="Z9" s="62">
        <f t="shared" si="56"/>
        <v>-100</v>
      </c>
      <c r="AA9" s="14">
        <f t="shared" ref="AA9:AA18" si="62">AG9-U9</f>
        <v>0</v>
      </c>
      <c r="AB9" s="14">
        <v>0</v>
      </c>
      <c r="AC9" s="14">
        <f t="shared" ref="AC9:AC18" si="63">AI9-W9</f>
        <v>0</v>
      </c>
      <c r="AD9" s="55">
        <v>0</v>
      </c>
      <c r="AE9" s="14">
        <f t="shared" si="1"/>
        <v>0</v>
      </c>
      <c r="AF9" s="55">
        <v>0</v>
      </c>
      <c r="AG9" s="55">
        <v>22130</v>
      </c>
      <c r="AH9" s="55">
        <v>25</v>
      </c>
      <c r="AI9" s="55">
        <v>0</v>
      </c>
      <c r="AJ9" s="54">
        <f>ROUND(((AI9/AG9-1)*100),1)</f>
        <v>-100</v>
      </c>
      <c r="AK9" s="55">
        <v>0</v>
      </c>
      <c r="AL9" s="54">
        <f>ROUND(((AK9/AH9-1)*100),1)</f>
        <v>-100</v>
      </c>
      <c r="AM9" s="53">
        <f t="shared" si="3"/>
        <v>0</v>
      </c>
      <c r="AN9" s="53">
        <v>0</v>
      </c>
      <c r="AO9" s="53">
        <f t="shared" si="5"/>
        <v>0</v>
      </c>
      <c r="AP9" s="55">
        <v>0</v>
      </c>
      <c r="AQ9" s="53">
        <f t="shared" si="6"/>
        <v>0</v>
      </c>
      <c r="AR9" s="55">
        <v>0</v>
      </c>
      <c r="AS9" s="55">
        <v>22130</v>
      </c>
      <c r="AT9" s="55">
        <v>25</v>
      </c>
      <c r="AU9" s="55">
        <v>0</v>
      </c>
      <c r="AV9" s="54">
        <f>ROUND(((AU9/AS9-1)*100),1)</f>
        <v>-100</v>
      </c>
      <c r="AW9" s="55">
        <v>0</v>
      </c>
      <c r="AX9" s="54">
        <f>ROUND(((AW9/AT9-1)*100),1)</f>
        <v>-100</v>
      </c>
      <c r="AY9" s="53">
        <f t="shared" si="8"/>
        <v>0</v>
      </c>
      <c r="AZ9" s="53">
        <v>0</v>
      </c>
      <c r="BA9" s="53">
        <f t="shared" si="10"/>
        <v>0</v>
      </c>
      <c r="BB9" s="55">
        <v>0</v>
      </c>
      <c r="BC9" s="53">
        <f t="shared" si="11"/>
        <v>0</v>
      </c>
      <c r="BD9" s="55">
        <v>0</v>
      </c>
      <c r="BE9" s="55">
        <v>22130</v>
      </c>
      <c r="BF9" s="55">
        <v>25</v>
      </c>
      <c r="BG9" s="55">
        <v>0</v>
      </c>
      <c r="BH9" s="54">
        <f>ROUND(((BG9/BE9-1)*100),1)</f>
        <v>-100</v>
      </c>
      <c r="BI9" s="55">
        <v>0</v>
      </c>
      <c r="BJ9" s="54">
        <f>ROUND(((BI9/BF9-1)*100),1)</f>
        <v>-100</v>
      </c>
      <c r="BK9" s="53">
        <f t="shared" si="13"/>
        <v>20520</v>
      </c>
      <c r="BL9" s="53">
        <v>0</v>
      </c>
      <c r="BM9" s="53">
        <f t="shared" si="15"/>
        <v>0</v>
      </c>
      <c r="BN9" s="54">
        <f t="shared" si="57"/>
        <v>-100</v>
      </c>
      <c r="BO9" s="53">
        <f t="shared" si="16"/>
        <v>0</v>
      </c>
      <c r="BP9" s="55">
        <v>0</v>
      </c>
      <c r="BQ9" s="55">
        <v>42650</v>
      </c>
      <c r="BR9" s="55">
        <v>53</v>
      </c>
      <c r="BS9" s="55">
        <v>0</v>
      </c>
      <c r="BT9" s="54">
        <f>ROUND(((BS9/BQ9-1)*100),1)</f>
        <v>-100</v>
      </c>
      <c r="BU9" s="55">
        <v>0</v>
      </c>
      <c r="BV9" s="54">
        <f>ROUND(((BU9/BR9-1)*100),1)</f>
        <v>-100</v>
      </c>
      <c r="BW9" s="53">
        <f t="shared" si="18"/>
        <v>0</v>
      </c>
      <c r="BX9" s="53">
        <v>0</v>
      </c>
      <c r="BY9" s="53">
        <f t="shared" si="20"/>
        <v>0</v>
      </c>
      <c r="BZ9" s="55">
        <v>0</v>
      </c>
      <c r="CA9" s="53">
        <f t="shared" si="21"/>
        <v>0</v>
      </c>
      <c r="CB9" s="55">
        <v>0</v>
      </c>
      <c r="CC9" s="55">
        <v>42650</v>
      </c>
      <c r="CD9" s="55">
        <v>53</v>
      </c>
      <c r="CE9" s="55">
        <v>0</v>
      </c>
      <c r="CF9" s="54">
        <f>ROUND(((CE9/CC9-1)*100),1)</f>
        <v>-100</v>
      </c>
      <c r="CG9" s="55">
        <v>0</v>
      </c>
      <c r="CH9" s="54">
        <f>ROUND(((CG9/CD9-1)*100),1)</f>
        <v>-100</v>
      </c>
      <c r="CI9" s="53">
        <f t="shared" si="23"/>
        <v>0</v>
      </c>
      <c r="CJ9" s="53">
        <v>0</v>
      </c>
      <c r="CK9" s="53">
        <f t="shared" si="25"/>
        <v>0</v>
      </c>
      <c r="CL9" s="55">
        <v>0</v>
      </c>
      <c r="CM9" s="53">
        <f t="shared" si="26"/>
        <v>0</v>
      </c>
      <c r="CN9" s="55">
        <v>0</v>
      </c>
      <c r="CO9" s="55">
        <v>42650</v>
      </c>
      <c r="CP9" s="55">
        <v>53</v>
      </c>
      <c r="CQ9" s="55">
        <v>0</v>
      </c>
      <c r="CR9" s="54">
        <f>ROUND(((CQ9/CO9-1)*100),1)</f>
        <v>-100</v>
      </c>
      <c r="CS9" s="55">
        <v>0</v>
      </c>
      <c r="CT9" s="54">
        <f>ROUND(((CS9/CP9-1)*100),1)</f>
        <v>-100</v>
      </c>
      <c r="CU9" s="53">
        <f t="shared" si="28"/>
        <v>0</v>
      </c>
      <c r="CV9" s="53">
        <v>0</v>
      </c>
      <c r="CW9" s="53">
        <f t="shared" si="30"/>
        <v>0</v>
      </c>
      <c r="CX9" s="55">
        <v>0</v>
      </c>
      <c r="CY9" s="53">
        <f t="shared" si="31"/>
        <v>0</v>
      </c>
      <c r="CZ9" s="55">
        <v>0</v>
      </c>
      <c r="DA9" s="55">
        <v>42650</v>
      </c>
      <c r="DB9" s="55">
        <v>53</v>
      </c>
      <c r="DC9" s="55">
        <v>0</v>
      </c>
      <c r="DD9" s="54">
        <f>ROUND(((DC9/DA9-1)*100),1)</f>
        <v>-100</v>
      </c>
      <c r="DE9" s="55">
        <v>0</v>
      </c>
      <c r="DF9" s="54">
        <f>ROUND(((DE9/DB9-1)*100),1)</f>
        <v>-100</v>
      </c>
      <c r="DG9" s="53">
        <f t="shared" si="32"/>
        <v>0</v>
      </c>
      <c r="DH9" s="53">
        <v>0</v>
      </c>
      <c r="DI9" s="53">
        <f t="shared" si="34"/>
        <v>19801</v>
      </c>
      <c r="DJ9" s="55">
        <v>0</v>
      </c>
      <c r="DK9" s="53">
        <f t="shared" si="36"/>
        <v>111</v>
      </c>
      <c r="DL9" s="55">
        <v>0</v>
      </c>
      <c r="DM9" s="55">
        <v>42650</v>
      </c>
      <c r="DN9" s="55">
        <v>53</v>
      </c>
      <c r="DO9" s="55">
        <v>19801</v>
      </c>
      <c r="DP9" s="54">
        <f>ROUND(((DO9/DM9-1)*100),1)</f>
        <v>-53.6</v>
      </c>
      <c r="DQ9" s="55">
        <v>111</v>
      </c>
      <c r="DR9" s="54">
        <f>ROUND(((DQ9/DN9-1)*100),1)</f>
        <v>109.4</v>
      </c>
      <c r="DS9" s="53">
        <f t="shared" si="37"/>
        <v>0</v>
      </c>
      <c r="DT9" s="53">
        <v>0</v>
      </c>
      <c r="DU9" s="53">
        <f t="shared" si="39"/>
        <v>0</v>
      </c>
      <c r="DV9" s="55">
        <v>0</v>
      </c>
      <c r="DW9" s="53">
        <f t="shared" si="41"/>
        <v>0</v>
      </c>
      <c r="DX9" s="55">
        <v>0</v>
      </c>
      <c r="DY9" s="55">
        <v>42650</v>
      </c>
      <c r="DZ9" s="55">
        <v>53</v>
      </c>
      <c r="EA9" s="55">
        <v>19801</v>
      </c>
      <c r="EB9" s="54">
        <f>ROUND(((EA9/DY9-1)*100),1)</f>
        <v>-53.6</v>
      </c>
      <c r="EC9" s="55">
        <v>111</v>
      </c>
      <c r="ED9" s="54">
        <f>ROUND(((EC9/DZ9-1)*100),1)</f>
        <v>109.4</v>
      </c>
      <c r="EE9" s="53">
        <f t="shared" si="42"/>
        <v>0</v>
      </c>
      <c r="EF9" s="53">
        <v>0</v>
      </c>
      <c r="EG9" s="53">
        <f t="shared" si="44"/>
        <v>0</v>
      </c>
      <c r="EH9" s="55">
        <v>0</v>
      </c>
      <c r="EI9" s="53">
        <f t="shared" si="46"/>
        <v>0</v>
      </c>
      <c r="EJ9" s="55">
        <v>0</v>
      </c>
      <c r="EK9" s="55">
        <v>42650</v>
      </c>
      <c r="EL9" s="55">
        <v>53</v>
      </c>
      <c r="EM9" s="55">
        <v>19801</v>
      </c>
      <c r="EN9" s="54">
        <f>ROUND(((EM9/EK9-1)*100),1)</f>
        <v>-53.6</v>
      </c>
      <c r="EO9" s="55">
        <v>111</v>
      </c>
      <c r="EP9" s="54">
        <f>ROUND(((EO9/EL9-1)*100),1)</f>
        <v>109.4</v>
      </c>
      <c r="EQ9" s="53">
        <f t="shared" si="47"/>
        <v>0</v>
      </c>
      <c r="ER9" s="53">
        <v>0</v>
      </c>
      <c r="ES9" s="53">
        <f t="shared" si="49"/>
        <v>-19801</v>
      </c>
      <c r="ET9" s="55">
        <v>0</v>
      </c>
      <c r="EU9" s="53">
        <f t="shared" si="51"/>
        <v>-111</v>
      </c>
      <c r="EV9" s="55">
        <v>0</v>
      </c>
      <c r="EW9" s="55">
        <v>42650</v>
      </c>
      <c r="EX9" s="55">
        <v>53</v>
      </c>
      <c r="EY9" s="55">
        <v>0</v>
      </c>
      <c r="EZ9" s="54">
        <f>ROUND(((EY9/EW9-1)*100),1)</f>
        <v>-100</v>
      </c>
      <c r="FA9" s="55">
        <v>0</v>
      </c>
      <c r="FB9" s="54">
        <f>ROUND(((FA9/EX9-1)*100),1)</f>
        <v>-100</v>
      </c>
    </row>
    <row r="10" spans="1:158" s="8" customFormat="1" ht="16.5" customHeight="1">
      <c r="A10" s="42"/>
      <c r="B10" s="46" t="s">
        <v>48</v>
      </c>
      <c r="C10" s="35">
        <v>199348</v>
      </c>
      <c r="D10" s="35">
        <v>1374</v>
      </c>
      <c r="E10" s="35">
        <v>18027</v>
      </c>
      <c r="F10" s="35">
        <v>474</v>
      </c>
      <c r="G10" s="14">
        <v>46778</v>
      </c>
      <c r="H10" s="14">
        <v>1138</v>
      </c>
      <c r="I10" s="14">
        <v>255871</v>
      </c>
      <c r="J10" s="14">
        <v>3994</v>
      </c>
      <c r="K10" s="16">
        <v>38325</v>
      </c>
      <c r="L10" s="16">
        <v>646</v>
      </c>
      <c r="M10" s="55">
        <v>4888</v>
      </c>
      <c r="N10" s="55">
        <v>81</v>
      </c>
      <c r="O10" s="55">
        <v>46680</v>
      </c>
      <c r="P10" s="55">
        <v>1046</v>
      </c>
      <c r="Q10" s="55">
        <v>3134</v>
      </c>
      <c r="R10" s="55">
        <v>120</v>
      </c>
      <c r="S10" s="55">
        <v>20059</v>
      </c>
      <c r="T10" s="55">
        <v>342</v>
      </c>
      <c r="U10" s="55">
        <v>0</v>
      </c>
      <c r="V10" s="55">
        <v>0</v>
      </c>
      <c r="W10" s="55">
        <v>0</v>
      </c>
      <c r="X10" s="16">
        <v>0</v>
      </c>
      <c r="Y10" s="16">
        <v>0</v>
      </c>
      <c r="Z10" s="16">
        <v>0</v>
      </c>
      <c r="AA10" s="14">
        <f t="shared" si="62"/>
        <v>0</v>
      </c>
      <c r="AB10" s="14">
        <f t="shared" ref="AB10:AB18" si="64">AH10-V10</f>
        <v>0</v>
      </c>
      <c r="AC10" s="14">
        <f t="shared" si="63"/>
        <v>0</v>
      </c>
      <c r="AD10" s="55">
        <v>0</v>
      </c>
      <c r="AE10" s="14">
        <f t="shared" si="1"/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3">
        <f t="shared" si="3"/>
        <v>0</v>
      </c>
      <c r="AN10" s="53">
        <f t="shared" ref="AN10:AN18" si="65">AT10-AH10</f>
        <v>0</v>
      </c>
      <c r="AO10" s="53">
        <f t="shared" si="5"/>
        <v>0</v>
      </c>
      <c r="AP10" s="55">
        <v>0</v>
      </c>
      <c r="AQ10" s="53">
        <f t="shared" si="6"/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3">
        <f t="shared" si="8"/>
        <v>0</v>
      </c>
      <c r="AZ10" s="53">
        <f t="shared" ref="AZ10:AZ18" si="66">BF10-AT10</f>
        <v>0</v>
      </c>
      <c r="BA10" s="53">
        <f t="shared" si="10"/>
        <v>0</v>
      </c>
      <c r="BB10" s="55">
        <v>0</v>
      </c>
      <c r="BC10" s="53">
        <f t="shared" si="11"/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3">
        <f t="shared" si="13"/>
        <v>0</v>
      </c>
      <c r="BL10" s="53">
        <f t="shared" ref="BL10:BL18" si="67">BR10-BF10</f>
        <v>0</v>
      </c>
      <c r="BM10" s="53">
        <f t="shared" si="15"/>
        <v>0</v>
      </c>
      <c r="BN10" s="55">
        <v>0</v>
      </c>
      <c r="BO10" s="53">
        <f t="shared" si="16"/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3">
        <f t="shared" si="18"/>
        <v>0</v>
      </c>
      <c r="BX10" s="53">
        <f t="shared" ref="BX10:BX18" si="68">CD10-BR10</f>
        <v>0</v>
      </c>
      <c r="BY10" s="53">
        <f t="shared" si="20"/>
        <v>0</v>
      </c>
      <c r="BZ10" s="55">
        <v>0</v>
      </c>
      <c r="CA10" s="53">
        <f t="shared" si="21"/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3">
        <f t="shared" si="23"/>
        <v>0</v>
      </c>
      <c r="CJ10" s="53">
        <f t="shared" ref="CJ10:CJ18" si="69">CP10-CD10</f>
        <v>0</v>
      </c>
      <c r="CK10" s="53">
        <f t="shared" si="25"/>
        <v>1260</v>
      </c>
      <c r="CL10" s="55">
        <v>0</v>
      </c>
      <c r="CM10" s="53">
        <f t="shared" si="26"/>
        <v>35</v>
      </c>
      <c r="CN10" s="55">
        <v>0</v>
      </c>
      <c r="CO10" s="55">
        <v>0</v>
      </c>
      <c r="CP10" s="55">
        <v>0</v>
      </c>
      <c r="CQ10" s="55">
        <v>1260</v>
      </c>
      <c r="CR10" s="55">
        <v>0</v>
      </c>
      <c r="CS10" s="55">
        <v>35</v>
      </c>
      <c r="CT10" s="55">
        <v>0</v>
      </c>
      <c r="CU10" s="53">
        <f t="shared" si="28"/>
        <v>0</v>
      </c>
      <c r="CV10" s="53">
        <f t="shared" ref="CV10:CV18" si="70">DB10-CP10</f>
        <v>0</v>
      </c>
      <c r="CW10" s="53">
        <f t="shared" si="30"/>
        <v>0</v>
      </c>
      <c r="CX10" s="55">
        <v>0</v>
      </c>
      <c r="CY10" s="53">
        <f t="shared" si="31"/>
        <v>0</v>
      </c>
      <c r="CZ10" s="55">
        <v>0</v>
      </c>
      <c r="DA10" s="55">
        <v>0</v>
      </c>
      <c r="DB10" s="55">
        <v>0</v>
      </c>
      <c r="DC10" s="55">
        <v>1260</v>
      </c>
      <c r="DD10" s="55">
        <v>0</v>
      </c>
      <c r="DE10" s="55">
        <v>35</v>
      </c>
      <c r="DF10" s="55">
        <v>0</v>
      </c>
      <c r="DG10" s="53">
        <f t="shared" si="32"/>
        <v>0</v>
      </c>
      <c r="DH10" s="53">
        <f t="shared" ref="DH10:DH18" si="71">DN10-DB10</f>
        <v>0</v>
      </c>
      <c r="DI10" s="53">
        <f t="shared" si="34"/>
        <v>0</v>
      </c>
      <c r="DJ10" s="55">
        <v>0</v>
      </c>
      <c r="DK10" s="53">
        <f t="shared" si="36"/>
        <v>0</v>
      </c>
      <c r="DL10" s="55">
        <v>0</v>
      </c>
      <c r="DM10" s="55">
        <v>0</v>
      </c>
      <c r="DN10" s="55">
        <v>0</v>
      </c>
      <c r="DO10" s="55">
        <v>1260</v>
      </c>
      <c r="DP10" s="55">
        <v>0</v>
      </c>
      <c r="DQ10" s="55">
        <v>35</v>
      </c>
      <c r="DR10" s="55">
        <v>0</v>
      </c>
      <c r="DS10" s="53">
        <f t="shared" si="37"/>
        <v>0</v>
      </c>
      <c r="DT10" s="53">
        <f t="shared" ref="DT10:DT18" si="72">DZ10-DN10</f>
        <v>0</v>
      </c>
      <c r="DU10" s="53">
        <f t="shared" si="39"/>
        <v>0</v>
      </c>
      <c r="DV10" s="55">
        <v>0</v>
      </c>
      <c r="DW10" s="53">
        <f t="shared" si="41"/>
        <v>0</v>
      </c>
      <c r="DX10" s="55">
        <v>0</v>
      </c>
      <c r="DY10" s="55">
        <v>0</v>
      </c>
      <c r="DZ10" s="55">
        <v>0</v>
      </c>
      <c r="EA10" s="55">
        <v>1260</v>
      </c>
      <c r="EB10" s="55">
        <v>0</v>
      </c>
      <c r="EC10" s="55">
        <v>35</v>
      </c>
      <c r="ED10" s="55">
        <v>0</v>
      </c>
      <c r="EE10" s="53">
        <f t="shared" si="42"/>
        <v>0</v>
      </c>
      <c r="EF10" s="53">
        <f t="shared" ref="EF10:EF18" si="73">EL10-DZ10</f>
        <v>0</v>
      </c>
      <c r="EG10" s="53">
        <f t="shared" si="44"/>
        <v>0</v>
      </c>
      <c r="EH10" s="55">
        <v>0</v>
      </c>
      <c r="EI10" s="53">
        <f t="shared" si="46"/>
        <v>0</v>
      </c>
      <c r="EJ10" s="55">
        <v>0</v>
      </c>
      <c r="EK10" s="55">
        <v>0</v>
      </c>
      <c r="EL10" s="55">
        <v>0</v>
      </c>
      <c r="EM10" s="55">
        <v>1260</v>
      </c>
      <c r="EN10" s="55">
        <v>0</v>
      </c>
      <c r="EO10" s="55">
        <v>35</v>
      </c>
      <c r="EP10" s="55">
        <v>0</v>
      </c>
      <c r="EQ10" s="53">
        <f t="shared" si="47"/>
        <v>20059</v>
      </c>
      <c r="ER10" s="53">
        <f t="shared" ref="ER10:ER18" si="74">EX10-EL10</f>
        <v>342</v>
      </c>
      <c r="ES10" s="53">
        <f t="shared" si="49"/>
        <v>0</v>
      </c>
      <c r="ET10" s="55">
        <v>0</v>
      </c>
      <c r="EU10" s="53">
        <f t="shared" si="51"/>
        <v>0</v>
      </c>
      <c r="EV10" s="55">
        <v>0</v>
      </c>
      <c r="EW10" s="55">
        <v>20059</v>
      </c>
      <c r="EX10" s="55">
        <v>342</v>
      </c>
      <c r="EY10" s="55">
        <v>1260</v>
      </c>
      <c r="EZ10" s="55">
        <v>0</v>
      </c>
      <c r="FA10" s="55">
        <v>35</v>
      </c>
      <c r="FB10" s="55">
        <v>0</v>
      </c>
    </row>
    <row r="11" spans="1:158" s="8" customFormat="1" ht="16.5" customHeight="1">
      <c r="A11" s="42"/>
      <c r="B11" s="46" t="s">
        <v>154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10197</v>
      </c>
      <c r="J11" s="55">
        <v>44</v>
      </c>
      <c r="K11" s="16">
        <v>985</v>
      </c>
      <c r="L11" s="16">
        <v>9</v>
      </c>
      <c r="M11" s="55">
        <v>3994</v>
      </c>
      <c r="N11" s="55">
        <v>35</v>
      </c>
      <c r="O11" s="55">
        <v>5422</v>
      </c>
      <c r="P11" s="55">
        <v>47</v>
      </c>
      <c r="Q11" s="55">
        <v>0</v>
      </c>
      <c r="R11" s="55">
        <v>0</v>
      </c>
      <c r="S11" s="55">
        <v>300</v>
      </c>
      <c r="T11" s="55">
        <v>3</v>
      </c>
      <c r="U11" s="55">
        <v>0</v>
      </c>
      <c r="V11" s="55">
        <v>0</v>
      </c>
      <c r="W11" s="55">
        <v>0</v>
      </c>
      <c r="X11" s="56">
        <v>0</v>
      </c>
      <c r="Y11" s="16">
        <v>0</v>
      </c>
      <c r="Z11" s="56">
        <v>0</v>
      </c>
      <c r="AA11" s="14">
        <f t="shared" si="62"/>
        <v>0</v>
      </c>
      <c r="AB11" s="14">
        <f t="shared" si="64"/>
        <v>0</v>
      </c>
      <c r="AC11" s="14">
        <f t="shared" si="63"/>
        <v>0</v>
      </c>
      <c r="AD11" s="55">
        <v>0</v>
      </c>
      <c r="AE11" s="14">
        <f t="shared" si="1"/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3">
        <f t="shared" si="3"/>
        <v>0</v>
      </c>
      <c r="AN11" s="53">
        <f t="shared" si="65"/>
        <v>0</v>
      </c>
      <c r="AO11" s="53">
        <f t="shared" si="5"/>
        <v>0</v>
      </c>
      <c r="AP11" s="55">
        <v>0</v>
      </c>
      <c r="AQ11" s="53">
        <f t="shared" si="6"/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3">
        <f t="shared" si="8"/>
        <v>0</v>
      </c>
      <c r="AZ11" s="53">
        <f t="shared" si="66"/>
        <v>0</v>
      </c>
      <c r="BA11" s="53">
        <f t="shared" si="10"/>
        <v>0</v>
      </c>
      <c r="BB11" s="55">
        <v>0</v>
      </c>
      <c r="BC11" s="53">
        <f t="shared" si="11"/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3">
        <f t="shared" si="13"/>
        <v>0</v>
      </c>
      <c r="BL11" s="53">
        <f t="shared" si="67"/>
        <v>0</v>
      </c>
      <c r="BM11" s="53">
        <f t="shared" si="15"/>
        <v>0</v>
      </c>
      <c r="BN11" s="55">
        <v>0</v>
      </c>
      <c r="BO11" s="53">
        <f t="shared" si="16"/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3">
        <f t="shared" si="18"/>
        <v>0</v>
      </c>
      <c r="BX11" s="53">
        <f t="shared" si="68"/>
        <v>0</v>
      </c>
      <c r="BY11" s="53">
        <f t="shared" si="20"/>
        <v>0</v>
      </c>
      <c r="BZ11" s="55">
        <v>0</v>
      </c>
      <c r="CA11" s="53">
        <f t="shared" si="21"/>
        <v>0</v>
      </c>
      <c r="CB11" s="55">
        <v>0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3">
        <f t="shared" si="23"/>
        <v>0</v>
      </c>
      <c r="CJ11" s="53">
        <f t="shared" si="69"/>
        <v>0</v>
      </c>
      <c r="CK11" s="53">
        <f t="shared" si="25"/>
        <v>0</v>
      </c>
      <c r="CL11" s="55">
        <v>0</v>
      </c>
      <c r="CM11" s="53">
        <f t="shared" si="26"/>
        <v>0</v>
      </c>
      <c r="CN11" s="55">
        <v>0</v>
      </c>
      <c r="CO11" s="55">
        <v>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3">
        <f t="shared" si="28"/>
        <v>0</v>
      </c>
      <c r="CV11" s="53">
        <f t="shared" si="70"/>
        <v>0</v>
      </c>
      <c r="CW11" s="53">
        <f t="shared" si="30"/>
        <v>0</v>
      </c>
      <c r="CX11" s="55">
        <v>0</v>
      </c>
      <c r="CY11" s="53">
        <f t="shared" si="31"/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3">
        <f t="shared" si="32"/>
        <v>0</v>
      </c>
      <c r="DH11" s="53">
        <f t="shared" si="71"/>
        <v>0</v>
      </c>
      <c r="DI11" s="53">
        <f t="shared" si="34"/>
        <v>0</v>
      </c>
      <c r="DJ11" s="55">
        <v>0</v>
      </c>
      <c r="DK11" s="53">
        <f t="shared" si="36"/>
        <v>0</v>
      </c>
      <c r="DL11" s="55">
        <v>0</v>
      </c>
      <c r="DM11" s="55">
        <v>0</v>
      </c>
      <c r="DN11" s="55">
        <v>0</v>
      </c>
      <c r="DO11" s="55">
        <v>0</v>
      </c>
      <c r="DP11" s="55">
        <v>0</v>
      </c>
      <c r="DQ11" s="55">
        <v>0</v>
      </c>
      <c r="DR11" s="55">
        <v>0</v>
      </c>
      <c r="DS11" s="53">
        <f t="shared" si="37"/>
        <v>300</v>
      </c>
      <c r="DT11" s="53">
        <f t="shared" si="72"/>
        <v>3</v>
      </c>
      <c r="DU11" s="53">
        <f t="shared" si="39"/>
        <v>0</v>
      </c>
      <c r="DV11" s="54">
        <f t="shared" ref="DV11" si="75">ROUND(((DU11/DS11-1)*100),1)</f>
        <v>-100</v>
      </c>
      <c r="DW11" s="53">
        <f t="shared" si="41"/>
        <v>0</v>
      </c>
      <c r="DX11" s="62">
        <f>ROUND(((DW11/DT11-1)*100),1)</f>
        <v>-100</v>
      </c>
      <c r="DY11" s="55">
        <v>300</v>
      </c>
      <c r="DZ11" s="55">
        <v>3</v>
      </c>
      <c r="EA11" s="55">
        <v>0</v>
      </c>
      <c r="EB11" s="54">
        <f>ROUND(((EA11/DY11-1)*100),1)</f>
        <v>-100</v>
      </c>
      <c r="EC11" s="55">
        <v>0</v>
      </c>
      <c r="ED11" s="54">
        <f>ROUND(((EC11/DZ11-1)*100),1)</f>
        <v>-100</v>
      </c>
      <c r="EE11" s="53">
        <f t="shared" si="42"/>
        <v>0</v>
      </c>
      <c r="EF11" s="53">
        <f t="shared" si="73"/>
        <v>0</v>
      </c>
      <c r="EG11" s="53">
        <f t="shared" si="44"/>
        <v>0</v>
      </c>
      <c r="EH11" s="55">
        <v>0</v>
      </c>
      <c r="EI11" s="53">
        <f t="shared" si="46"/>
        <v>0</v>
      </c>
      <c r="EJ11" s="55">
        <v>0</v>
      </c>
      <c r="EK11" s="55">
        <v>300</v>
      </c>
      <c r="EL11" s="55">
        <v>3</v>
      </c>
      <c r="EM11" s="55">
        <v>0</v>
      </c>
      <c r="EN11" s="54">
        <f>ROUND(((EM11/EK11-1)*100),1)</f>
        <v>-100</v>
      </c>
      <c r="EO11" s="55">
        <v>0</v>
      </c>
      <c r="EP11" s="54">
        <f>ROUND(((EO11/EL11-1)*100),1)</f>
        <v>-100</v>
      </c>
      <c r="EQ11" s="53">
        <f t="shared" si="47"/>
        <v>0</v>
      </c>
      <c r="ER11" s="53">
        <f t="shared" si="74"/>
        <v>0</v>
      </c>
      <c r="ES11" s="53">
        <f t="shared" si="49"/>
        <v>0</v>
      </c>
      <c r="ET11" s="54" t="e">
        <f t="shared" ref="ET11" si="76">ROUND(((ES11/EQ11-1)*100),1)</f>
        <v>#DIV/0!</v>
      </c>
      <c r="EU11" s="53">
        <f t="shared" si="51"/>
        <v>0</v>
      </c>
      <c r="EV11" s="62" t="e">
        <f>ROUND(((EU11/ER11-1)*100),1)</f>
        <v>#DIV/0!</v>
      </c>
      <c r="EW11" s="55">
        <v>300</v>
      </c>
      <c r="EX11" s="55">
        <v>3</v>
      </c>
      <c r="EY11" s="55">
        <v>0</v>
      </c>
      <c r="EZ11" s="54">
        <f>ROUND(((EY11/EW11-1)*100),1)</f>
        <v>-100</v>
      </c>
      <c r="FA11" s="55">
        <v>0</v>
      </c>
      <c r="FB11" s="54">
        <f>ROUND(((FA11/EX11-1)*100),1)</f>
        <v>-100</v>
      </c>
    </row>
    <row r="12" spans="1:158" s="8" customFormat="1" ht="16.5" customHeight="1">
      <c r="A12" s="42"/>
      <c r="B12" s="46" t="s">
        <v>51</v>
      </c>
      <c r="C12" s="35">
        <v>122233</v>
      </c>
      <c r="D12" s="35">
        <v>3042</v>
      </c>
      <c r="E12" s="35">
        <v>52056</v>
      </c>
      <c r="F12" s="35">
        <v>786</v>
      </c>
      <c r="G12" s="14">
        <v>49362</v>
      </c>
      <c r="H12" s="14">
        <v>800</v>
      </c>
      <c r="I12" s="14">
        <v>47546</v>
      </c>
      <c r="J12" s="14">
        <v>474</v>
      </c>
      <c r="K12" s="16">
        <v>17000</v>
      </c>
      <c r="L12" s="16">
        <v>47</v>
      </c>
      <c r="M12" s="55">
        <v>4000</v>
      </c>
      <c r="N12" s="55">
        <v>64</v>
      </c>
      <c r="O12" s="55">
        <v>80814</v>
      </c>
      <c r="P12" s="55">
        <v>140</v>
      </c>
      <c r="Q12" s="55">
        <v>48400</v>
      </c>
      <c r="R12" s="55">
        <v>86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6">
        <v>0</v>
      </c>
      <c r="Y12" s="16">
        <v>0</v>
      </c>
      <c r="Z12" s="55">
        <v>0</v>
      </c>
      <c r="AA12" s="14">
        <f t="shared" si="62"/>
        <v>0</v>
      </c>
      <c r="AB12" s="14">
        <f t="shared" si="64"/>
        <v>0</v>
      </c>
      <c r="AC12" s="14">
        <f t="shared" si="63"/>
        <v>0</v>
      </c>
      <c r="AD12" s="16">
        <v>0</v>
      </c>
      <c r="AE12" s="14">
        <f t="shared" si="1"/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3">
        <f t="shared" si="3"/>
        <v>0</v>
      </c>
      <c r="AN12" s="53">
        <f t="shared" si="65"/>
        <v>0</v>
      </c>
      <c r="AO12" s="53">
        <f t="shared" si="5"/>
        <v>18834</v>
      </c>
      <c r="AP12" s="55">
        <v>0</v>
      </c>
      <c r="AQ12" s="53">
        <f t="shared" si="6"/>
        <v>224</v>
      </c>
      <c r="AR12" s="55">
        <v>0</v>
      </c>
      <c r="AS12" s="55">
        <v>0</v>
      </c>
      <c r="AT12" s="55">
        <v>0</v>
      </c>
      <c r="AU12" s="55">
        <v>18834</v>
      </c>
      <c r="AV12" s="55">
        <v>0</v>
      </c>
      <c r="AW12" s="55">
        <v>224</v>
      </c>
      <c r="AX12" s="55">
        <v>0</v>
      </c>
      <c r="AY12" s="53">
        <f t="shared" si="8"/>
        <v>0</v>
      </c>
      <c r="AZ12" s="53">
        <f t="shared" si="66"/>
        <v>0</v>
      </c>
      <c r="BA12" s="53">
        <f t="shared" si="10"/>
        <v>19523</v>
      </c>
      <c r="BB12" s="55">
        <v>0</v>
      </c>
      <c r="BC12" s="53">
        <f t="shared" si="11"/>
        <v>208</v>
      </c>
      <c r="BD12" s="55">
        <v>0</v>
      </c>
      <c r="BE12" s="55">
        <v>0</v>
      </c>
      <c r="BF12" s="55">
        <v>0</v>
      </c>
      <c r="BG12" s="55">
        <v>38357</v>
      </c>
      <c r="BH12" s="55">
        <v>0</v>
      </c>
      <c r="BI12" s="55">
        <v>432</v>
      </c>
      <c r="BJ12" s="55">
        <v>0</v>
      </c>
      <c r="BK12" s="53">
        <f t="shared" si="13"/>
        <v>0</v>
      </c>
      <c r="BL12" s="53">
        <f t="shared" si="67"/>
        <v>0</v>
      </c>
      <c r="BM12" s="53">
        <f t="shared" si="15"/>
        <v>0</v>
      </c>
      <c r="BN12" s="55">
        <v>0</v>
      </c>
      <c r="BO12" s="53">
        <f t="shared" si="16"/>
        <v>0</v>
      </c>
      <c r="BP12" s="55">
        <v>0</v>
      </c>
      <c r="BQ12" s="55">
        <v>0</v>
      </c>
      <c r="BR12" s="55">
        <v>0</v>
      </c>
      <c r="BS12" s="55">
        <v>38357</v>
      </c>
      <c r="BT12" s="55">
        <v>0</v>
      </c>
      <c r="BU12" s="55">
        <v>432</v>
      </c>
      <c r="BV12" s="55">
        <v>0</v>
      </c>
      <c r="BW12" s="53">
        <f t="shared" si="18"/>
        <v>0</v>
      </c>
      <c r="BX12" s="53">
        <f t="shared" si="68"/>
        <v>0</v>
      </c>
      <c r="BY12" s="53">
        <f t="shared" si="20"/>
        <v>0</v>
      </c>
      <c r="BZ12" s="55">
        <v>0</v>
      </c>
      <c r="CA12" s="53">
        <f t="shared" si="21"/>
        <v>0</v>
      </c>
      <c r="CB12" s="55">
        <v>0</v>
      </c>
      <c r="CC12" s="55">
        <v>0</v>
      </c>
      <c r="CD12" s="55">
        <v>0</v>
      </c>
      <c r="CE12" s="55">
        <v>38357</v>
      </c>
      <c r="CF12" s="55">
        <v>0</v>
      </c>
      <c r="CG12" s="55">
        <v>432</v>
      </c>
      <c r="CH12" s="55">
        <v>0</v>
      </c>
      <c r="CI12" s="53">
        <f t="shared" si="23"/>
        <v>0</v>
      </c>
      <c r="CJ12" s="53">
        <f t="shared" si="69"/>
        <v>0</v>
      </c>
      <c r="CK12" s="53">
        <f t="shared" si="25"/>
        <v>0</v>
      </c>
      <c r="CL12" s="55">
        <v>0</v>
      </c>
      <c r="CM12" s="53">
        <f t="shared" si="26"/>
        <v>0</v>
      </c>
      <c r="CN12" s="55">
        <v>0</v>
      </c>
      <c r="CO12" s="55">
        <v>0</v>
      </c>
      <c r="CP12" s="55">
        <v>0</v>
      </c>
      <c r="CQ12" s="55">
        <v>38357</v>
      </c>
      <c r="CR12" s="55">
        <v>0</v>
      </c>
      <c r="CS12" s="55">
        <v>432</v>
      </c>
      <c r="CT12" s="55">
        <v>0</v>
      </c>
      <c r="CU12" s="53">
        <f t="shared" si="28"/>
        <v>0</v>
      </c>
      <c r="CV12" s="53">
        <f t="shared" si="70"/>
        <v>0</v>
      </c>
      <c r="CW12" s="53">
        <f t="shared" si="30"/>
        <v>0</v>
      </c>
      <c r="CX12" s="55">
        <v>0</v>
      </c>
      <c r="CY12" s="53">
        <f t="shared" si="31"/>
        <v>0</v>
      </c>
      <c r="CZ12" s="55">
        <v>0</v>
      </c>
      <c r="DA12" s="55">
        <v>0</v>
      </c>
      <c r="DB12" s="55">
        <v>0</v>
      </c>
      <c r="DC12" s="55">
        <v>38357</v>
      </c>
      <c r="DD12" s="55">
        <v>0</v>
      </c>
      <c r="DE12" s="55">
        <v>432</v>
      </c>
      <c r="DF12" s="55">
        <v>0</v>
      </c>
      <c r="DG12" s="53">
        <f t="shared" si="32"/>
        <v>0</v>
      </c>
      <c r="DH12" s="53">
        <f t="shared" si="71"/>
        <v>0</v>
      </c>
      <c r="DI12" s="53">
        <f t="shared" si="34"/>
        <v>0</v>
      </c>
      <c r="DJ12" s="55">
        <v>0</v>
      </c>
      <c r="DK12" s="53">
        <f t="shared" si="36"/>
        <v>0</v>
      </c>
      <c r="DL12" s="55">
        <v>0</v>
      </c>
      <c r="DM12" s="55">
        <v>0</v>
      </c>
      <c r="DN12" s="55">
        <v>0</v>
      </c>
      <c r="DO12" s="55">
        <v>38357</v>
      </c>
      <c r="DP12" s="55">
        <v>0</v>
      </c>
      <c r="DQ12" s="55">
        <v>432</v>
      </c>
      <c r="DR12" s="55">
        <v>0</v>
      </c>
      <c r="DS12" s="53">
        <f t="shared" si="37"/>
        <v>0</v>
      </c>
      <c r="DT12" s="53">
        <f t="shared" si="72"/>
        <v>0</v>
      </c>
      <c r="DU12" s="53">
        <f t="shared" si="39"/>
        <v>0</v>
      </c>
      <c r="DV12" s="55">
        <v>0</v>
      </c>
      <c r="DW12" s="53">
        <f t="shared" si="41"/>
        <v>0</v>
      </c>
      <c r="DX12" s="55">
        <v>0</v>
      </c>
      <c r="DY12" s="55">
        <v>0</v>
      </c>
      <c r="DZ12" s="55">
        <v>0</v>
      </c>
      <c r="EA12" s="55">
        <v>38357</v>
      </c>
      <c r="EB12" s="55">
        <v>0</v>
      </c>
      <c r="EC12" s="55">
        <v>432</v>
      </c>
      <c r="ED12" s="55">
        <v>0</v>
      </c>
      <c r="EE12" s="53">
        <f t="shared" si="42"/>
        <v>0</v>
      </c>
      <c r="EF12" s="53">
        <f t="shared" si="73"/>
        <v>0</v>
      </c>
      <c r="EG12" s="53">
        <f t="shared" si="44"/>
        <v>0</v>
      </c>
      <c r="EH12" s="55">
        <v>0</v>
      </c>
      <c r="EI12" s="53">
        <f t="shared" si="46"/>
        <v>0</v>
      </c>
      <c r="EJ12" s="55">
        <v>0</v>
      </c>
      <c r="EK12" s="55">
        <v>0</v>
      </c>
      <c r="EL12" s="55">
        <v>0</v>
      </c>
      <c r="EM12" s="55">
        <v>38357</v>
      </c>
      <c r="EN12" s="55">
        <v>0</v>
      </c>
      <c r="EO12" s="55">
        <v>432</v>
      </c>
      <c r="EP12" s="55">
        <v>0</v>
      </c>
      <c r="EQ12" s="53">
        <f t="shared" si="47"/>
        <v>0</v>
      </c>
      <c r="ER12" s="53">
        <f t="shared" si="74"/>
        <v>0</v>
      </c>
      <c r="ES12" s="53">
        <f t="shared" si="49"/>
        <v>0</v>
      </c>
      <c r="ET12" s="55">
        <v>0</v>
      </c>
      <c r="EU12" s="53">
        <f t="shared" si="51"/>
        <v>0</v>
      </c>
      <c r="EV12" s="55">
        <v>0</v>
      </c>
      <c r="EW12" s="55">
        <v>0</v>
      </c>
      <c r="EX12" s="55">
        <v>0</v>
      </c>
      <c r="EY12" s="55">
        <v>38357</v>
      </c>
      <c r="EZ12" s="55">
        <v>0</v>
      </c>
      <c r="FA12" s="55">
        <v>432</v>
      </c>
      <c r="FB12" s="55">
        <v>0</v>
      </c>
    </row>
    <row r="13" spans="1:158" s="8" customFormat="1" ht="16.5" customHeight="1">
      <c r="A13" s="42"/>
      <c r="B13" s="46" t="s">
        <v>46</v>
      </c>
      <c r="C13" s="35">
        <v>212470</v>
      </c>
      <c r="D13" s="35">
        <v>3713</v>
      </c>
      <c r="E13" s="35">
        <v>227926</v>
      </c>
      <c r="F13" s="35">
        <v>4589</v>
      </c>
      <c r="G13" s="14">
        <v>58358</v>
      </c>
      <c r="H13" s="14">
        <v>1127</v>
      </c>
      <c r="I13" s="14">
        <v>39343</v>
      </c>
      <c r="J13" s="14">
        <v>801</v>
      </c>
      <c r="K13" s="16">
        <v>0</v>
      </c>
      <c r="L13" s="16">
        <v>0</v>
      </c>
      <c r="M13" s="55">
        <v>1</v>
      </c>
      <c r="N13" s="55">
        <v>0</v>
      </c>
      <c r="O13" s="55">
        <v>100689</v>
      </c>
      <c r="P13" s="55">
        <v>1413</v>
      </c>
      <c r="Q13" s="55">
        <v>23743</v>
      </c>
      <c r="R13" s="55">
        <v>554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16">
        <v>0</v>
      </c>
      <c r="Z13" s="55">
        <v>0</v>
      </c>
      <c r="AA13" s="14">
        <f t="shared" si="62"/>
        <v>0</v>
      </c>
      <c r="AB13" s="14">
        <f t="shared" si="64"/>
        <v>0</v>
      </c>
      <c r="AC13" s="14">
        <f t="shared" si="63"/>
        <v>0</v>
      </c>
      <c r="AD13" s="16">
        <v>0</v>
      </c>
      <c r="AE13" s="14">
        <f t="shared" si="1"/>
        <v>0</v>
      </c>
      <c r="AF13" s="16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3">
        <f t="shared" si="3"/>
        <v>0</v>
      </c>
      <c r="AN13" s="53">
        <f t="shared" si="65"/>
        <v>0</v>
      </c>
      <c r="AO13" s="53">
        <f t="shared" si="5"/>
        <v>0</v>
      </c>
      <c r="AP13" s="55">
        <v>0</v>
      </c>
      <c r="AQ13" s="53">
        <f t="shared" si="6"/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3">
        <f t="shared" si="8"/>
        <v>0</v>
      </c>
      <c r="AZ13" s="53">
        <f t="shared" si="66"/>
        <v>0</v>
      </c>
      <c r="BA13" s="53">
        <f t="shared" si="10"/>
        <v>0</v>
      </c>
      <c r="BB13" s="55">
        <v>0</v>
      </c>
      <c r="BC13" s="53">
        <f t="shared" si="11"/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3">
        <f t="shared" si="13"/>
        <v>0</v>
      </c>
      <c r="BL13" s="53">
        <f t="shared" si="67"/>
        <v>0</v>
      </c>
      <c r="BM13" s="53">
        <f t="shared" si="15"/>
        <v>0</v>
      </c>
      <c r="BN13" s="55">
        <v>0</v>
      </c>
      <c r="BO13" s="53">
        <f t="shared" si="16"/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3">
        <f t="shared" si="18"/>
        <v>0</v>
      </c>
      <c r="BX13" s="53">
        <f t="shared" si="68"/>
        <v>0</v>
      </c>
      <c r="BY13" s="53">
        <f t="shared" si="20"/>
        <v>0</v>
      </c>
      <c r="BZ13" s="55">
        <v>0</v>
      </c>
      <c r="CA13" s="53">
        <f t="shared" si="21"/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3">
        <f t="shared" si="23"/>
        <v>0</v>
      </c>
      <c r="CJ13" s="53">
        <f t="shared" si="69"/>
        <v>0</v>
      </c>
      <c r="CK13" s="53">
        <f t="shared" si="25"/>
        <v>0</v>
      </c>
      <c r="CL13" s="55">
        <v>0</v>
      </c>
      <c r="CM13" s="53">
        <f t="shared" si="26"/>
        <v>0</v>
      </c>
      <c r="CN13" s="55">
        <v>0</v>
      </c>
      <c r="CO13" s="55">
        <v>0</v>
      </c>
      <c r="CP13" s="55">
        <v>0</v>
      </c>
      <c r="CQ13" s="55">
        <v>0</v>
      </c>
      <c r="CR13" s="55">
        <v>0</v>
      </c>
      <c r="CS13" s="55">
        <v>0</v>
      </c>
      <c r="CT13" s="55">
        <v>0</v>
      </c>
      <c r="CU13" s="53">
        <f t="shared" si="28"/>
        <v>0</v>
      </c>
      <c r="CV13" s="53">
        <f t="shared" si="70"/>
        <v>0</v>
      </c>
      <c r="CW13" s="53">
        <f t="shared" si="30"/>
        <v>0</v>
      </c>
      <c r="CX13" s="55">
        <v>0</v>
      </c>
      <c r="CY13" s="53">
        <f t="shared" si="31"/>
        <v>0</v>
      </c>
      <c r="CZ13" s="55">
        <v>0</v>
      </c>
      <c r="DA13" s="55">
        <v>0</v>
      </c>
      <c r="DB13" s="55">
        <v>0</v>
      </c>
      <c r="DC13" s="55">
        <v>0</v>
      </c>
      <c r="DD13" s="55">
        <v>0</v>
      </c>
      <c r="DE13" s="55">
        <v>0</v>
      </c>
      <c r="DF13" s="55">
        <v>0</v>
      </c>
      <c r="DG13" s="53">
        <f t="shared" si="32"/>
        <v>0</v>
      </c>
      <c r="DH13" s="53">
        <f t="shared" si="71"/>
        <v>0</v>
      </c>
      <c r="DI13" s="53">
        <f t="shared" si="34"/>
        <v>0</v>
      </c>
      <c r="DJ13" s="55">
        <v>0</v>
      </c>
      <c r="DK13" s="53">
        <f t="shared" si="36"/>
        <v>0</v>
      </c>
      <c r="DL13" s="55">
        <v>0</v>
      </c>
      <c r="DM13" s="55">
        <v>0</v>
      </c>
      <c r="DN13" s="55">
        <v>0</v>
      </c>
      <c r="DO13" s="55">
        <v>0</v>
      </c>
      <c r="DP13" s="55">
        <v>0</v>
      </c>
      <c r="DQ13" s="55">
        <v>0</v>
      </c>
      <c r="DR13" s="55">
        <v>0</v>
      </c>
      <c r="DS13" s="53">
        <f t="shared" si="37"/>
        <v>0</v>
      </c>
      <c r="DT13" s="53">
        <f t="shared" si="72"/>
        <v>0</v>
      </c>
      <c r="DU13" s="53">
        <f t="shared" si="39"/>
        <v>0</v>
      </c>
      <c r="DV13" s="55">
        <v>0</v>
      </c>
      <c r="DW13" s="53">
        <f t="shared" si="41"/>
        <v>0</v>
      </c>
      <c r="DX13" s="55">
        <v>0</v>
      </c>
      <c r="DY13" s="55">
        <v>0</v>
      </c>
      <c r="DZ13" s="55">
        <v>0</v>
      </c>
      <c r="EA13" s="55">
        <v>0</v>
      </c>
      <c r="EB13" s="55">
        <v>0</v>
      </c>
      <c r="EC13" s="55">
        <v>0</v>
      </c>
      <c r="ED13" s="55">
        <v>0</v>
      </c>
      <c r="EE13" s="53">
        <f t="shared" si="42"/>
        <v>0</v>
      </c>
      <c r="EF13" s="53">
        <f t="shared" si="73"/>
        <v>0</v>
      </c>
      <c r="EG13" s="53">
        <f t="shared" si="44"/>
        <v>0</v>
      </c>
      <c r="EH13" s="55">
        <v>0</v>
      </c>
      <c r="EI13" s="53">
        <f t="shared" si="46"/>
        <v>0</v>
      </c>
      <c r="EJ13" s="55">
        <v>0</v>
      </c>
      <c r="EK13" s="55">
        <v>0</v>
      </c>
      <c r="EL13" s="55">
        <v>0</v>
      </c>
      <c r="EM13" s="55">
        <v>0</v>
      </c>
      <c r="EN13" s="55">
        <v>0</v>
      </c>
      <c r="EO13" s="55">
        <v>0</v>
      </c>
      <c r="EP13" s="55">
        <v>0</v>
      </c>
      <c r="EQ13" s="53">
        <f t="shared" si="47"/>
        <v>0</v>
      </c>
      <c r="ER13" s="53">
        <f t="shared" si="74"/>
        <v>0</v>
      </c>
      <c r="ES13" s="53">
        <f t="shared" si="49"/>
        <v>0</v>
      </c>
      <c r="ET13" s="55">
        <v>0</v>
      </c>
      <c r="EU13" s="53">
        <f t="shared" si="51"/>
        <v>0</v>
      </c>
      <c r="EV13" s="55">
        <v>0</v>
      </c>
      <c r="EW13" s="55">
        <v>0</v>
      </c>
      <c r="EX13" s="55">
        <v>0</v>
      </c>
      <c r="EY13" s="55">
        <v>0</v>
      </c>
      <c r="EZ13" s="55">
        <v>0</v>
      </c>
      <c r="FA13" s="55">
        <v>0</v>
      </c>
      <c r="FB13" s="55">
        <v>0</v>
      </c>
    </row>
    <row r="14" spans="1:158" s="8" customFormat="1" ht="16.5" customHeight="1">
      <c r="A14" s="42"/>
      <c r="B14" s="46" t="s">
        <v>39</v>
      </c>
      <c r="C14" s="35"/>
      <c r="D14" s="35"/>
      <c r="E14" s="35"/>
      <c r="F14" s="35"/>
      <c r="G14" s="53">
        <v>0</v>
      </c>
      <c r="H14" s="53">
        <v>0</v>
      </c>
      <c r="I14" s="53">
        <v>41209</v>
      </c>
      <c r="J14" s="53">
        <v>55</v>
      </c>
      <c r="K14" s="16">
        <v>0</v>
      </c>
      <c r="L14" s="16">
        <v>0</v>
      </c>
      <c r="M14" s="55">
        <v>1000</v>
      </c>
      <c r="N14" s="55">
        <v>2</v>
      </c>
      <c r="O14" s="55">
        <v>83855</v>
      </c>
      <c r="P14" s="55">
        <v>618</v>
      </c>
      <c r="Q14" s="55">
        <v>20000</v>
      </c>
      <c r="R14" s="55">
        <v>332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16">
        <v>0</v>
      </c>
      <c r="Z14" s="55">
        <v>0</v>
      </c>
      <c r="AA14" s="14">
        <f t="shared" si="62"/>
        <v>0</v>
      </c>
      <c r="AB14" s="14">
        <f t="shared" si="64"/>
        <v>0</v>
      </c>
      <c r="AC14" s="14">
        <f t="shared" si="63"/>
        <v>0</v>
      </c>
      <c r="AD14" s="16">
        <v>0</v>
      </c>
      <c r="AE14" s="14">
        <f t="shared" si="1"/>
        <v>0</v>
      </c>
      <c r="AF14" s="16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3">
        <f t="shared" si="3"/>
        <v>0</v>
      </c>
      <c r="AN14" s="53">
        <f t="shared" si="65"/>
        <v>0</v>
      </c>
      <c r="AO14" s="53">
        <f t="shared" si="5"/>
        <v>0</v>
      </c>
      <c r="AP14" s="55">
        <v>0</v>
      </c>
      <c r="AQ14" s="53">
        <f t="shared" si="6"/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3">
        <f t="shared" si="8"/>
        <v>0</v>
      </c>
      <c r="AZ14" s="53">
        <f t="shared" si="66"/>
        <v>0</v>
      </c>
      <c r="BA14" s="53">
        <f t="shared" si="10"/>
        <v>0</v>
      </c>
      <c r="BB14" s="55">
        <v>0</v>
      </c>
      <c r="BC14" s="53">
        <f t="shared" si="11"/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3">
        <f t="shared" si="13"/>
        <v>0</v>
      </c>
      <c r="BL14" s="53">
        <f t="shared" si="67"/>
        <v>0</v>
      </c>
      <c r="BM14" s="53">
        <f t="shared" si="15"/>
        <v>0</v>
      </c>
      <c r="BN14" s="55">
        <v>0</v>
      </c>
      <c r="BO14" s="53">
        <f t="shared" si="16"/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3">
        <f t="shared" si="18"/>
        <v>0</v>
      </c>
      <c r="BX14" s="53">
        <f t="shared" si="68"/>
        <v>0</v>
      </c>
      <c r="BY14" s="53">
        <f t="shared" si="20"/>
        <v>0</v>
      </c>
      <c r="BZ14" s="55">
        <v>0</v>
      </c>
      <c r="CA14" s="53">
        <f t="shared" si="21"/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3">
        <f t="shared" si="23"/>
        <v>0</v>
      </c>
      <c r="CJ14" s="53">
        <f t="shared" si="69"/>
        <v>0</v>
      </c>
      <c r="CK14" s="53">
        <f t="shared" si="25"/>
        <v>0</v>
      </c>
      <c r="CL14" s="55">
        <v>0</v>
      </c>
      <c r="CM14" s="53">
        <f t="shared" si="26"/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0</v>
      </c>
      <c r="CS14" s="55">
        <v>0</v>
      </c>
      <c r="CT14" s="55">
        <v>0</v>
      </c>
      <c r="CU14" s="53">
        <f t="shared" si="28"/>
        <v>0</v>
      </c>
      <c r="CV14" s="53">
        <f t="shared" si="70"/>
        <v>0</v>
      </c>
      <c r="CW14" s="53">
        <f t="shared" si="30"/>
        <v>0</v>
      </c>
      <c r="CX14" s="55">
        <v>0</v>
      </c>
      <c r="CY14" s="53">
        <f t="shared" si="31"/>
        <v>0</v>
      </c>
      <c r="CZ14" s="55">
        <v>0</v>
      </c>
      <c r="DA14" s="55">
        <v>0</v>
      </c>
      <c r="DB14" s="55">
        <v>0</v>
      </c>
      <c r="DC14" s="55">
        <v>0</v>
      </c>
      <c r="DD14" s="55">
        <v>0</v>
      </c>
      <c r="DE14" s="55">
        <v>0</v>
      </c>
      <c r="DF14" s="55">
        <v>0</v>
      </c>
      <c r="DG14" s="53">
        <f t="shared" si="32"/>
        <v>0</v>
      </c>
      <c r="DH14" s="53">
        <f t="shared" si="71"/>
        <v>0</v>
      </c>
      <c r="DI14" s="53">
        <f t="shared" si="34"/>
        <v>0</v>
      </c>
      <c r="DJ14" s="55">
        <v>0</v>
      </c>
      <c r="DK14" s="53">
        <f t="shared" si="36"/>
        <v>0</v>
      </c>
      <c r="DL14" s="55">
        <v>0</v>
      </c>
      <c r="DM14" s="55">
        <v>0</v>
      </c>
      <c r="DN14" s="55">
        <v>0</v>
      </c>
      <c r="DO14" s="55">
        <v>0</v>
      </c>
      <c r="DP14" s="55">
        <v>0</v>
      </c>
      <c r="DQ14" s="55">
        <v>0</v>
      </c>
      <c r="DR14" s="55">
        <v>0</v>
      </c>
      <c r="DS14" s="53">
        <f t="shared" si="37"/>
        <v>0</v>
      </c>
      <c r="DT14" s="53">
        <f t="shared" si="72"/>
        <v>0</v>
      </c>
      <c r="DU14" s="53">
        <f t="shared" si="39"/>
        <v>0</v>
      </c>
      <c r="DV14" s="55">
        <v>0</v>
      </c>
      <c r="DW14" s="53">
        <f t="shared" si="41"/>
        <v>0</v>
      </c>
      <c r="DX14" s="55">
        <v>0</v>
      </c>
      <c r="DY14" s="55">
        <v>0</v>
      </c>
      <c r="DZ14" s="55">
        <v>0</v>
      </c>
      <c r="EA14" s="55">
        <v>0</v>
      </c>
      <c r="EB14" s="55">
        <v>0</v>
      </c>
      <c r="EC14" s="55">
        <v>0</v>
      </c>
      <c r="ED14" s="55">
        <v>0</v>
      </c>
      <c r="EE14" s="53">
        <f t="shared" si="42"/>
        <v>0</v>
      </c>
      <c r="EF14" s="53">
        <f t="shared" si="73"/>
        <v>0</v>
      </c>
      <c r="EG14" s="53">
        <f t="shared" si="44"/>
        <v>0</v>
      </c>
      <c r="EH14" s="55">
        <v>0</v>
      </c>
      <c r="EI14" s="53">
        <f t="shared" si="46"/>
        <v>0</v>
      </c>
      <c r="EJ14" s="55">
        <v>0</v>
      </c>
      <c r="EK14" s="55">
        <v>0</v>
      </c>
      <c r="EL14" s="55">
        <v>0</v>
      </c>
      <c r="EM14" s="55">
        <v>0</v>
      </c>
      <c r="EN14" s="55">
        <v>0</v>
      </c>
      <c r="EO14" s="55">
        <v>0</v>
      </c>
      <c r="EP14" s="55">
        <v>0</v>
      </c>
      <c r="EQ14" s="53">
        <f t="shared" si="47"/>
        <v>0</v>
      </c>
      <c r="ER14" s="53">
        <f t="shared" si="74"/>
        <v>0</v>
      </c>
      <c r="ES14" s="53">
        <f t="shared" si="49"/>
        <v>0</v>
      </c>
      <c r="ET14" s="55">
        <v>0</v>
      </c>
      <c r="EU14" s="53">
        <f t="shared" si="51"/>
        <v>0</v>
      </c>
      <c r="EV14" s="55">
        <v>0</v>
      </c>
      <c r="EW14" s="55">
        <v>0</v>
      </c>
      <c r="EX14" s="55">
        <v>0</v>
      </c>
      <c r="EY14" s="55">
        <v>0</v>
      </c>
      <c r="EZ14" s="55">
        <v>0</v>
      </c>
      <c r="FA14" s="55">
        <v>0</v>
      </c>
      <c r="FB14" s="55">
        <v>0</v>
      </c>
    </row>
    <row r="15" spans="1:158" s="8" customFormat="1" ht="16.5" customHeight="1">
      <c r="A15" s="42"/>
      <c r="B15" s="46" t="s">
        <v>37</v>
      </c>
      <c r="C15" s="35">
        <v>74668</v>
      </c>
      <c r="D15" s="35">
        <v>683</v>
      </c>
      <c r="E15" s="35">
        <v>21080</v>
      </c>
      <c r="F15" s="35">
        <v>18</v>
      </c>
      <c r="G15" s="53">
        <v>8591</v>
      </c>
      <c r="H15" s="53">
        <v>236</v>
      </c>
      <c r="I15" s="53">
        <v>19129</v>
      </c>
      <c r="J15" s="53">
        <v>371</v>
      </c>
      <c r="K15" s="16">
        <v>21755</v>
      </c>
      <c r="L15" s="16">
        <v>341</v>
      </c>
      <c r="M15" s="55">
        <v>0</v>
      </c>
      <c r="N15" s="55">
        <v>0</v>
      </c>
      <c r="O15" s="55">
        <v>45360</v>
      </c>
      <c r="P15" s="55">
        <v>36</v>
      </c>
      <c r="Q15" s="55">
        <v>959</v>
      </c>
      <c r="R15" s="55">
        <v>26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16">
        <v>0</v>
      </c>
      <c r="Z15" s="56">
        <v>0</v>
      </c>
      <c r="AA15" s="14">
        <f t="shared" si="62"/>
        <v>0</v>
      </c>
      <c r="AB15" s="14">
        <f t="shared" si="64"/>
        <v>0</v>
      </c>
      <c r="AC15" s="14">
        <f t="shared" si="63"/>
        <v>0</v>
      </c>
      <c r="AD15" s="16">
        <v>0</v>
      </c>
      <c r="AE15" s="14">
        <f t="shared" si="1"/>
        <v>0</v>
      </c>
      <c r="AF15" s="16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6">
        <v>0</v>
      </c>
      <c r="AM15" s="53">
        <f t="shared" si="3"/>
        <v>0</v>
      </c>
      <c r="AN15" s="53">
        <f t="shared" si="65"/>
        <v>0</v>
      </c>
      <c r="AO15" s="53">
        <f t="shared" si="5"/>
        <v>0</v>
      </c>
      <c r="AP15" s="55">
        <v>0</v>
      </c>
      <c r="AQ15" s="53">
        <f t="shared" si="6"/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6">
        <v>0</v>
      </c>
      <c r="AY15" s="53">
        <f t="shared" si="8"/>
        <v>0</v>
      </c>
      <c r="AZ15" s="53">
        <f t="shared" si="66"/>
        <v>0</v>
      </c>
      <c r="BA15" s="53">
        <f t="shared" si="10"/>
        <v>0</v>
      </c>
      <c r="BB15" s="55">
        <v>0</v>
      </c>
      <c r="BC15" s="53">
        <f t="shared" si="11"/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6">
        <v>0</v>
      </c>
      <c r="BK15" s="53">
        <f t="shared" si="13"/>
        <v>0</v>
      </c>
      <c r="BL15" s="53">
        <f t="shared" si="67"/>
        <v>0</v>
      </c>
      <c r="BM15" s="53">
        <f t="shared" si="15"/>
        <v>0</v>
      </c>
      <c r="BN15" s="55">
        <v>0</v>
      </c>
      <c r="BO15" s="53">
        <f t="shared" si="16"/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6">
        <v>0</v>
      </c>
      <c r="BW15" s="53">
        <f t="shared" si="18"/>
        <v>0</v>
      </c>
      <c r="BX15" s="53">
        <f t="shared" si="68"/>
        <v>0</v>
      </c>
      <c r="BY15" s="53">
        <f t="shared" si="20"/>
        <v>0</v>
      </c>
      <c r="BZ15" s="55">
        <v>0</v>
      </c>
      <c r="CA15" s="53">
        <f t="shared" si="21"/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6">
        <v>0</v>
      </c>
      <c r="CI15" s="53">
        <f t="shared" si="23"/>
        <v>0</v>
      </c>
      <c r="CJ15" s="53">
        <f t="shared" si="69"/>
        <v>0</v>
      </c>
      <c r="CK15" s="53">
        <f t="shared" si="25"/>
        <v>0</v>
      </c>
      <c r="CL15" s="55">
        <v>0</v>
      </c>
      <c r="CM15" s="53">
        <f t="shared" si="26"/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6">
        <v>0</v>
      </c>
      <c r="CU15" s="53">
        <f t="shared" si="28"/>
        <v>0</v>
      </c>
      <c r="CV15" s="53">
        <f t="shared" si="70"/>
        <v>0</v>
      </c>
      <c r="CW15" s="53">
        <f t="shared" si="30"/>
        <v>0</v>
      </c>
      <c r="CX15" s="55">
        <v>0</v>
      </c>
      <c r="CY15" s="53">
        <f t="shared" si="31"/>
        <v>0</v>
      </c>
      <c r="CZ15" s="55">
        <v>0</v>
      </c>
      <c r="DA15" s="55">
        <v>0</v>
      </c>
      <c r="DB15" s="55">
        <v>0</v>
      </c>
      <c r="DC15" s="55">
        <v>0</v>
      </c>
      <c r="DD15" s="55">
        <v>0</v>
      </c>
      <c r="DE15" s="55">
        <v>0</v>
      </c>
      <c r="DF15" s="56">
        <v>0</v>
      </c>
      <c r="DG15" s="53">
        <f t="shared" si="32"/>
        <v>0</v>
      </c>
      <c r="DH15" s="53">
        <f t="shared" si="71"/>
        <v>0</v>
      </c>
      <c r="DI15" s="53">
        <f t="shared" si="34"/>
        <v>0</v>
      </c>
      <c r="DJ15" s="55">
        <v>0</v>
      </c>
      <c r="DK15" s="53">
        <f t="shared" si="36"/>
        <v>0</v>
      </c>
      <c r="DL15" s="55">
        <v>0</v>
      </c>
      <c r="DM15" s="55">
        <v>0</v>
      </c>
      <c r="DN15" s="55">
        <v>0</v>
      </c>
      <c r="DO15" s="55">
        <v>0</v>
      </c>
      <c r="DP15" s="55">
        <v>0</v>
      </c>
      <c r="DQ15" s="55">
        <v>0</v>
      </c>
      <c r="DR15" s="56">
        <v>0</v>
      </c>
      <c r="DS15" s="53">
        <f t="shared" si="37"/>
        <v>0</v>
      </c>
      <c r="DT15" s="53">
        <f t="shared" si="72"/>
        <v>0</v>
      </c>
      <c r="DU15" s="53">
        <f t="shared" si="39"/>
        <v>0</v>
      </c>
      <c r="DV15" s="55">
        <v>0</v>
      </c>
      <c r="DW15" s="53">
        <f t="shared" si="41"/>
        <v>0</v>
      </c>
      <c r="DX15" s="55">
        <v>0</v>
      </c>
      <c r="DY15" s="55">
        <v>0</v>
      </c>
      <c r="DZ15" s="55">
        <v>0</v>
      </c>
      <c r="EA15" s="55">
        <v>0</v>
      </c>
      <c r="EB15" s="55">
        <v>0</v>
      </c>
      <c r="EC15" s="55">
        <v>0</v>
      </c>
      <c r="ED15" s="56">
        <v>0</v>
      </c>
      <c r="EE15" s="53">
        <f t="shared" si="42"/>
        <v>0</v>
      </c>
      <c r="EF15" s="53">
        <f t="shared" si="73"/>
        <v>0</v>
      </c>
      <c r="EG15" s="53">
        <f t="shared" si="44"/>
        <v>0</v>
      </c>
      <c r="EH15" s="55">
        <v>0</v>
      </c>
      <c r="EI15" s="53">
        <f t="shared" si="46"/>
        <v>0</v>
      </c>
      <c r="EJ15" s="55">
        <v>0</v>
      </c>
      <c r="EK15" s="55">
        <v>0</v>
      </c>
      <c r="EL15" s="55">
        <v>0</v>
      </c>
      <c r="EM15" s="55">
        <v>0</v>
      </c>
      <c r="EN15" s="55">
        <v>0</v>
      </c>
      <c r="EO15" s="55">
        <v>0</v>
      </c>
      <c r="EP15" s="56">
        <v>0</v>
      </c>
      <c r="EQ15" s="53">
        <f t="shared" si="47"/>
        <v>0</v>
      </c>
      <c r="ER15" s="53">
        <f t="shared" si="74"/>
        <v>0</v>
      </c>
      <c r="ES15" s="53">
        <f t="shared" si="49"/>
        <v>0</v>
      </c>
      <c r="ET15" s="55">
        <v>0</v>
      </c>
      <c r="EU15" s="53">
        <f t="shared" si="51"/>
        <v>0</v>
      </c>
      <c r="EV15" s="55">
        <v>0</v>
      </c>
      <c r="EW15" s="55">
        <v>0</v>
      </c>
      <c r="EX15" s="55">
        <v>0</v>
      </c>
      <c r="EY15" s="55">
        <v>0</v>
      </c>
      <c r="EZ15" s="55">
        <v>0</v>
      </c>
      <c r="FA15" s="55">
        <v>0</v>
      </c>
      <c r="FB15" s="56">
        <v>0</v>
      </c>
    </row>
    <row r="16" spans="1:158" s="43" customFormat="1" ht="16.5" customHeight="1">
      <c r="A16" s="42"/>
      <c r="B16" s="46" t="s">
        <v>44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3">
        <v>85155</v>
      </c>
      <c r="J16" s="53">
        <v>1262</v>
      </c>
      <c r="K16" s="55">
        <v>0</v>
      </c>
      <c r="L16" s="55">
        <v>0</v>
      </c>
      <c r="M16" s="55">
        <v>0</v>
      </c>
      <c r="N16" s="55">
        <v>0</v>
      </c>
      <c r="O16" s="55">
        <v>833</v>
      </c>
      <c r="P16" s="55">
        <v>7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3">
        <f t="shared" si="62"/>
        <v>0</v>
      </c>
      <c r="AB16" s="53">
        <f t="shared" si="64"/>
        <v>0</v>
      </c>
      <c r="AC16" s="53">
        <f t="shared" si="63"/>
        <v>0</v>
      </c>
      <c r="AD16" s="55">
        <v>0</v>
      </c>
      <c r="AE16" s="53">
        <f t="shared" si="1"/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3">
        <f t="shared" si="3"/>
        <v>0</v>
      </c>
      <c r="AN16" s="53">
        <f t="shared" si="65"/>
        <v>0</v>
      </c>
      <c r="AO16" s="53">
        <f t="shared" si="5"/>
        <v>0</v>
      </c>
      <c r="AP16" s="55">
        <v>0</v>
      </c>
      <c r="AQ16" s="53">
        <f t="shared" si="6"/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3">
        <f t="shared" si="8"/>
        <v>0</v>
      </c>
      <c r="AZ16" s="53">
        <f t="shared" si="66"/>
        <v>0</v>
      </c>
      <c r="BA16" s="53">
        <f t="shared" si="10"/>
        <v>0</v>
      </c>
      <c r="BB16" s="55">
        <v>0</v>
      </c>
      <c r="BC16" s="53">
        <f t="shared" si="11"/>
        <v>0</v>
      </c>
      <c r="BD16" s="55">
        <v>0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5">
        <v>0</v>
      </c>
      <c r="BK16" s="53">
        <f t="shared" si="13"/>
        <v>0</v>
      </c>
      <c r="BL16" s="53">
        <f t="shared" si="67"/>
        <v>0</v>
      </c>
      <c r="BM16" s="53">
        <f t="shared" si="15"/>
        <v>0</v>
      </c>
      <c r="BN16" s="55">
        <v>0</v>
      </c>
      <c r="BO16" s="53">
        <f t="shared" si="16"/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3">
        <f t="shared" si="18"/>
        <v>0</v>
      </c>
      <c r="BX16" s="53">
        <f t="shared" si="68"/>
        <v>0</v>
      </c>
      <c r="BY16" s="53">
        <f t="shared" si="20"/>
        <v>0</v>
      </c>
      <c r="BZ16" s="55">
        <v>0</v>
      </c>
      <c r="CA16" s="53">
        <f t="shared" si="21"/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3">
        <f t="shared" si="23"/>
        <v>0</v>
      </c>
      <c r="CJ16" s="53">
        <f t="shared" si="69"/>
        <v>0</v>
      </c>
      <c r="CK16" s="53">
        <f t="shared" si="25"/>
        <v>0</v>
      </c>
      <c r="CL16" s="55">
        <v>0</v>
      </c>
      <c r="CM16" s="53">
        <f t="shared" si="26"/>
        <v>0</v>
      </c>
      <c r="CN16" s="55">
        <v>0</v>
      </c>
      <c r="CO16" s="55">
        <v>0</v>
      </c>
      <c r="CP16" s="55">
        <v>0</v>
      </c>
      <c r="CQ16" s="55">
        <v>0</v>
      </c>
      <c r="CR16" s="55">
        <v>0</v>
      </c>
      <c r="CS16" s="55">
        <v>0</v>
      </c>
      <c r="CT16" s="55">
        <v>0</v>
      </c>
      <c r="CU16" s="53">
        <f t="shared" si="28"/>
        <v>0</v>
      </c>
      <c r="CV16" s="53">
        <f t="shared" si="70"/>
        <v>0</v>
      </c>
      <c r="CW16" s="53">
        <f t="shared" si="30"/>
        <v>0</v>
      </c>
      <c r="CX16" s="55">
        <v>0</v>
      </c>
      <c r="CY16" s="53">
        <f t="shared" si="31"/>
        <v>0</v>
      </c>
      <c r="CZ16" s="55">
        <v>0</v>
      </c>
      <c r="DA16" s="55">
        <v>0</v>
      </c>
      <c r="DB16" s="55">
        <v>0</v>
      </c>
      <c r="DC16" s="55">
        <v>0</v>
      </c>
      <c r="DD16" s="55">
        <v>0</v>
      </c>
      <c r="DE16" s="55">
        <v>0</v>
      </c>
      <c r="DF16" s="55">
        <v>0</v>
      </c>
      <c r="DG16" s="53">
        <f t="shared" si="32"/>
        <v>0</v>
      </c>
      <c r="DH16" s="53">
        <f t="shared" si="71"/>
        <v>0</v>
      </c>
      <c r="DI16" s="53">
        <f t="shared" si="34"/>
        <v>0</v>
      </c>
      <c r="DJ16" s="55">
        <v>0</v>
      </c>
      <c r="DK16" s="53">
        <f t="shared" si="36"/>
        <v>0</v>
      </c>
      <c r="DL16" s="55">
        <v>0</v>
      </c>
      <c r="DM16" s="55">
        <v>0</v>
      </c>
      <c r="DN16" s="55">
        <v>0</v>
      </c>
      <c r="DO16" s="55">
        <v>0</v>
      </c>
      <c r="DP16" s="55">
        <v>0</v>
      </c>
      <c r="DQ16" s="55">
        <v>0</v>
      </c>
      <c r="DR16" s="55">
        <v>0</v>
      </c>
      <c r="DS16" s="53">
        <f t="shared" si="37"/>
        <v>0</v>
      </c>
      <c r="DT16" s="53">
        <f t="shared" si="72"/>
        <v>0</v>
      </c>
      <c r="DU16" s="53">
        <f t="shared" si="39"/>
        <v>0</v>
      </c>
      <c r="DV16" s="55">
        <v>0</v>
      </c>
      <c r="DW16" s="53">
        <f t="shared" si="41"/>
        <v>0</v>
      </c>
      <c r="DX16" s="55">
        <v>0</v>
      </c>
      <c r="DY16" s="55">
        <v>0</v>
      </c>
      <c r="DZ16" s="55">
        <v>0</v>
      </c>
      <c r="EA16" s="55">
        <v>0</v>
      </c>
      <c r="EB16" s="55">
        <v>0</v>
      </c>
      <c r="EC16" s="55">
        <v>0</v>
      </c>
      <c r="ED16" s="55">
        <v>0</v>
      </c>
      <c r="EE16" s="53">
        <f t="shared" si="42"/>
        <v>0</v>
      </c>
      <c r="EF16" s="53">
        <f t="shared" si="73"/>
        <v>0</v>
      </c>
      <c r="EG16" s="53">
        <f t="shared" si="44"/>
        <v>0</v>
      </c>
      <c r="EH16" s="55">
        <v>0</v>
      </c>
      <c r="EI16" s="53">
        <f t="shared" si="46"/>
        <v>0</v>
      </c>
      <c r="EJ16" s="55">
        <v>0</v>
      </c>
      <c r="EK16" s="55">
        <v>0</v>
      </c>
      <c r="EL16" s="55">
        <v>0</v>
      </c>
      <c r="EM16" s="55">
        <v>0</v>
      </c>
      <c r="EN16" s="55">
        <v>0</v>
      </c>
      <c r="EO16" s="55">
        <v>0</v>
      </c>
      <c r="EP16" s="55">
        <v>0</v>
      </c>
      <c r="EQ16" s="53">
        <f t="shared" si="47"/>
        <v>0</v>
      </c>
      <c r="ER16" s="53">
        <f t="shared" si="74"/>
        <v>0</v>
      </c>
      <c r="ES16" s="53">
        <f t="shared" si="49"/>
        <v>0</v>
      </c>
      <c r="ET16" s="55">
        <v>0</v>
      </c>
      <c r="EU16" s="53">
        <f t="shared" si="51"/>
        <v>0</v>
      </c>
      <c r="EV16" s="55">
        <v>0</v>
      </c>
      <c r="EW16" s="55">
        <v>0</v>
      </c>
      <c r="EX16" s="55">
        <v>0</v>
      </c>
      <c r="EY16" s="55">
        <v>0</v>
      </c>
      <c r="EZ16" s="55">
        <v>0</v>
      </c>
      <c r="FA16" s="55">
        <v>0</v>
      </c>
      <c r="FB16" s="55">
        <v>0</v>
      </c>
    </row>
    <row r="17" spans="1:158" s="8" customFormat="1" ht="16.5" customHeight="1">
      <c r="A17" s="42"/>
      <c r="B17" s="46" t="s">
        <v>183</v>
      </c>
      <c r="C17" s="35">
        <v>0</v>
      </c>
      <c r="D17" s="35">
        <v>0</v>
      </c>
      <c r="E17" s="35">
        <v>0</v>
      </c>
      <c r="F17" s="35">
        <v>0</v>
      </c>
      <c r="G17" s="14">
        <v>677</v>
      </c>
      <c r="H17" s="14">
        <v>15</v>
      </c>
      <c r="I17" s="14">
        <v>0</v>
      </c>
      <c r="J17" s="14">
        <v>0</v>
      </c>
      <c r="K17" s="16">
        <v>0</v>
      </c>
      <c r="L17" s="16">
        <v>0</v>
      </c>
      <c r="M17" s="55">
        <v>15240</v>
      </c>
      <c r="N17" s="55">
        <v>12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16">
        <v>0</v>
      </c>
      <c r="Z17" s="55">
        <v>0</v>
      </c>
      <c r="AA17" s="14">
        <f t="shared" si="62"/>
        <v>0</v>
      </c>
      <c r="AB17" s="14">
        <f t="shared" si="64"/>
        <v>0</v>
      </c>
      <c r="AC17" s="14">
        <f t="shared" si="63"/>
        <v>0</v>
      </c>
      <c r="AD17" s="55">
        <v>0</v>
      </c>
      <c r="AE17" s="14">
        <f t="shared" si="1"/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3">
        <f t="shared" si="3"/>
        <v>0</v>
      </c>
      <c r="AN17" s="53">
        <f t="shared" si="65"/>
        <v>0</v>
      </c>
      <c r="AO17" s="53">
        <f t="shared" si="5"/>
        <v>0</v>
      </c>
      <c r="AP17" s="55">
        <v>0</v>
      </c>
      <c r="AQ17" s="53">
        <f t="shared" si="6"/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3">
        <f t="shared" si="8"/>
        <v>0</v>
      </c>
      <c r="AZ17" s="53">
        <f t="shared" si="66"/>
        <v>0</v>
      </c>
      <c r="BA17" s="53">
        <f t="shared" si="10"/>
        <v>0</v>
      </c>
      <c r="BB17" s="55">
        <v>0</v>
      </c>
      <c r="BC17" s="53">
        <f t="shared" si="11"/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3">
        <f t="shared" si="13"/>
        <v>0</v>
      </c>
      <c r="BL17" s="53">
        <f t="shared" si="67"/>
        <v>0</v>
      </c>
      <c r="BM17" s="53">
        <f t="shared" si="15"/>
        <v>0</v>
      </c>
      <c r="BN17" s="55">
        <v>0</v>
      </c>
      <c r="BO17" s="53">
        <f t="shared" si="16"/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3">
        <f t="shared" si="18"/>
        <v>0</v>
      </c>
      <c r="BX17" s="53">
        <f t="shared" si="68"/>
        <v>0</v>
      </c>
      <c r="BY17" s="53">
        <f t="shared" si="20"/>
        <v>0</v>
      </c>
      <c r="BZ17" s="55">
        <v>0</v>
      </c>
      <c r="CA17" s="53">
        <f t="shared" si="21"/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3">
        <f t="shared" si="23"/>
        <v>0</v>
      </c>
      <c r="CJ17" s="53">
        <f t="shared" si="69"/>
        <v>0</v>
      </c>
      <c r="CK17" s="53">
        <f t="shared" si="25"/>
        <v>0</v>
      </c>
      <c r="CL17" s="55">
        <v>0</v>
      </c>
      <c r="CM17" s="53">
        <f t="shared" si="26"/>
        <v>0</v>
      </c>
      <c r="CN17" s="55">
        <v>0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3">
        <f t="shared" si="28"/>
        <v>0</v>
      </c>
      <c r="CV17" s="53">
        <f t="shared" si="70"/>
        <v>0</v>
      </c>
      <c r="CW17" s="53">
        <f t="shared" si="30"/>
        <v>0</v>
      </c>
      <c r="CX17" s="55">
        <v>0</v>
      </c>
      <c r="CY17" s="53">
        <f t="shared" si="31"/>
        <v>0</v>
      </c>
      <c r="CZ17" s="55">
        <v>0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5">
        <v>0</v>
      </c>
      <c r="DG17" s="53">
        <f t="shared" si="32"/>
        <v>0</v>
      </c>
      <c r="DH17" s="53">
        <f t="shared" si="71"/>
        <v>0</v>
      </c>
      <c r="DI17" s="53">
        <f t="shared" si="34"/>
        <v>0</v>
      </c>
      <c r="DJ17" s="55">
        <v>0</v>
      </c>
      <c r="DK17" s="53">
        <f t="shared" si="36"/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0</v>
      </c>
      <c r="DR17" s="55">
        <v>0</v>
      </c>
      <c r="DS17" s="53">
        <f t="shared" si="37"/>
        <v>0</v>
      </c>
      <c r="DT17" s="53">
        <f t="shared" si="72"/>
        <v>0</v>
      </c>
      <c r="DU17" s="53">
        <f t="shared" si="39"/>
        <v>0</v>
      </c>
      <c r="DV17" s="55">
        <v>0</v>
      </c>
      <c r="DW17" s="53">
        <f t="shared" si="41"/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3">
        <f t="shared" si="42"/>
        <v>0</v>
      </c>
      <c r="EF17" s="53">
        <f t="shared" si="73"/>
        <v>0</v>
      </c>
      <c r="EG17" s="53">
        <f t="shared" si="44"/>
        <v>0</v>
      </c>
      <c r="EH17" s="55">
        <v>0</v>
      </c>
      <c r="EI17" s="53">
        <f t="shared" si="46"/>
        <v>0</v>
      </c>
      <c r="EJ17" s="55">
        <v>0</v>
      </c>
      <c r="EK17" s="55">
        <v>0</v>
      </c>
      <c r="EL17" s="55">
        <v>0</v>
      </c>
      <c r="EM17" s="55">
        <v>0</v>
      </c>
      <c r="EN17" s="55">
        <v>0</v>
      </c>
      <c r="EO17" s="55">
        <v>0</v>
      </c>
      <c r="EP17" s="55">
        <v>0</v>
      </c>
      <c r="EQ17" s="53">
        <f t="shared" si="47"/>
        <v>0</v>
      </c>
      <c r="ER17" s="53">
        <f t="shared" si="74"/>
        <v>0</v>
      </c>
      <c r="ES17" s="53">
        <f t="shared" si="49"/>
        <v>0</v>
      </c>
      <c r="ET17" s="55">
        <v>0</v>
      </c>
      <c r="EU17" s="53">
        <f t="shared" si="51"/>
        <v>0</v>
      </c>
      <c r="EV17" s="55">
        <v>0</v>
      </c>
      <c r="EW17" s="55">
        <v>0</v>
      </c>
      <c r="EX17" s="55">
        <v>0</v>
      </c>
      <c r="EY17" s="55">
        <v>0</v>
      </c>
      <c r="EZ17" s="55">
        <v>0</v>
      </c>
      <c r="FA17" s="55">
        <v>0</v>
      </c>
      <c r="FB17" s="55">
        <v>0</v>
      </c>
    </row>
    <row r="18" spans="1:158" s="8" customFormat="1" ht="16.5" customHeight="1">
      <c r="A18" s="42"/>
      <c r="B18" s="46" t="s">
        <v>50</v>
      </c>
      <c r="C18" s="55">
        <v>0</v>
      </c>
      <c r="D18" s="55">
        <v>0</v>
      </c>
      <c r="E18" s="55">
        <v>0</v>
      </c>
      <c r="F18" s="55">
        <v>0</v>
      </c>
      <c r="G18" s="14">
        <v>76000</v>
      </c>
      <c r="H18" s="14">
        <v>17</v>
      </c>
      <c r="I18" s="14">
        <v>0</v>
      </c>
      <c r="J18" s="14">
        <v>0</v>
      </c>
      <c r="K18" s="16">
        <v>0</v>
      </c>
      <c r="L18" s="16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16">
        <v>0</v>
      </c>
      <c r="Z18" s="55">
        <v>0</v>
      </c>
      <c r="AA18" s="14">
        <f t="shared" si="62"/>
        <v>0</v>
      </c>
      <c r="AB18" s="14">
        <f t="shared" si="64"/>
        <v>0</v>
      </c>
      <c r="AC18" s="14">
        <f t="shared" si="63"/>
        <v>0</v>
      </c>
      <c r="AD18" s="55">
        <v>0</v>
      </c>
      <c r="AE18" s="14">
        <f t="shared" si="1"/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3">
        <f t="shared" si="3"/>
        <v>0</v>
      </c>
      <c r="AN18" s="53">
        <f t="shared" si="65"/>
        <v>0</v>
      </c>
      <c r="AO18" s="53">
        <f t="shared" si="5"/>
        <v>0</v>
      </c>
      <c r="AP18" s="55">
        <v>0</v>
      </c>
      <c r="AQ18" s="53">
        <f t="shared" si="6"/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3">
        <f t="shared" si="8"/>
        <v>0</v>
      </c>
      <c r="AZ18" s="53">
        <f t="shared" si="66"/>
        <v>0</v>
      </c>
      <c r="BA18" s="53">
        <f t="shared" si="10"/>
        <v>0</v>
      </c>
      <c r="BB18" s="55">
        <v>0</v>
      </c>
      <c r="BC18" s="53">
        <f t="shared" si="11"/>
        <v>0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5">
        <v>0</v>
      </c>
      <c r="BK18" s="53">
        <f t="shared" si="13"/>
        <v>0</v>
      </c>
      <c r="BL18" s="53">
        <f t="shared" si="67"/>
        <v>0</v>
      </c>
      <c r="BM18" s="53">
        <f t="shared" si="15"/>
        <v>0</v>
      </c>
      <c r="BN18" s="55">
        <v>0</v>
      </c>
      <c r="BO18" s="53">
        <f t="shared" si="16"/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3">
        <f t="shared" si="18"/>
        <v>0</v>
      </c>
      <c r="BX18" s="53">
        <f t="shared" si="68"/>
        <v>0</v>
      </c>
      <c r="BY18" s="53">
        <f t="shared" si="20"/>
        <v>0</v>
      </c>
      <c r="BZ18" s="55">
        <v>0</v>
      </c>
      <c r="CA18" s="53">
        <f t="shared" si="21"/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3">
        <f t="shared" si="23"/>
        <v>0</v>
      </c>
      <c r="CJ18" s="53">
        <f t="shared" si="69"/>
        <v>0</v>
      </c>
      <c r="CK18" s="53">
        <f t="shared" si="25"/>
        <v>0</v>
      </c>
      <c r="CL18" s="55">
        <v>0</v>
      </c>
      <c r="CM18" s="53">
        <f t="shared" si="26"/>
        <v>0</v>
      </c>
      <c r="CN18" s="55">
        <v>0</v>
      </c>
      <c r="CO18" s="55">
        <v>0</v>
      </c>
      <c r="CP18" s="55">
        <v>0</v>
      </c>
      <c r="CQ18" s="55">
        <v>0</v>
      </c>
      <c r="CR18" s="55">
        <v>0</v>
      </c>
      <c r="CS18" s="55">
        <v>0</v>
      </c>
      <c r="CT18" s="55">
        <v>0</v>
      </c>
      <c r="CU18" s="53">
        <f t="shared" si="28"/>
        <v>0</v>
      </c>
      <c r="CV18" s="53">
        <f t="shared" si="70"/>
        <v>0</v>
      </c>
      <c r="CW18" s="53">
        <f t="shared" si="30"/>
        <v>0</v>
      </c>
      <c r="CX18" s="56">
        <v>0</v>
      </c>
      <c r="CY18" s="53">
        <f t="shared" si="31"/>
        <v>0</v>
      </c>
      <c r="CZ18" s="55">
        <v>0</v>
      </c>
      <c r="DA18" s="55">
        <v>0</v>
      </c>
      <c r="DB18" s="55">
        <v>0</v>
      </c>
      <c r="DC18" s="55">
        <v>0</v>
      </c>
      <c r="DD18" s="55">
        <v>0</v>
      </c>
      <c r="DE18" s="55">
        <v>0</v>
      </c>
      <c r="DF18" s="55">
        <v>0</v>
      </c>
      <c r="DG18" s="53">
        <f t="shared" si="32"/>
        <v>0</v>
      </c>
      <c r="DH18" s="53">
        <f t="shared" si="71"/>
        <v>0</v>
      </c>
      <c r="DI18" s="53">
        <f t="shared" si="34"/>
        <v>171354</v>
      </c>
      <c r="DJ18" s="56">
        <v>0</v>
      </c>
      <c r="DK18" s="53">
        <f t="shared" si="36"/>
        <v>135</v>
      </c>
      <c r="DL18" s="55">
        <v>0</v>
      </c>
      <c r="DM18" s="55">
        <v>0</v>
      </c>
      <c r="DN18" s="55">
        <v>0</v>
      </c>
      <c r="DO18" s="55">
        <v>171354</v>
      </c>
      <c r="DP18" s="55">
        <v>0</v>
      </c>
      <c r="DQ18" s="55">
        <v>135</v>
      </c>
      <c r="DR18" s="55">
        <v>0</v>
      </c>
      <c r="DS18" s="53">
        <f t="shared" si="37"/>
        <v>0</v>
      </c>
      <c r="DT18" s="53">
        <f t="shared" si="72"/>
        <v>0</v>
      </c>
      <c r="DU18" s="53">
        <f t="shared" si="39"/>
        <v>0</v>
      </c>
      <c r="DV18" s="56">
        <v>0</v>
      </c>
      <c r="DW18" s="53">
        <f t="shared" si="41"/>
        <v>0</v>
      </c>
      <c r="DX18" s="55">
        <v>0</v>
      </c>
      <c r="DY18" s="55">
        <v>0</v>
      </c>
      <c r="DZ18" s="55">
        <v>0</v>
      </c>
      <c r="EA18" s="55">
        <v>171354</v>
      </c>
      <c r="EB18" s="55">
        <v>0</v>
      </c>
      <c r="EC18" s="55">
        <v>135</v>
      </c>
      <c r="ED18" s="55">
        <v>0</v>
      </c>
      <c r="EE18" s="53">
        <f t="shared" si="42"/>
        <v>0</v>
      </c>
      <c r="EF18" s="53">
        <f t="shared" si="73"/>
        <v>0</v>
      </c>
      <c r="EG18" s="53">
        <f t="shared" si="44"/>
        <v>0</v>
      </c>
      <c r="EH18" s="56">
        <v>0</v>
      </c>
      <c r="EI18" s="53">
        <f t="shared" si="46"/>
        <v>0</v>
      </c>
      <c r="EJ18" s="55">
        <v>0</v>
      </c>
      <c r="EK18" s="55">
        <v>0</v>
      </c>
      <c r="EL18" s="55">
        <v>0</v>
      </c>
      <c r="EM18" s="55">
        <v>171354</v>
      </c>
      <c r="EN18" s="55">
        <v>0</v>
      </c>
      <c r="EO18" s="55">
        <v>135</v>
      </c>
      <c r="EP18" s="55">
        <v>0</v>
      </c>
      <c r="EQ18" s="53">
        <f t="shared" si="47"/>
        <v>0</v>
      </c>
      <c r="ER18" s="53">
        <f t="shared" si="74"/>
        <v>0</v>
      </c>
      <c r="ES18" s="53">
        <f t="shared" si="49"/>
        <v>-171354</v>
      </c>
      <c r="ET18" s="56">
        <v>0</v>
      </c>
      <c r="EU18" s="53">
        <f t="shared" si="51"/>
        <v>-135</v>
      </c>
      <c r="EV18" s="55">
        <v>0</v>
      </c>
      <c r="EW18" s="55">
        <v>0</v>
      </c>
      <c r="EX18" s="55">
        <v>0</v>
      </c>
      <c r="EY18" s="55">
        <v>0</v>
      </c>
      <c r="EZ18" s="55">
        <v>0</v>
      </c>
      <c r="FA18" s="55">
        <v>0</v>
      </c>
      <c r="FB18" s="55">
        <v>0</v>
      </c>
    </row>
    <row r="19" spans="1:158" s="43" customFormat="1" ht="16.5" customHeight="1">
      <c r="A19" s="42"/>
      <c r="B19" s="28" t="s">
        <v>107</v>
      </c>
      <c r="C19" s="32">
        <f t="shared" ref="C19:H19" si="77">C20-SUM(C6:C18)</f>
        <v>-1</v>
      </c>
      <c r="D19" s="57">
        <f t="shared" si="77"/>
        <v>0</v>
      </c>
      <c r="E19" s="57">
        <f t="shared" si="77"/>
        <v>0</v>
      </c>
      <c r="F19" s="57">
        <f t="shared" si="77"/>
        <v>0</v>
      </c>
      <c r="G19" s="36">
        <f t="shared" si="77"/>
        <v>9</v>
      </c>
      <c r="H19" s="57">
        <f t="shared" si="77"/>
        <v>0</v>
      </c>
      <c r="I19" s="58">
        <f t="shared" ref="I19:Q19" si="78">I20-SUM(I6:I18)</f>
        <v>0</v>
      </c>
      <c r="J19" s="57">
        <f t="shared" si="78"/>
        <v>0</v>
      </c>
      <c r="K19" s="58">
        <f t="shared" si="78"/>
        <v>0</v>
      </c>
      <c r="L19" s="57">
        <f t="shared" si="78"/>
        <v>0</v>
      </c>
      <c r="M19" s="58">
        <f t="shared" ref="M19:N19" si="79">M20-SUM(M6:M18)</f>
        <v>0</v>
      </c>
      <c r="N19" s="57">
        <f t="shared" si="79"/>
        <v>0</v>
      </c>
      <c r="O19" s="58">
        <f t="shared" si="78"/>
        <v>8218</v>
      </c>
      <c r="P19" s="57">
        <f t="shared" si="78"/>
        <v>3</v>
      </c>
      <c r="Q19" s="57">
        <f t="shared" si="78"/>
        <v>1260</v>
      </c>
      <c r="R19" s="57">
        <f>R20-SUM(R6:R18)</f>
        <v>36</v>
      </c>
      <c r="S19" s="57">
        <f t="shared" ref="S19" si="80">S20-SUM(S6:S18)</f>
        <v>0</v>
      </c>
      <c r="T19" s="57">
        <f>T20-SUM(T6:T18)</f>
        <v>0</v>
      </c>
      <c r="U19" s="57">
        <f t="shared" ref="U19" si="81">U20-SUM(U6:U18)</f>
        <v>0</v>
      </c>
      <c r="V19" s="57">
        <f>V20-SUM(V6:V18)</f>
        <v>0</v>
      </c>
      <c r="W19" s="57">
        <f>W20-SUM(W6:W18)</f>
        <v>0</v>
      </c>
      <c r="X19" s="57">
        <v>0</v>
      </c>
      <c r="Y19" s="57">
        <f>Y20-SUM(Y6:Y18)</f>
        <v>0</v>
      </c>
      <c r="Z19" s="57">
        <v>0</v>
      </c>
      <c r="AA19" s="57">
        <f>AA20-SUM(AA6:AA18)</f>
        <v>0</v>
      </c>
      <c r="AB19" s="57">
        <f>AB20-SUM(AB6:AB18)</f>
        <v>0</v>
      </c>
      <c r="AC19" s="58">
        <f>AC20-SUM(AC6:AC18)</f>
        <v>0</v>
      </c>
      <c r="AD19" s="55">
        <v>0</v>
      </c>
      <c r="AE19" s="57">
        <f>AE20-SUM(AE6:AE18)</f>
        <v>0</v>
      </c>
      <c r="AF19" s="55">
        <v>0</v>
      </c>
      <c r="AG19" s="57">
        <f t="shared" ref="AG19" si="82">AG20-SUM(AG6:AG18)</f>
        <v>0</v>
      </c>
      <c r="AH19" s="57">
        <f>AH20-SUM(AH6:AH18)</f>
        <v>0</v>
      </c>
      <c r="AI19" s="57">
        <f t="shared" ref="AI19" si="83">AI20-SUM(AI6:AI18)</f>
        <v>0</v>
      </c>
      <c r="AJ19" s="57">
        <v>0</v>
      </c>
      <c r="AK19" s="57">
        <f>AK20-SUM(AK6:AK18)</f>
        <v>0</v>
      </c>
      <c r="AL19" s="57">
        <v>0</v>
      </c>
      <c r="AM19" s="57">
        <f>AM20-SUM(AM6:AM18)</f>
        <v>0</v>
      </c>
      <c r="AN19" s="57">
        <f>AN20-SUM(AN6:AN18)</f>
        <v>0</v>
      </c>
      <c r="AO19" s="58">
        <f>AO20-SUM(AO6:AO18)</f>
        <v>0</v>
      </c>
      <c r="AP19" s="55">
        <v>0</v>
      </c>
      <c r="AQ19" s="57">
        <f>AQ20-SUM(AQ6:AQ18)</f>
        <v>0</v>
      </c>
      <c r="AR19" s="55">
        <v>0</v>
      </c>
      <c r="AS19" s="57">
        <f t="shared" ref="AS19" si="84">AS20-SUM(AS6:AS18)</f>
        <v>0</v>
      </c>
      <c r="AT19" s="57">
        <f>AT20-SUM(AT6:AT18)</f>
        <v>0</v>
      </c>
      <c r="AU19" s="57">
        <f t="shared" ref="AU19" si="85">AU20-SUM(AU6:AU18)</f>
        <v>0</v>
      </c>
      <c r="AV19" s="57">
        <v>0</v>
      </c>
      <c r="AW19" s="57">
        <f>AW20-SUM(AW6:AW18)</f>
        <v>0</v>
      </c>
      <c r="AX19" s="57">
        <v>0</v>
      </c>
      <c r="AY19" s="57">
        <f>AY20-SUM(AY6:AY18)</f>
        <v>0</v>
      </c>
      <c r="AZ19" s="57">
        <f>AZ20-SUM(AZ6:AZ18)</f>
        <v>0</v>
      </c>
      <c r="BA19" s="58">
        <f>BA20-SUM(BA6:BA18)</f>
        <v>0</v>
      </c>
      <c r="BB19" s="55">
        <v>0</v>
      </c>
      <c r="BC19" s="57">
        <f>BC20-SUM(BC6:BC18)</f>
        <v>0</v>
      </c>
      <c r="BD19" s="55">
        <v>0</v>
      </c>
      <c r="BE19" s="57">
        <f t="shared" ref="BE19" si="86">BE20-SUM(BE6:BE18)</f>
        <v>0</v>
      </c>
      <c r="BF19" s="57">
        <f>BF20-SUM(BF6:BF18)</f>
        <v>0</v>
      </c>
      <c r="BG19" s="57">
        <f t="shared" ref="BG19" si="87">BG20-SUM(BG6:BG18)</f>
        <v>0</v>
      </c>
      <c r="BH19" s="57">
        <v>0</v>
      </c>
      <c r="BI19" s="57">
        <f>BI20-SUM(BI6:BI18)</f>
        <v>0</v>
      </c>
      <c r="BJ19" s="57">
        <v>0</v>
      </c>
      <c r="BK19" s="57">
        <f>BK20-SUM(BK6:BK18)</f>
        <v>0</v>
      </c>
      <c r="BL19" s="57">
        <f>BL20-SUM(BL6:BL18)</f>
        <v>28</v>
      </c>
      <c r="BM19" s="58">
        <f>BM20-SUM(BM6:BM18)</f>
        <v>0</v>
      </c>
      <c r="BN19" s="55">
        <v>0</v>
      </c>
      <c r="BO19" s="57">
        <f>BO20-SUM(BO6:BO18)</f>
        <v>0</v>
      </c>
      <c r="BP19" s="55">
        <v>0</v>
      </c>
      <c r="BQ19" s="57">
        <f t="shared" ref="BQ19" si="88">BQ20-SUM(BQ6:BQ18)</f>
        <v>0</v>
      </c>
      <c r="BR19" s="57">
        <f>BR20-SUM(BR6:BR18)</f>
        <v>0</v>
      </c>
      <c r="BS19" s="57">
        <f t="shared" ref="BS19" si="89">BS20-SUM(BS6:BS18)</f>
        <v>0</v>
      </c>
      <c r="BT19" s="57">
        <v>0</v>
      </c>
      <c r="BU19" s="57">
        <f>BU20-SUM(BU6:BU18)</f>
        <v>0</v>
      </c>
      <c r="BV19" s="57">
        <v>0</v>
      </c>
      <c r="BW19" s="57">
        <f>BW20-SUM(BW6:BW18)</f>
        <v>0</v>
      </c>
      <c r="BX19" s="57">
        <f>BX20-SUM(BX6:BX18)</f>
        <v>0</v>
      </c>
      <c r="BY19" s="58">
        <f>BY20-SUM(BY6:BY18)</f>
        <v>0</v>
      </c>
      <c r="BZ19" s="55">
        <v>0</v>
      </c>
      <c r="CA19" s="57">
        <f>CA20-SUM(CA6:CA18)</f>
        <v>0</v>
      </c>
      <c r="CB19" s="55">
        <v>0</v>
      </c>
      <c r="CC19" s="57">
        <f t="shared" ref="CC19" si="90">CC20-SUM(CC6:CC18)</f>
        <v>0</v>
      </c>
      <c r="CD19" s="57">
        <f>CD20-SUM(CD6:CD18)</f>
        <v>0</v>
      </c>
      <c r="CE19" s="57">
        <f t="shared" ref="CE19" si="91">CE20-SUM(CE6:CE18)</f>
        <v>0</v>
      </c>
      <c r="CF19" s="57">
        <v>0</v>
      </c>
      <c r="CG19" s="57">
        <f>CG20-SUM(CG6:CG18)</f>
        <v>0</v>
      </c>
      <c r="CH19" s="57">
        <v>0</v>
      </c>
      <c r="CI19" s="57">
        <f>CI20-SUM(CI6:CI18)</f>
        <v>0</v>
      </c>
      <c r="CJ19" s="57">
        <f>CJ20-SUM(CJ6:CJ18)</f>
        <v>0</v>
      </c>
      <c r="CK19" s="58">
        <f>CK20-SUM(CK6:CK18)</f>
        <v>0</v>
      </c>
      <c r="CL19" s="55">
        <v>0</v>
      </c>
      <c r="CM19" s="57">
        <f>CM20-SUM(CM6:CM18)</f>
        <v>0</v>
      </c>
      <c r="CN19" s="55">
        <v>0</v>
      </c>
      <c r="CO19" s="57">
        <f t="shared" ref="CO19" si="92">CO20-SUM(CO6:CO18)</f>
        <v>0</v>
      </c>
      <c r="CP19" s="57">
        <f>CP20-SUM(CP6:CP18)</f>
        <v>0</v>
      </c>
      <c r="CQ19" s="57">
        <f t="shared" ref="CQ19" si="93">CQ20-SUM(CQ6:CQ18)</f>
        <v>0</v>
      </c>
      <c r="CR19" s="57">
        <v>0</v>
      </c>
      <c r="CS19" s="57">
        <f>CS20-SUM(CS6:CS18)</f>
        <v>0</v>
      </c>
      <c r="CT19" s="57">
        <v>0</v>
      </c>
      <c r="CU19" s="57">
        <f>CU20-SUM(CU6:CU18)</f>
        <v>0</v>
      </c>
      <c r="CV19" s="57">
        <f>CV20-SUM(CV6:CV18)</f>
        <v>0</v>
      </c>
      <c r="CW19" s="58">
        <f>CW20-SUM(CW6:CW18)</f>
        <v>0</v>
      </c>
      <c r="CX19" s="58">
        <v>0</v>
      </c>
      <c r="CY19" s="57">
        <f>CY20-SUM(CY6:CY18)</f>
        <v>0</v>
      </c>
      <c r="CZ19" s="57">
        <v>0</v>
      </c>
      <c r="DA19" s="57">
        <f t="shared" ref="DA19" si="94">DA20-SUM(DA6:DA18)</f>
        <v>0</v>
      </c>
      <c r="DB19" s="57">
        <f>DB20-SUM(DB6:DB18)</f>
        <v>0</v>
      </c>
      <c r="DC19" s="57">
        <f t="shared" ref="DC19" si="95">DC20-SUM(DC6:DC18)</f>
        <v>0</v>
      </c>
      <c r="DD19" s="57">
        <v>0</v>
      </c>
      <c r="DE19" s="57">
        <f>DE20-SUM(DE6:DE18)</f>
        <v>0</v>
      </c>
      <c r="DF19" s="57">
        <v>0</v>
      </c>
      <c r="DG19" s="57">
        <f>DG20-SUM(DG6:DG18)</f>
        <v>0</v>
      </c>
      <c r="DH19" s="57">
        <f>DH20-SUM(DH6:DH18)</f>
        <v>0</v>
      </c>
      <c r="DI19" s="58">
        <f>DI20-SUM(DI6:DI18)</f>
        <v>0</v>
      </c>
      <c r="DJ19" s="58">
        <v>0</v>
      </c>
      <c r="DK19" s="57">
        <f>DK20-SUM(DK6:DK18)</f>
        <v>0</v>
      </c>
      <c r="DL19" s="57">
        <v>0</v>
      </c>
      <c r="DM19" s="57">
        <f t="shared" ref="DM19" si="96">DM20-SUM(DM6:DM18)</f>
        <v>0</v>
      </c>
      <c r="DN19" s="57">
        <f>DN20-SUM(DN6:DN18)</f>
        <v>0</v>
      </c>
      <c r="DO19" s="57">
        <f t="shared" ref="DO19" si="97">DO20-SUM(DO6:DO18)</f>
        <v>0</v>
      </c>
      <c r="DP19" s="57">
        <v>0</v>
      </c>
      <c r="DQ19" s="57">
        <f>DQ20-SUM(DQ6:DQ18)</f>
        <v>0</v>
      </c>
      <c r="DR19" s="57">
        <v>0</v>
      </c>
      <c r="DS19" s="57">
        <f>DS20-SUM(DS6:DS18)</f>
        <v>0</v>
      </c>
      <c r="DT19" s="57">
        <f>DT20-SUM(DT6:DT18)</f>
        <v>0</v>
      </c>
      <c r="DU19" s="58">
        <f>DU20-SUM(DU6:DU18)</f>
        <v>0</v>
      </c>
      <c r="DV19" s="58">
        <v>0</v>
      </c>
      <c r="DW19" s="57">
        <f>DW20-SUM(DW6:DW18)</f>
        <v>0</v>
      </c>
      <c r="DX19" s="57">
        <v>0</v>
      </c>
      <c r="DY19" s="57">
        <f t="shared" ref="DY19" si="98">DY20-SUM(DY6:DY18)</f>
        <v>0</v>
      </c>
      <c r="DZ19" s="57">
        <f>DZ20-SUM(DZ6:DZ18)</f>
        <v>0</v>
      </c>
      <c r="EA19" s="57">
        <f t="shared" ref="EA19" si="99">EA20-SUM(EA6:EA18)</f>
        <v>0</v>
      </c>
      <c r="EB19" s="57">
        <v>0</v>
      </c>
      <c r="EC19" s="57">
        <f>EC20-SUM(EC6:EC18)</f>
        <v>0</v>
      </c>
      <c r="ED19" s="57">
        <v>0</v>
      </c>
      <c r="EE19" s="57">
        <f>EE20-SUM(EE6:EE18)</f>
        <v>0</v>
      </c>
      <c r="EF19" s="57">
        <f>EF20-SUM(EF6:EF18)</f>
        <v>0</v>
      </c>
      <c r="EG19" s="58">
        <f>EG20-SUM(EG6:EG18)</f>
        <v>0</v>
      </c>
      <c r="EH19" s="58">
        <v>0</v>
      </c>
      <c r="EI19" s="57">
        <f>EI20-SUM(EI6:EI18)</f>
        <v>0</v>
      </c>
      <c r="EJ19" s="57">
        <v>0</v>
      </c>
      <c r="EK19" s="57">
        <f t="shared" ref="EK19" si="100">EK20-SUM(EK6:EK18)</f>
        <v>0</v>
      </c>
      <c r="EL19" s="57">
        <f>EL20-SUM(EL6:EL18)</f>
        <v>0</v>
      </c>
      <c r="EM19" s="57">
        <f t="shared" ref="EM19" si="101">EM20-SUM(EM6:EM18)</f>
        <v>0</v>
      </c>
      <c r="EN19" s="57">
        <v>0</v>
      </c>
      <c r="EO19" s="57">
        <f>EO20-SUM(EO6:EO18)</f>
        <v>0</v>
      </c>
      <c r="EP19" s="57">
        <v>0</v>
      </c>
      <c r="EQ19" s="57">
        <f>EQ20-SUM(EQ6:EQ18)</f>
        <v>0</v>
      </c>
      <c r="ER19" s="57">
        <f>ER20-SUM(ER6:ER18)</f>
        <v>0</v>
      </c>
      <c r="ES19" s="58">
        <f>ES20-SUM(ES6:ES18)</f>
        <v>0</v>
      </c>
      <c r="ET19" s="58">
        <v>0</v>
      </c>
      <c r="EU19" s="57">
        <f>EU20-SUM(EU6:EU18)</f>
        <v>0</v>
      </c>
      <c r="EV19" s="57">
        <v>0</v>
      </c>
      <c r="EW19" s="57">
        <f t="shared" ref="EW19" si="102">EW20-SUM(EW6:EW18)</f>
        <v>0</v>
      </c>
      <c r="EX19" s="57">
        <f>EX20-SUM(EX6:EX18)</f>
        <v>0</v>
      </c>
      <c r="EY19" s="57">
        <f t="shared" ref="EY19" si="103">EY20-SUM(EY6:EY18)</f>
        <v>0</v>
      </c>
      <c r="EZ19" s="57">
        <v>0</v>
      </c>
      <c r="FA19" s="57">
        <f>FA20-SUM(FA6:FA18)</f>
        <v>0</v>
      </c>
      <c r="FB19" s="57">
        <v>0</v>
      </c>
    </row>
    <row r="20" spans="1:158" s="10" customFormat="1" ht="16.5" customHeight="1">
      <c r="A20" s="9"/>
      <c r="B20" s="30" t="s">
        <v>109</v>
      </c>
      <c r="C20" s="37">
        <v>641432</v>
      </c>
      <c r="D20" s="37">
        <v>9604</v>
      </c>
      <c r="E20" s="37">
        <v>593655</v>
      </c>
      <c r="F20" s="37">
        <v>9730</v>
      </c>
      <c r="G20" s="58">
        <v>702819</v>
      </c>
      <c r="H20" s="57">
        <v>10302</v>
      </c>
      <c r="I20" s="58">
        <v>870513</v>
      </c>
      <c r="J20" s="57">
        <v>12325</v>
      </c>
      <c r="K20" s="58">
        <v>349333</v>
      </c>
      <c r="L20" s="57">
        <v>4400</v>
      </c>
      <c r="M20" s="58">
        <v>425497</v>
      </c>
      <c r="N20" s="57">
        <v>3919</v>
      </c>
      <c r="O20" s="58">
        <v>862268</v>
      </c>
      <c r="P20" s="57">
        <v>9496</v>
      </c>
      <c r="Q20" s="58">
        <v>521999</v>
      </c>
      <c r="R20" s="57">
        <v>6673</v>
      </c>
      <c r="S20" s="58">
        <v>411095</v>
      </c>
      <c r="T20" s="57">
        <v>4977</v>
      </c>
      <c r="U20" s="58">
        <v>48127</v>
      </c>
      <c r="V20" s="57">
        <v>459</v>
      </c>
      <c r="W20" s="57">
        <v>35111</v>
      </c>
      <c r="X20" s="61">
        <f t="shared" ref="X20:X40" si="104">ROUND(((W20/U20-1)*100),1)</f>
        <v>-27</v>
      </c>
      <c r="Y20" s="57">
        <v>322</v>
      </c>
      <c r="Z20" s="61">
        <f t="shared" ref="Z20:Z40" si="105">ROUND(((Y20/V20-1)*100),1)</f>
        <v>-29.8</v>
      </c>
      <c r="AA20" s="60">
        <f t="shared" ref="AA20:AC20" si="106">AG20-U20</f>
        <v>38113</v>
      </c>
      <c r="AB20" s="60">
        <f t="shared" si="106"/>
        <v>559</v>
      </c>
      <c r="AC20" s="58">
        <f t="shared" si="106"/>
        <v>19973</v>
      </c>
      <c r="AD20" s="61">
        <f t="shared" ref="AD20:AD40" si="107">ROUND(((AC20/AA20-1)*100),1)</f>
        <v>-47.6</v>
      </c>
      <c r="AE20" s="57">
        <f t="shared" ref="AE20:AE40" si="108">AK20-Y20</f>
        <v>276</v>
      </c>
      <c r="AF20" s="61">
        <f t="shared" ref="AF20:AF40" si="109">ROUND(((AE20/AB20-1)*100),1)</f>
        <v>-50.6</v>
      </c>
      <c r="AG20" s="58">
        <v>86240</v>
      </c>
      <c r="AH20" s="57">
        <v>1018</v>
      </c>
      <c r="AI20" s="58">
        <v>55084</v>
      </c>
      <c r="AJ20" s="61">
        <f t="shared" ref="AJ20" si="110">ROUND(((AI20/AG20-1)*100),1)</f>
        <v>-36.1</v>
      </c>
      <c r="AK20" s="57">
        <v>598</v>
      </c>
      <c r="AL20" s="61">
        <f t="shared" ref="AL20" si="111">ROUND(((AK20/AH20-1)*100),1)</f>
        <v>-41.3</v>
      </c>
      <c r="AM20" s="60">
        <f t="shared" ref="AM20:AM29" si="112">AS20-AG20</f>
        <v>23544</v>
      </c>
      <c r="AN20" s="60">
        <f t="shared" ref="AN20:AN29" si="113">AT20-AH20</f>
        <v>333</v>
      </c>
      <c r="AO20" s="58">
        <f t="shared" ref="AO20:AO38" si="114">AU20-AI20</f>
        <v>44013</v>
      </c>
      <c r="AP20" s="61">
        <f t="shared" ref="AP20" si="115">ROUND(((AO20/AM20-1)*100),1)</f>
        <v>86.9</v>
      </c>
      <c r="AQ20" s="57">
        <f t="shared" ref="AQ20:AQ38" si="116">AW20-AK20</f>
        <v>599</v>
      </c>
      <c r="AR20" s="61">
        <f t="shared" ref="AR20" si="117">ROUND(((AQ20/AN20-1)*100),1)</f>
        <v>79.900000000000006</v>
      </c>
      <c r="AS20" s="58">
        <v>109784</v>
      </c>
      <c r="AT20" s="57">
        <v>1351</v>
      </c>
      <c r="AU20" s="58">
        <v>99097</v>
      </c>
      <c r="AV20" s="61">
        <f t="shared" ref="AV20" si="118">ROUND(((AU20/AS20-1)*100),1)</f>
        <v>-9.6999999999999993</v>
      </c>
      <c r="AW20" s="57">
        <v>1197</v>
      </c>
      <c r="AX20" s="61">
        <f t="shared" ref="AX20" si="119">ROUND(((AW20/AT20-1)*100),1)</f>
        <v>-11.4</v>
      </c>
      <c r="AY20" s="60">
        <f t="shared" ref="AY20:AY38" si="120">BE20-AS20</f>
        <v>89187</v>
      </c>
      <c r="AZ20" s="60">
        <f t="shared" ref="AZ20:AZ38" si="121">BF20-AT20</f>
        <v>800</v>
      </c>
      <c r="BA20" s="58">
        <f t="shared" ref="BA20:BA38" si="122">BG20-AU20</f>
        <v>49831</v>
      </c>
      <c r="BB20" s="61">
        <f t="shared" ref="BB20" si="123">ROUND(((BA20/AY20-1)*100),1)</f>
        <v>-44.1</v>
      </c>
      <c r="BC20" s="57">
        <f t="shared" ref="BC20:BC38" si="124">BI20-AW20</f>
        <v>754</v>
      </c>
      <c r="BD20" s="61">
        <f t="shared" ref="BD20" si="125">ROUND(((BC20/AZ20-1)*100),1)</f>
        <v>-5.8</v>
      </c>
      <c r="BE20" s="58">
        <v>198971</v>
      </c>
      <c r="BF20" s="57">
        <v>2151</v>
      </c>
      <c r="BG20" s="58">
        <v>148928</v>
      </c>
      <c r="BH20" s="61">
        <f t="shared" ref="BH20" si="126">ROUND(((BG20/BE20-1)*100),1)</f>
        <v>-25.2</v>
      </c>
      <c r="BI20" s="57">
        <v>1951</v>
      </c>
      <c r="BJ20" s="61">
        <f t="shared" ref="BJ20" si="127">ROUND(((BI20/BF20-1)*100),1)</f>
        <v>-9.3000000000000007</v>
      </c>
      <c r="BK20" s="60">
        <f t="shared" ref="BK20:BK38" si="128">BQ20-BE20</f>
        <v>48601</v>
      </c>
      <c r="BL20" s="60">
        <f t="shared" ref="BL20:BL38" si="129">BR20-BF20</f>
        <v>537</v>
      </c>
      <c r="BM20" s="58">
        <f t="shared" ref="BM20:BM38" si="130">BS20-BG20</f>
        <v>30929</v>
      </c>
      <c r="BN20" s="61">
        <f t="shared" ref="BN20" si="131">ROUND(((BM20/BK20-1)*100),1)</f>
        <v>-36.4</v>
      </c>
      <c r="BO20" s="57">
        <f t="shared" ref="BO20:BO38" si="132">BU20-BI20</f>
        <v>276</v>
      </c>
      <c r="BP20" s="61">
        <f t="shared" ref="BP20" si="133">ROUND(((BO20/BL20-1)*100),1)</f>
        <v>-48.6</v>
      </c>
      <c r="BQ20" s="58">
        <v>247572</v>
      </c>
      <c r="BR20" s="57">
        <v>2688</v>
      </c>
      <c r="BS20" s="58">
        <v>179857</v>
      </c>
      <c r="BT20" s="61">
        <f t="shared" ref="BT20" si="134">ROUND(((BS20/BQ20-1)*100),1)</f>
        <v>-27.4</v>
      </c>
      <c r="BU20" s="57">
        <v>2227</v>
      </c>
      <c r="BV20" s="61">
        <f t="shared" ref="BV20" si="135">ROUND(((BU20/BR20-1)*100),1)</f>
        <v>-17.2</v>
      </c>
      <c r="BW20" s="60">
        <f t="shared" ref="BW20:BW38" si="136">CC20-BQ20</f>
        <v>2128</v>
      </c>
      <c r="BX20" s="60">
        <f t="shared" ref="BX20:BX38" si="137">CD20-BR20</f>
        <v>57</v>
      </c>
      <c r="BY20" s="58">
        <f t="shared" ref="BY20:BY38" si="138">CE20-BS20</f>
        <v>22207</v>
      </c>
      <c r="BZ20" s="61">
        <f t="shared" ref="BZ20:BZ22" si="139">ROUND(((BY20/BW20-1)*100),1)</f>
        <v>943.6</v>
      </c>
      <c r="CA20" s="57">
        <f t="shared" ref="CA20:CA38" si="140">CG20-BU20</f>
        <v>301</v>
      </c>
      <c r="CB20" s="61">
        <f t="shared" ref="CB20:CB22" si="141">ROUND(((CA20/BX20-1)*100),1)</f>
        <v>428.1</v>
      </c>
      <c r="CC20" s="58">
        <v>249700</v>
      </c>
      <c r="CD20" s="57">
        <v>2745</v>
      </c>
      <c r="CE20" s="58">
        <v>202064</v>
      </c>
      <c r="CF20" s="61">
        <f t="shared" ref="CF20" si="142">ROUND(((CE20/CC20-1)*100),1)</f>
        <v>-19.100000000000001</v>
      </c>
      <c r="CG20" s="57">
        <v>2528</v>
      </c>
      <c r="CH20" s="61">
        <f t="shared" ref="CH20" si="143">ROUND(((CG20/CD20-1)*100),1)</f>
        <v>-7.9</v>
      </c>
      <c r="CI20" s="60">
        <f t="shared" ref="CI20:CI38" si="144">CO20-CC20</f>
        <v>31698</v>
      </c>
      <c r="CJ20" s="60">
        <f t="shared" ref="CJ20:CJ38" si="145">CP20-CD20</f>
        <v>528</v>
      </c>
      <c r="CK20" s="58">
        <f t="shared" ref="CK20:CK38" si="146">CQ20-CE20</f>
        <v>3443</v>
      </c>
      <c r="CL20" s="61">
        <f t="shared" ref="CL20:CL21" si="147">ROUND(((CK20/CI20-1)*100),1)</f>
        <v>-89.1</v>
      </c>
      <c r="CM20" s="57">
        <f t="shared" ref="CM20:CM38" si="148">CS20-CG20</f>
        <v>104</v>
      </c>
      <c r="CN20" s="61">
        <f t="shared" ref="CN20:CN21" si="149">ROUND(((CM20/CJ20-1)*100),1)</f>
        <v>-80.3</v>
      </c>
      <c r="CO20" s="58">
        <v>281398</v>
      </c>
      <c r="CP20" s="57">
        <v>3273</v>
      </c>
      <c r="CQ20" s="58">
        <v>205507</v>
      </c>
      <c r="CR20" s="61">
        <f t="shared" ref="CR20" si="150">ROUND(((CQ20/CO20-1)*100),1)</f>
        <v>-27</v>
      </c>
      <c r="CS20" s="57">
        <v>2632</v>
      </c>
      <c r="CT20" s="61">
        <f t="shared" ref="CT20" si="151">ROUND(((CS20/CP20-1)*100),1)</f>
        <v>-19.600000000000001</v>
      </c>
      <c r="CU20" s="60">
        <f t="shared" ref="CU20:CU38" si="152">DA20-CO20</f>
        <v>0</v>
      </c>
      <c r="CV20" s="60">
        <f t="shared" ref="CV20:CV38" si="153">DB20-CP20</f>
        <v>0</v>
      </c>
      <c r="CW20" s="58">
        <f t="shared" ref="CW20:CW38" si="154">DC20-CQ20</f>
        <v>66811</v>
      </c>
      <c r="CX20" s="58">
        <v>0</v>
      </c>
      <c r="CY20" s="57">
        <f t="shared" ref="CY20:CY38" si="155">DE20-CS20</f>
        <v>834</v>
      </c>
      <c r="CZ20" s="58">
        <v>0</v>
      </c>
      <c r="DA20" s="58">
        <v>281398</v>
      </c>
      <c r="DB20" s="57">
        <v>3273</v>
      </c>
      <c r="DC20" s="58">
        <v>272318</v>
      </c>
      <c r="DD20" s="61">
        <f t="shared" ref="DD20" si="156">ROUND(((DC20/DA20-1)*100),1)</f>
        <v>-3.2</v>
      </c>
      <c r="DE20" s="57">
        <v>3466</v>
      </c>
      <c r="DF20" s="61">
        <f t="shared" ref="DF20" si="157">ROUND(((DE20/DB20-1)*100),1)</f>
        <v>5.9</v>
      </c>
      <c r="DG20" s="60">
        <f t="shared" ref="DG20:DG38" si="158">DM20-DA20</f>
        <v>39219</v>
      </c>
      <c r="DH20" s="60">
        <f t="shared" ref="DH20:DH38" si="159">DN20-DB20</f>
        <v>449</v>
      </c>
      <c r="DI20" s="58">
        <f t="shared" ref="DI20:DI38" si="160">DO20-DC20</f>
        <v>194837</v>
      </c>
      <c r="DJ20" s="61">
        <f t="shared" ref="DJ20" si="161">ROUND(((DI20/DG20-1)*100),1)</f>
        <v>396.8</v>
      </c>
      <c r="DK20" s="57">
        <f t="shared" ref="DK20:DK38" si="162">DQ20-DE20</f>
        <v>336</v>
      </c>
      <c r="DL20" s="61">
        <f>ROUND(((DK20/DH20-1)*100),1)</f>
        <v>-25.2</v>
      </c>
      <c r="DM20" s="58">
        <v>320617</v>
      </c>
      <c r="DN20" s="57">
        <v>3722</v>
      </c>
      <c r="DO20" s="58">
        <v>467155</v>
      </c>
      <c r="DP20" s="61">
        <f t="shared" ref="DP20" si="163">ROUND(((DO20/DM20-1)*100),1)</f>
        <v>45.7</v>
      </c>
      <c r="DQ20" s="57">
        <v>3802</v>
      </c>
      <c r="DR20" s="61">
        <f t="shared" ref="DR20" si="164">ROUND(((DQ20/DN20-1)*100),1)</f>
        <v>2.1</v>
      </c>
      <c r="DS20" s="60">
        <f t="shared" ref="DS20:DS38" si="165">DY20-DM20</f>
        <v>26834</v>
      </c>
      <c r="DT20" s="60">
        <f t="shared" ref="DT20:DT38" si="166">DZ20-DN20</f>
        <v>397</v>
      </c>
      <c r="DU20" s="58">
        <f t="shared" ref="DU20:DU38" si="167">EA20-DO20</f>
        <v>28317</v>
      </c>
      <c r="DV20" s="61">
        <f t="shared" ref="DV20" si="168">ROUND(((DU20/DS20-1)*100),1)</f>
        <v>5.5</v>
      </c>
      <c r="DW20" s="57">
        <f t="shared" ref="DW20:DW38" si="169">EC20-DQ20</f>
        <v>297</v>
      </c>
      <c r="DX20" s="61">
        <f>ROUND(((DW20/DT20-1)*100),1)</f>
        <v>-25.2</v>
      </c>
      <c r="DY20" s="58">
        <v>347451</v>
      </c>
      <c r="DZ20" s="57">
        <v>4119</v>
      </c>
      <c r="EA20" s="58">
        <v>495472</v>
      </c>
      <c r="EB20" s="61">
        <f t="shared" ref="EB20" si="170">ROUND(((EA20/DY20-1)*100),1)</f>
        <v>42.6</v>
      </c>
      <c r="EC20" s="57">
        <v>4099</v>
      </c>
      <c r="ED20" s="61">
        <f t="shared" ref="ED20" si="171">ROUND(((EC20/DZ20-1)*100),1)</f>
        <v>-0.5</v>
      </c>
      <c r="EE20" s="60">
        <f t="shared" ref="EE20:EE38" si="172">EK20-DY20</f>
        <v>23780</v>
      </c>
      <c r="EF20" s="60">
        <f t="shared" ref="EF20:EF38" si="173">EL20-DZ20</f>
        <v>307</v>
      </c>
      <c r="EG20" s="58">
        <f t="shared" ref="EG20:EG38" si="174">EM20-EA20</f>
        <v>1000</v>
      </c>
      <c r="EH20" s="61">
        <f t="shared" ref="EH20:EH29" si="175">ROUND(((EG20/EE20-1)*100),1)</f>
        <v>-95.8</v>
      </c>
      <c r="EI20" s="57">
        <f t="shared" ref="EI20:EI38" si="176">EO20-EC20</f>
        <v>17</v>
      </c>
      <c r="EJ20" s="61">
        <f>ROUND(((EI20/EF20-1)*100),1)</f>
        <v>-94.5</v>
      </c>
      <c r="EK20" s="58">
        <v>371231</v>
      </c>
      <c r="EL20" s="57">
        <v>4426</v>
      </c>
      <c r="EM20" s="58">
        <v>496472</v>
      </c>
      <c r="EN20" s="61">
        <f t="shared" ref="EN20" si="177">ROUND(((EM20/EK20-1)*100),1)</f>
        <v>33.700000000000003</v>
      </c>
      <c r="EO20" s="57">
        <v>4116</v>
      </c>
      <c r="EP20" s="61">
        <f t="shared" ref="EP20" si="178">ROUND(((EO20/EL20-1)*100),1)</f>
        <v>-7</v>
      </c>
      <c r="EQ20" s="60">
        <f t="shared" ref="EQ20:EQ38" si="179">EW20-EK20</f>
        <v>39864</v>
      </c>
      <c r="ER20" s="60">
        <f t="shared" ref="ER20:ER38" si="180">EX20-EL20</f>
        <v>551</v>
      </c>
      <c r="ES20" s="58">
        <f t="shared" ref="ES20:ES38" si="181">EY20-EM20</f>
        <v>-224154</v>
      </c>
      <c r="ET20" s="61">
        <f t="shared" ref="ET20:ET29" si="182">ROUND(((ES20/EQ20-1)*100),1)</f>
        <v>-662.3</v>
      </c>
      <c r="EU20" s="57">
        <f t="shared" ref="EU20:EU38" si="183">FA20-EO20</f>
        <v>-650</v>
      </c>
      <c r="EV20" s="61">
        <f>ROUND(((EU20/ER20-1)*100),1)</f>
        <v>-218</v>
      </c>
      <c r="EW20" s="58">
        <v>411095</v>
      </c>
      <c r="EX20" s="57">
        <v>4977</v>
      </c>
      <c r="EY20" s="58">
        <v>272318</v>
      </c>
      <c r="EZ20" s="61">
        <f t="shared" ref="EZ20" si="184">ROUND(((EY20/EW20-1)*100),1)</f>
        <v>-33.799999999999997</v>
      </c>
      <c r="FA20" s="57">
        <v>3466</v>
      </c>
      <c r="FB20" s="61">
        <f t="shared" ref="FB20" si="185">ROUND(((FA20/EX20-1)*100),1)</f>
        <v>-30.4</v>
      </c>
    </row>
    <row r="21" spans="1:158" s="43" customFormat="1" ht="16.5" customHeight="1">
      <c r="A21" s="42"/>
      <c r="B21" s="46" t="s">
        <v>38</v>
      </c>
      <c r="C21" s="55">
        <v>1122</v>
      </c>
      <c r="D21" s="55">
        <v>27</v>
      </c>
      <c r="E21" s="55">
        <v>23096</v>
      </c>
      <c r="F21" s="55">
        <v>30</v>
      </c>
      <c r="G21" s="55">
        <v>10314</v>
      </c>
      <c r="H21" s="55">
        <v>190</v>
      </c>
      <c r="I21" s="55">
        <v>36520</v>
      </c>
      <c r="J21" s="55">
        <v>693</v>
      </c>
      <c r="K21" s="55">
        <v>22430</v>
      </c>
      <c r="L21" s="55">
        <v>185</v>
      </c>
      <c r="M21" s="55">
        <v>51056</v>
      </c>
      <c r="N21" s="55">
        <v>397</v>
      </c>
      <c r="O21" s="55">
        <v>67420</v>
      </c>
      <c r="P21" s="55">
        <v>514</v>
      </c>
      <c r="Q21" s="55">
        <v>115759</v>
      </c>
      <c r="R21" s="55">
        <v>1585</v>
      </c>
      <c r="S21" s="55">
        <v>111593</v>
      </c>
      <c r="T21" s="55">
        <v>904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f t="shared" ref="AA21:AA38" si="186">AG21-U21</f>
        <v>20302</v>
      </c>
      <c r="AB21" s="55">
        <f t="shared" ref="AB21:AB38" si="187">AH21-V21</f>
        <v>198</v>
      </c>
      <c r="AC21" s="55">
        <f t="shared" ref="AC21:AC38" si="188">AI21-W21</f>
        <v>19253</v>
      </c>
      <c r="AD21" s="54">
        <f>ROUND(((AC21/AA21-1)*100),1)</f>
        <v>-5.2</v>
      </c>
      <c r="AE21" s="55">
        <f t="shared" ref="AE21:AE38" si="189">AK21-Y21</f>
        <v>130</v>
      </c>
      <c r="AF21" s="54">
        <f>ROUND(((AE21/AB21-1)*100),1)</f>
        <v>-34.299999999999997</v>
      </c>
      <c r="AG21" s="55">
        <v>20302</v>
      </c>
      <c r="AH21" s="55">
        <v>198</v>
      </c>
      <c r="AI21" s="55">
        <v>19253</v>
      </c>
      <c r="AJ21" s="62">
        <f>ROUND(((AI21/AG21-1)*100),1)</f>
        <v>-5.2</v>
      </c>
      <c r="AK21" s="55">
        <v>130</v>
      </c>
      <c r="AL21" s="54">
        <f>ROUND(((AK21/AH21-1)*100),1)</f>
        <v>-34.299999999999997</v>
      </c>
      <c r="AM21" s="55">
        <f t="shared" si="112"/>
        <v>16843</v>
      </c>
      <c r="AN21" s="55">
        <f t="shared" si="113"/>
        <v>165</v>
      </c>
      <c r="AO21" s="55">
        <f t="shared" si="114"/>
        <v>21724</v>
      </c>
      <c r="AP21" s="54">
        <f>ROUND(((AO21/AM21-1)*100),1)</f>
        <v>29</v>
      </c>
      <c r="AQ21" s="55">
        <f t="shared" si="116"/>
        <v>339</v>
      </c>
      <c r="AR21" s="54">
        <f>ROUND(((AQ21/AN21-1)*100),1)</f>
        <v>105.5</v>
      </c>
      <c r="AS21" s="55">
        <v>37145</v>
      </c>
      <c r="AT21" s="55">
        <v>363</v>
      </c>
      <c r="AU21" s="55">
        <v>40977</v>
      </c>
      <c r="AV21" s="62">
        <f>ROUND(((AU21/AS21-1)*100),1)</f>
        <v>10.3</v>
      </c>
      <c r="AW21" s="55">
        <v>469</v>
      </c>
      <c r="AX21" s="54">
        <f>ROUND(((AW21/AT21-1)*100),1)</f>
        <v>29.2</v>
      </c>
      <c r="AY21" s="55">
        <f t="shared" si="120"/>
        <v>1588</v>
      </c>
      <c r="AZ21" s="55">
        <f t="shared" si="121"/>
        <v>9</v>
      </c>
      <c r="BA21" s="55">
        <f t="shared" si="122"/>
        <v>21078</v>
      </c>
      <c r="BB21" s="54">
        <f>ROUND(((BA21/AY21-1)*100),1)</f>
        <v>1227.3</v>
      </c>
      <c r="BC21" s="55">
        <f t="shared" si="124"/>
        <v>147</v>
      </c>
      <c r="BD21" s="54">
        <f>ROUND(((BC21/AZ21-1)*100),1)</f>
        <v>1533.3</v>
      </c>
      <c r="BE21" s="55">
        <v>38733</v>
      </c>
      <c r="BF21" s="55">
        <v>372</v>
      </c>
      <c r="BG21" s="55">
        <v>62055</v>
      </c>
      <c r="BH21" s="62">
        <f>ROUND(((BG21/BE21-1)*100),1)</f>
        <v>60.2</v>
      </c>
      <c r="BI21" s="55">
        <v>616</v>
      </c>
      <c r="BJ21" s="54">
        <f>ROUND(((BI21/BF21-1)*100),1)</f>
        <v>65.599999999999994</v>
      </c>
      <c r="BK21" s="55">
        <f t="shared" si="128"/>
        <v>0</v>
      </c>
      <c r="BL21" s="55">
        <f t="shared" si="129"/>
        <v>0</v>
      </c>
      <c r="BM21" s="55">
        <f t="shared" si="130"/>
        <v>0</v>
      </c>
      <c r="BN21" s="55">
        <v>0</v>
      </c>
      <c r="BO21" s="55">
        <f t="shared" si="132"/>
        <v>0</v>
      </c>
      <c r="BP21" s="55">
        <v>0</v>
      </c>
      <c r="BQ21" s="55">
        <v>38733</v>
      </c>
      <c r="BR21" s="55">
        <v>372</v>
      </c>
      <c r="BS21" s="55">
        <v>62055</v>
      </c>
      <c r="BT21" s="62">
        <f>ROUND(((BS21/BQ21-1)*100),1)</f>
        <v>60.2</v>
      </c>
      <c r="BU21" s="55">
        <v>616</v>
      </c>
      <c r="BV21" s="54">
        <f>ROUND(((BU21/BR21-1)*100),1)</f>
        <v>65.599999999999994</v>
      </c>
      <c r="BW21" s="55">
        <f t="shared" si="136"/>
        <v>16996</v>
      </c>
      <c r="BX21" s="55">
        <f t="shared" si="137"/>
        <v>22</v>
      </c>
      <c r="BY21" s="55">
        <f t="shared" si="138"/>
        <v>0</v>
      </c>
      <c r="BZ21" s="54">
        <f t="shared" si="139"/>
        <v>-100</v>
      </c>
      <c r="CA21" s="55">
        <f t="shared" si="140"/>
        <v>0</v>
      </c>
      <c r="CB21" s="54">
        <f t="shared" si="141"/>
        <v>-100</v>
      </c>
      <c r="CC21" s="55">
        <v>55729</v>
      </c>
      <c r="CD21" s="55">
        <v>394</v>
      </c>
      <c r="CE21" s="55">
        <v>62055</v>
      </c>
      <c r="CF21" s="62">
        <f>ROUND(((CE21/CC21-1)*100),1)</f>
        <v>11.4</v>
      </c>
      <c r="CG21" s="55">
        <v>616</v>
      </c>
      <c r="CH21" s="54">
        <f>ROUND(((CG21/CD21-1)*100),1)</f>
        <v>56.3</v>
      </c>
      <c r="CI21" s="55">
        <f t="shared" si="144"/>
        <v>861</v>
      </c>
      <c r="CJ21" s="55">
        <f t="shared" si="145"/>
        <v>19</v>
      </c>
      <c r="CK21" s="55">
        <f t="shared" si="146"/>
        <v>0</v>
      </c>
      <c r="CL21" s="54">
        <f t="shared" si="147"/>
        <v>-100</v>
      </c>
      <c r="CM21" s="55">
        <f t="shared" si="148"/>
        <v>0</v>
      </c>
      <c r="CN21" s="54">
        <f t="shared" si="149"/>
        <v>-100</v>
      </c>
      <c r="CO21" s="55">
        <v>56590</v>
      </c>
      <c r="CP21" s="55">
        <v>413</v>
      </c>
      <c r="CQ21" s="55">
        <v>62055</v>
      </c>
      <c r="CR21" s="62">
        <f>ROUND(((CQ21/CO21-1)*100),1)</f>
        <v>9.6999999999999993</v>
      </c>
      <c r="CS21" s="55">
        <v>616</v>
      </c>
      <c r="CT21" s="54">
        <f>ROUND(((CS21/CP21-1)*100),1)</f>
        <v>49.2</v>
      </c>
      <c r="CU21" s="55">
        <f t="shared" si="152"/>
        <v>0</v>
      </c>
      <c r="CV21" s="55">
        <f t="shared" si="153"/>
        <v>0</v>
      </c>
      <c r="CW21" s="55">
        <f t="shared" si="154"/>
        <v>20095</v>
      </c>
      <c r="CX21" s="55">
        <v>0</v>
      </c>
      <c r="CY21" s="55">
        <f t="shared" si="155"/>
        <v>139</v>
      </c>
      <c r="CZ21" s="55">
        <v>0</v>
      </c>
      <c r="DA21" s="55">
        <v>56590</v>
      </c>
      <c r="DB21" s="55">
        <v>413</v>
      </c>
      <c r="DC21" s="55">
        <v>82150</v>
      </c>
      <c r="DD21" s="62">
        <f>ROUND(((DC21/DA21-1)*100),1)</f>
        <v>45.2</v>
      </c>
      <c r="DE21" s="55">
        <v>755</v>
      </c>
      <c r="DF21" s="54">
        <f>ROUND(((DE21/DB21-1)*100),1)</f>
        <v>82.8</v>
      </c>
      <c r="DG21" s="55">
        <f t="shared" si="158"/>
        <v>17838</v>
      </c>
      <c r="DH21" s="55">
        <f t="shared" si="159"/>
        <v>189</v>
      </c>
      <c r="DI21" s="55">
        <f t="shared" si="160"/>
        <v>0</v>
      </c>
      <c r="DJ21" s="54">
        <f t="shared" ref="DJ21" si="190">ROUND(((DI21/DG21-1)*100),1)</f>
        <v>-100</v>
      </c>
      <c r="DK21" s="55">
        <f t="shared" si="162"/>
        <v>0</v>
      </c>
      <c r="DL21" s="62">
        <f t="shared" ref="DL21:DL25" si="191">ROUND(((DK21/DH21-1)*100),1)</f>
        <v>-100</v>
      </c>
      <c r="DM21" s="55">
        <v>74428</v>
      </c>
      <c r="DN21" s="55">
        <v>602</v>
      </c>
      <c r="DO21" s="55">
        <v>82150</v>
      </c>
      <c r="DP21" s="62">
        <f>ROUND(((DO21/DM21-1)*100),1)</f>
        <v>10.4</v>
      </c>
      <c r="DQ21" s="55">
        <v>755</v>
      </c>
      <c r="DR21" s="54">
        <f>ROUND(((DQ21/DN21-1)*100),1)</f>
        <v>25.4</v>
      </c>
      <c r="DS21" s="55">
        <f t="shared" si="165"/>
        <v>0</v>
      </c>
      <c r="DT21" s="55">
        <f t="shared" si="166"/>
        <v>0</v>
      </c>
      <c r="DU21" s="55">
        <f t="shared" si="167"/>
        <v>0</v>
      </c>
      <c r="DV21" s="55">
        <v>0</v>
      </c>
      <c r="DW21" s="55">
        <f t="shared" si="169"/>
        <v>0</v>
      </c>
      <c r="DX21" s="55">
        <v>0</v>
      </c>
      <c r="DY21" s="55">
        <v>74428</v>
      </c>
      <c r="DZ21" s="55">
        <v>602</v>
      </c>
      <c r="EA21" s="55">
        <v>82150</v>
      </c>
      <c r="EB21" s="62">
        <f>ROUND(((EA21/DY21-1)*100),1)</f>
        <v>10.4</v>
      </c>
      <c r="EC21" s="55">
        <v>755</v>
      </c>
      <c r="ED21" s="54">
        <f>ROUND(((EC21/DZ21-1)*100),1)</f>
        <v>25.4</v>
      </c>
      <c r="EE21" s="55">
        <f t="shared" si="172"/>
        <v>21836</v>
      </c>
      <c r="EF21" s="55">
        <f t="shared" si="173"/>
        <v>201</v>
      </c>
      <c r="EG21" s="55">
        <f t="shared" si="174"/>
        <v>866</v>
      </c>
      <c r="EH21" s="54">
        <f t="shared" si="175"/>
        <v>-96</v>
      </c>
      <c r="EI21" s="55">
        <f t="shared" si="176"/>
        <v>20</v>
      </c>
      <c r="EJ21" s="62">
        <f t="shared" ref="EJ21:EJ30" si="192">ROUND(((EI21/EF21-1)*100),1)</f>
        <v>-90</v>
      </c>
      <c r="EK21" s="55">
        <v>96264</v>
      </c>
      <c r="EL21" s="55">
        <v>803</v>
      </c>
      <c r="EM21" s="55">
        <v>83016</v>
      </c>
      <c r="EN21" s="62">
        <f>ROUND(((EM21/EK21-1)*100),1)</f>
        <v>-13.8</v>
      </c>
      <c r="EO21" s="55">
        <v>775</v>
      </c>
      <c r="EP21" s="54">
        <f>ROUND(((EO21/EL21-1)*100),1)</f>
        <v>-3.5</v>
      </c>
      <c r="EQ21" s="55">
        <f t="shared" si="179"/>
        <v>15329</v>
      </c>
      <c r="ER21" s="55">
        <f t="shared" si="180"/>
        <v>101</v>
      </c>
      <c r="ES21" s="55">
        <f t="shared" si="181"/>
        <v>-866</v>
      </c>
      <c r="ET21" s="54">
        <f t="shared" si="182"/>
        <v>-105.6</v>
      </c>
      <c r="EU21" s="55">
        <f t="shared" si="183"/>
        <v>-20</v>
      </c>
      <c r="EV21" s="62">
        <f t="shared" ref="EV21:EV30" si="193">ROUND(((EU21/ER21-1)*100),1)</f>
        <v>-119.8</v>
      </c>
      <c r="EW21" s="55">
        <v>111593</v>
      </c>
      <c r="EX21" s="55">
        <v>904</v>
      </c>
      <c r="EY21" s="55">
        <v>82150</v>
      </c>
      <c r="EZ21" s="62">
        <f>ROUND(((EY21/EW21-1)*100),1)</f>
        <v>-26.4</v>
      </c>
      <c r="FA21" s="55">
        <v>755</v>
      </c>
      <c r="FB21" s="54">
        <f>ROUND(((FA21/EX21-1)*100),1)</f>
        <v>-16.5</v>
      </c>
    </row>
    <row r="22" spans="1:158" s="43" customFormat="1" ht="16.5" customHeight="1">
      <c r="A22" s="42" t="s">
        <v>7</v>
      </c>
      <c r="B22" s="46" t="s">
        <v>41</v>
      </c>
      <c r="C22" s="55">
        <v>15988</v>
      </c>
      <c r="D22" s="55">
        <v>409</v>
      </c>
      <c r="E22" s="55">
        <v>12529</v>
      </c>
      <c r="F22" s="55">
        <v>339</v>
      </c>
      <c r="G22" s="55">
        <v>11996</v>
      </c>
      <c r="H22" s="55">
        <v>314</v>
      </c>
      <c r="I22" s="55">
        <v>14434</v>
      </c>
      <c r="J22" s="55">
        <v>178</v>
      </c>
      <c r="K22" s="55">
        <v>0</v>
      </c>
      <c r="L22" s="55">
        <v>0</v>
      </c>
      <c r="M22" s="55">
        <v>3335</v>
      </c>
      <c r="N22" s="55">
        <v>42</v>
      </c>
      <c r="O22" s="55">
        <v>0</v>
      </c>
      <c r="P22" s="55">
        <v>0</v>
      </c>
      <c r="Q22" s="55">
        <v>0</v>
      </c>
      <c r="R22" s="55">
        <v>0</v>
      </c>
      <c r="S22" s="55">
        <v>25125</v>
      </c>
      <c r="T22" s="55">
        <v>543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f t="shared" si="186"/>
        <v>0</v>
      </c>
      <c r="AB22" s="55">
        <f t="shared" si="187"/>
        <v>0</v>
      </c>
      <c r="AC22" s="55">
        <f t="shared" si="188"/>
        <v>0</v>
      </c>
      <c r="AD22" s="55">
        <v>0</v>
      </c>
      <c r="AE22" s="55">
        <f t="shared" si="189"/>
        <v>0</v>
      </c>
      <c r="AF22" s="55">
        <v>0</v>
      </c>
      <c r="AG22" s="55">
        <v>0</v>
      </c>
      <c r="AH22" s="55">
        <v>0</v>
      </c>
      <c r="AI22" s="55">
        <v>0</v>
      </c>
      <c r="AJ22" s="56">
        <v>0</v>
      </c>
      <c r="AK22" s="55"/>
      <c r="AL22" s="55">
        <v>0</v>
      </c>
      <c r="AM22" s="55">
        <f t="shared" si="112"/>
        <v>0</v>
      </c>
      <c r="AN22" s="55">
        <f t="shared" si="113"/>
        <v>0</v>
      </c>
      <c r="AO22" s="55">
        <f t="shared" si="114"/>
        <v>0</v>
      </c>
      <c r="AP22" s="55">
        <v>0</v>
      </c>
      <c r="AQ22" s="55">
        <f t="shared" si="116"/>
        <v>0</v>
      </c>
      <c r="AR22" s="55">
        <v>0</v>
      </c>
      <c r="AS22" s="55">
        <v>0</v>
      </c>
      <c r="AT22" s="55">
        <v>0</v>
      </c>
      <c r="AU22" s="55">
        <v>0</v>
      </c>
      <c r="AV22" s="56">
        <v>0</v>
      </c>
      <c r="AW22" s="55">
        <v>0</v>
      </c>
      <c r="AX22" s="55">
        <v>0</v>
      </c>
      <c r="AY22" s="55">
        <f t="shared" si="120"/>
        <v>0</v>
      </c>
      <c r="AZ22" s="55">
        <f t="shared" si="121"/>
        <v>0</v>
      </c>
      <c r="BA22" s="55">
        <f t="shared" si="122"/>
        <v>0</v>
      </c>
      <c r="BB22" s="55">
        <v>0</v>
      </c>
      <c r="BC22" s="55">
        <f t="shared" si="124"/>
        <v>0</v>
      </c>
      <c r="BD22" s="55">
        <v>0</v>
      </c>
      <c r="BE22" s="55">
        <v>0</v>
      </c>
      <c r="BF22" s="55">
        <v>0</v>
      </c>
      <c r="BG22" s="55">
        <v>0</v>
      </c>
      <c r="BH22" s="56">
        <v>0</v>
      </c>
      <c r="BI22" s="55">
        <v>0</v>
      </c>
      <c r="BJ22" s="55">
        <v>0</v>
      </c>
      <c r="BK22" s="55">
        <f t="shared" si="128"/>
        <v>0</v>
      </c>
      <c r="BL22" s="55">
        <f t="shared" si="129"/>
        <v>0</v>
      </c>
      <c r="BM22" s="55">
        <f t="shared" si="130"/>
        <v>0</v>
      </c>
      <c r="BN22" s="55">
        <v>0</v>
      </c>
      <c r="BO22" s="55">
        <f t="shared" si="132"/>
        <v>0</v>
      </c>
      <c r="BP22" s="55">
        <v>0</v>
      </c>
      <c r="BQ22" s="55">
        <v>0</v>
      </c>
      <c r="BR22" s="55">
        <v>0</v>
      </c>
      <c r="BS22" s="55">
        <v>0</v>
      </c>
      <c r="BT22" s="56">
        <v>0</v>
      </c>
      <c r="BU22" s="55">
        <v>0</v>
      </c>
      <c r="BV22" s="55">
        <v>0</v>
      </c>
      <c r="BW22" s="55">
        <f t="shared" si="136"/>
        <v>25125</v>
      </c>
      <c r="BX22" s="55">
        <f t="shared" si="137"/>
        <v>543</v>
      </c>
      <c r="BY22" s="55">
        <f t="shared" si="138"/>
        <v>0</v>
      </c>
      <c r="BZ22" s="54">
        <f t="shared" si="139"/>
        <v>-100</v>
      </c>
      <c r="CA22" s="55">
        <f t="shared" si="140"/>
        <v>0</v>
      </c>
      <c r="CB22" s="54">
        <f t="shared" si="141"/>
        <v>-100</v>
      </c>
      <c r="CC22" s="55">
        <v>25125</v>
      </c>
      <c r="CD22" s="55">
        <v>543</v>
      </c>
      <c r="CE22" s="55">
        <v>0</v>
      </c>
      <c r="CF22" s="62">
        <f>ROUND(((CE22/CC22-1)*100),1)</f>
        <v>-100</v>
      </c>
      <c r="CG22" s="55">
        <v>0</v>
      </c>
      <c r="CH22" s="54">
        <f>ROUND(((CG22/CD22-1)*100),1)</f>
        <v>-100</v>
      </c>
      <c r="CI22" s="55">
        <f t="shared" si="144"/>
        <v>0</v>
      </c>
      <c r="CJ22" s="55">
        <f t="shared" si="145"/>
        <v>0</v>
      </c>
      <c r="CK22" s="55">
        <f t="shared" si="146"/>
        <v>0</v>
      </c>
      <c r="CL22" s="55">
        <v>0</v>
      </c>
      <c r="CM22" s="55">
        <f t="shared" si="148"/>
        <v>0</v>
      </c>
      <c r="CN22" s="55">
        <v>0</v>
      </c>
      <c r="CO22" s="55">
        <v>25125</v>
      </c>
      <c r="CP22" s="55">
        <v>543</v>
      </c>
      <c r="CQ22" s="55">
        <v>0</v>
      </c>
      <c r="CR22" s="62">
        <f>ROUND(((CQ22/CO22-1)*100),1)</f>
        <v>-100</v>
      </c>
      <c r="CS22" s="55">
        <v>0</v>
      </c>
      <c r="CT22" s="54">
        <f>ROUND(((CS22/CP22-1)*100),1)</f>
        <v>-100</v>
      </c>
      <c r="CU22" s="55">
        <f t="shared" si="152"/>
        <v>0</v>
      </c>
      <c r="CV22" s="55">
        <f t="shared" si="153"/>
        <v>0</v>
      </c>
      <c r="CW22" s="55">
        <f t="shared" si="154"/>
        <v>0</v>
      </c>
      <c r="CX22" s="55">
        <v>0</v>
      </c>
      <c r="CY22" s="55">
        <f t="shared" si="155"/>
        <v>0</v>
      </c>
      <c r="CZ22" s="55">
        <v>0</v>
      </c>
      <c r="DA22" s="55">
        <v>25125</v>
      </c>
      <c r="DB22" s="55">
        <v>543</v>
      </c>
      <c r="DC22" s="55">
        <v>0</v>
      </c>
      <c r="DD22" s="62">
        <f>ROUND(((DC22/DA22-1)*100),1)</f>
        <v>-100</v>
      </c>
      <c r="DE22" s="55">
        <v>0</v>
      </c>
      <c r="DF22" s="54">
        <f>ROUND(((DE22/DB22-1)*100),1)</f>
        <v>-100</v>
      </c>
      <c r="DG22" s="55">
        <f t="shared" si="158"/>
        <v>0</v>
      </c>
      <c r="DH22" s="55">
        <f t="shared" si="159"/>
        <v>0</v>
      </c>
      <c r="DI22" s="55">
        <f t="shared" si="160"/>
        <v>0</v>
      </c>
      <c r="DJ22" s="55">
        <v>0</v>
      </c>
      <c r="DK22" s="55">
        <f t="shared" si="162"/>
        <v>0</v>
      </c>
      <c r="DL22" s="55">
        <v>0</v>
      </c>
      <c r="DM22" s="55">
        <v>25125</v>
      </c>
      <c r="DN22" s="55">
        <v>543</v>
      </c>
      <c r="DO22" s="55">
        <v>0</v>
      </c>
      <c r="DP22" s="62">
        <f>ROUND(((DO22/DM22-1)*100),1)</f>
        <v>-100</v>
      </c>
      <c r="DQ22" s="55">
        <v>0</v>
      </c>
      <c r="DR22" s="54">
        <f>ROUND(((DQ22/DN22-1)*100),1)</f>
        <v>-100</v>
      </c>
      <c r="DS22" s="55">
        <f t="shared" si="165"/>
        <v>0</v>
      </c>
      <c r="DT22" s="55">
        <f t="shared" si="166"/>
        <v>0</v>
      </c>
      <c r="DU22" s="55">
        <f t="shared" si="167"/>
        <v>0</v>
      </c>
      <c r="DV22" s="55">
        <v>0</v>
      </c>
      <c r="DW22" s="55">
        <f t="shared" si="169"/>
        <v>0</v>
      </c>
      <c r="DX22" s="55">
        <v>0</v>
      </c>
      <c r="DY22" s="55">
        <v>25125</v>
      </c>
      <c r="DZ22" s="55">
        <v>543</v>
      </c>
      <c r="EA22" s="55">
        <v>0</v>
      </c>
      <c r="EB22" s="62">
        <f>ROUND(((EA22/DY22-1)*100),1)</f>
        <v>-100</v>
      </c>
      <c r="EC22" s="55">
        <v>0</v>
      </c>
      <c r="ED22" s="54">
        <f>ROUND(((EC22/DZ22-1)*100),1)</f>
        <v>-100</v>
      </c>
      <c r="EE22" s="55">
        <f t="shared" si="172"/>
        <v>0</v>
      </c>
      <c r="EF22" s="55">
        <f t="shared" si="173"/>
        <v>0</v>
      </c>
      <c r="EG22" s="55">
        <f t="shared" si="174"/>
        <v>0</v>
      </c>
      <c r="EH22" s="55">
        <v>0</v>
      </c>
      <c r="EI22" s="55">
        <f t="shared" si="176"/>
        <v>0</v>
      </c>
      <c r="EJ22" s="55">
        <v>0</v>
      </c>
      <c r="EK22" s="55">
        <v>25125</v>
      </c>
      <c r="EL22" s="55">
        <v>543</v>
      </c>
      <c r="EM22" s="55">
        <v>0</v>
      </c>
      <c r="EN22" s="62">
        <f>ROUND(((EM22/EK22-1)*100),1)</f>
        <v>-100</v>
      </c>
      <c r="EO22" s="55">
        <v>0</v>
      </c>
      <c r="EP22" s="54">
        <f>ROUND(((EO22/EL22-1)*100),1)</f>
        <v>-100</v>
      </c>
      <c r="EQ22" s="55">
        <f t="shared" si="179"/>
        <v>0</v>
      </c>
      <c r="ER22" s="55">
        <f t="shared" si="180"/>
        <v>0</v>
      </c>
      <c r="ES22" s="55">
        <f t="shared" si="181"/>
        <v>0</v>
      </c>
      <c r="ET22" s="54" t="e">
        <f t="shared" si="182"/>
        <v>#DIV/0!</v>
      </c>
      <c r="EU22" s="55">
        <f t="shared" si="183"/>
        <v>0</v>
      </c>
      <c r="EV22" s="62" t="e">
        <f t="shared" si="193"/>
        <v>#DIV/0!</v>
      </c>
      <c r="EW22" s="55">
        <v>25125</v>
      </c>
      <c r="EX22" s="55">
        <v>543</v>
      </c>
      <c r="EY22" s="55">
        <v>0</v>
      </c>
      <c r="EZ22" s="62">
        <f>ROUND(((EY22/EW22-1)*100),1)</f>
        <v>-100</v>
      </c>
      <c r="FA22" s="55">
        <v>0</v>
      </c>
      <c r="FB22" s="54">
        <f>ROUND(((FA22/EX22-1)*100),1)</f>
        <v>-100</v>
      </c>
    </row>
    <row r="23" spans="1:158" s="43" customFormat="1" ht="16.5" customHeight="1">
      <c r="A23" s="42"/>
      <c r="B23" s="46" t="s">
        <v>84</v>
      </c>
      <c r="C23" s="55">
        <v>2781</v>
      </c>
      <c r="D23" s="55">
        <v>19</v>
      </c>
      <c r="E23" s="55">
        <v>261</v>
      </c>
      <c r="F23" s="55">
        <v>6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86</v>
      </c>
      <c r="P23" s="55">
        <v>1</v>
      </c>
      <c r="Q23" s="55">
        <v>0</v>
      </c>
      <c r="R23" s="55">
        <v>0</v>
      </c>
      <c r="S23" s="55">
        <v>17427</v>
      </c>
      <c r="T23" s="55">
        <v>207</v>
      </c>
      <c r="U23" s="55">
        <v>0</v>
      </c>
      <c r="V23" s="55">
        <v>0</v>
      </c>
      <c r="W23" s="55">
        <v>0</v>
      </c>
      <c r="X23" s="56">
        <v>0</v>
      </c>
      <c r="Y23" s="55">
        <v>0</v>
      </c>
      <c r="Z23" s="55">
        <v>0</v>
      </c>
      <c r="AA23" s="55">
        <f t="shared" si="186"/>
        <v>0</v>
      </c>
      <c r="AB23" s="55">
        <f t="shared" si="187"/>
        <v>0</v>
      </c>
      <c r="AC23" s="55">
        <f t="shared" si="188"/>
        <v>0</v>
      </c>
      <c r="AD23" s="55">
        <v>0</v>
      </c>
      <c r="AE23" s="55">
        <f t="shared" si="189"/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/>
      <c r="AL23" s="55">
        <v>0</v>
      </c>
      <c r="AM23" s="55">
        <f t="shared" si="112"/>
        <v>0</v>
      </c>
      <c r="AN23" s="55">
        <f t="shared" si="113"/>
        <v>0</v>
      </c>
      <c r="AO23" s="55">
        <f t="shared" si="114"/>
        <v>0</v>
      </c>
      <c r="AP23" s="55">
        <v>0</v>
      </c>
      <c r="AQ23" s="55">
        <f t="shared" si="116"/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f t="shared" si="120"/>
        <v>0</v>
      </c>
      <c r="AZ23" s="55">
        <f t="shared" si="121"/>
        <v>0</v>
      </c>
      <c r="BA23" s="55">
        <f t="shared" si="122"/>
        <v>0</v>
      </c>
      <c r="BB23" s="55">
        <v>0</v>
      </c>
      <c r="BC23" s="55">
        <f t="shared" si="124"/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f t="shared" si="128"/>
        <v>0</v>
      </c>
      <c r="BL23" s="55">
        <f t="shared" si="129"/>
        <v>0</v>
      </c>
      <c r="BM23" s="55">
        <f t="shared" si="130"/>
        <v>0</v>
      </c>
      <c r="BN23" s="55">
        <v>0</v>
      </c>
      <c r="BO23" s="55">
        <f t="shared" si="132"/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f t="shared" si="136"/>
        <v>0</v>
      </c>
      <c r="BX23" s="55">
        <f t="shared" si="137"/>
        <v>0</v>
      </c>
      <c r="BY23" s="55">
        <f t="shared" si="138"/>
        <v>0</v>
      </c>
      <c r="BZ23" s="55">
        <v>0</v>
      </c>
      <c r="CA23" s="55">
        <f t="shared" si="140"/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f t="shared" si="144"/>
        <v>0</v>
      </c>
      <c r="CJ23" s="55">
        <f t="shared" si="145"/>
        <v>0</v>
      </c>
      <c r="CK23" s="55">
        <f t="shared" si="146"/>
        <v>0</v>
      </c>
      <c r="CL23" s="55">
        <v>0</v>
      </c>
      <c r="CM23" s="55">
        <f t="shared" si="148"/>
        <v>0</v>
      </c>
      <c r="CN23" s="55"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f t="shared" si="152"/>
        <v>0</v>
      </c>
      <c r="CV23" s="55">
        <f t="shared" si="153"/>
        <v>0</v>
      </c>
      <c r="CW23" s="55">
        <f t="shared" si="154"/>
        <v>0</v>
      </c>
      <c r="CX23" s="55">
        <v>0</v>
      </c>
      <c r="CY23" s="55">
        <f t="shared" si="155"/>
        <v>0</v>
      </c>
      <c r="CZ23" s="55">
        <v>0</v>
      </c>
      <c r="DA23" s="55">
        <v>0</v>
      </c>
      <c r="DB23" s="55">
        <v>0</v>
      </c>
      <c r="DC23" s="55">
        <v>0</v>
      </c>
      <c r="DD23" s="55">
        <v>0</v>
      </c>
      <c r="DE23" s="55">
        <v>0</v>
      </c>
      <c r="DF23" s="55">
        <v>0</v>
      </c>
      <c r="DG23" s="55">
        <f t="shared" si="158"/>
        <v>0</v>
      </c>
      <c r="DH23" s="55">
        <f t="shared" si="159"/>
        <v>0</v>
      </c>
      <c r="DI23" s="55">
        <f t="shared" si="160"/>
        <v>0</v>
      </c>
      <c r="DJ23" s="55">
        <v>0</v>
      </c>
      <c r="DK23" s="55">
        <f t="shared" si="162"/>
        <v>0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0</v>
      </c>
      <c r="DR23" s="55">
        <v>0</v>
      </c>
      <c r="DS23" s="55">
        <f t="shared" si="165"/>
        <v>0</v>
      </c>
      <c r="DT23" s="55">
        <f t="shared" si="166"/>
        <v>0</v>
      </c>
      <c r="DU23" s="55">
        <f t="shared" si="167"/>
        <v>0</v>
      </c>
      <c r="DV23" s="55">
        <v>0</v>
      </c>
      <c r="DW23" s="55">
        <f t="shared" si="169"/>
        <v>0</v>
      </c>
      <c r="DX23" s="55">
        <v>0</v>
      </c>
      <c r="DY23" s="55">
        <v>0</v>
      </c>
      <c r="DZ23" s="55">
        <v>0</v>
      </c>
      <c r="EA23" s="55">
        <v>0</v>
      </c>
      <c r="EB23" s="55">
        <v>0</v>
      </c>
      <c r="EC23" s="55">
        <v>0</v>
      </c>
      <c r="ED23" s="55">
        <v>0</v>
      </c>
      <c r="EE23" s="55">
        <f t="shared" si="172"/>
        <v>193</v>
      </c>
      <c r="EF23" s="55">
        <f t="shared" si="173"/>
        <v>3</v>
      </c>
      <c r="EG23" s="55">
        <f t="shared" si="174"/>
        <v>0</v>
      </c>
      <c r="EH23" s="54">
        <f t="shared" si="175"/>
        <v>-100</v>
      </c>
      <c r="EI23" s="55">
        <f t="shared" si="176"/>
        <v>0</v>
      </c>
      <c r="EJ23" s="62">
        <f t="shared" si="192"/>
        <v>-100</v>
      </c>
      <c r="EK23" s="55">
        <v>193</v>
      </c>
      <c r="EL23" s="55">
        <v>3</v>
      </c>
      <c r="EM23" s="55">
        <v>0</v>
      </c>
      <c r="EN23" s="55">
        <v>0</v>
      </c>
      <c r="EO23" s="55">
        <v>0</v>
      </c>
      <c r="EP23" s="55">
        <v>0</v>
      </c>
      <c r="EQ23" s="55">
        <f t="shared" si="179"/>
        <v>17234</v>
      </c>
      <c r="ER23" s="55">
        <f t="shared" si="180"/>
        <v>204</v>
      </c>
      <c r="ES23" s="55">
        <f t="shared" si="181"/>
        <v>0</v>
      </c>
      <c r="ET23" s="54">
        <f t="shared" si="182"/>
        <v>-100</v>
      </c>
      <c r="EU23" s="55">
        <f t="shared" si="183"/>
        <v>0</v>
      </c>
      <c r="EV23" s="62">
        <f t="shared" si="193"/>
        <v>-100</v>
      </c>
      <c r="EW23" s="55">
        <v>17427</v>
      </c>
      <c r="EX23" s="55">
        <v>207</v>
      </c>
      <c r="EY23" s="55">
        <v>0</v>
      </c>
      <c r="EZ23" s="55">
        <v>0</v>
      </c>
      <c r="FA23" s="55">
        <v>0</v>
      </c>
      <c r="FB23" s="55">
        <v>0</v>
      </c>
    </row>
    <row r="24" spans="1:158" s="43" customFormat="1" ht="16.5" customHeight="1">
      <c r="A24" s="42"/>
      <c r="B24" s="46" t="s">
        <v>40</v>
      </c>
      <c r="C24" s="55">
        <v>0</v>
      </c>
      <c r="D24" s="55">
        <v>0</v>
      </c>
      <c r="E24" s="55">
        <v>0</v>
      </c>
      <c r="F24" s="55">
        <v>0</v>
      </c>
      <c r="G24" s="55">
        <v>17966</v>
      </c>
      <c r="H24" s="55">
        <v>157</v>
      </c>
      <c r="I24" s="55">
        <v>0</v>
      </c>
      <c r="J24" s="55">
        <v>0</v>
      </c>
      <c r="K24" s="55">
        <v>9633</v>
      </c>
      <c r="L24" s="55">
        <v>246</v>
      </c>
      <c r="M24" s="55">
        <v>0</v>
      </c>
      <c r="N24" s="55">
        <v>0</v>
      </c>
      <c r="O24" s="55">
        <v>6975</v>
      </c>
      <c r="P24" s="55">
        <v>139</v>
      </c>
      <c r="Q24" s="55">
        <v>24000</v>
      </c>
      <c r="R24" s="55">
        <v>481</v>
      </c>
      <c r="S24" s="55">
        <v>8009</v>
      </c>
      <c r="T24" s="55">
        <v>162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f t="shared" si="186"/>
        <v>2000</v>
      </c>
      <c r="AB24" s="55">
        <f t="shared" si="187"/>
        <v>41</v>
      </c>
      <c r="AC24" s="55">
        <f t="shared" si="188"/>
        <v>0</v>
      </c>
      <c r="AD24" s="54">
        <f t="shared" ref="AD24:AD27" si="194">ROUND(((AC24/AA24-1)*100),1)</f>
        <v>-100</v>
      </c>
      <c r="AE24" s="55">
        <f t="shared" si="189"/>
        <v>0</v>
      </c>
      <c r="AF24" s="54">
        <f t="shared" ref="AF24:AF27" si="195">ROUND(((AE24/AB24-1)*100),1)</f>
        <v>-100</v>
      </c>
      <c r="AG24" s="55">
        <v>2000</v>
      </c>
      <c r="AH24" s="55">
        <v>41</v>
      </c>
      <c r="AI24" s="55">
        <v>0</v>
      </c>
      <c r="AJ24" s="62">
        <f>ROUND(((AI24/AG24-1)*100),1)</f>
        <v>-100</v>
      </c>
      <c r="AK24" s="55"/>
      <c r="AL24" s="54">
        <f>ROUND(((AK24/AH24-1)*100),1)</f>
        <v>-100</v>
      </c>
      <c r="AM24" s="55">
        <f t="shared" si="112"/>
        <v>1000</v>
      </c>
      <c r="AN24" s="55">
        <f t="shared" si="113"/>
        <v>23</v>
      </c>
      <c r="AO24" s="55">
        <f t="shared" si="114"/>
        <v>0</v>
      </c>
      <c r="AP24" s="54">
        <f t="shared" ref="AP24" si="196">ROUND(((AO24/AM24-1)*100),1)</f>
        <v>-100</v>
      </c>
      <c r="AQ24" s="55">
        <f t="shared" si="116"/>
        <v>0</v>
      </c>
      <c r="AR24" s="54">
        <f t="shared" ref="AR24" si="197">ROUND(((AQ24/AN24-1)*100),1)</f>
        <v>-100</v>
      </c>
      <c r="AS24" s="55">
        <v>3000</v>
      </c>
      <c r="AT24" s="55">
        <v>64</v>
      </c>
      <c r="AU24" s="55">
        <v>0</v>
      </c>
      <c r="AV24" s="62">
        <f>ROUND(((AU24/AS24-1)*100),1)</f>
        <v>-100</v>
      </c>
      <c r="AW24" s="55">
        <v>0</v>
      </c>
      <c r="AX24" s="54">
        <f>ROUND(((AW24/AT24-1)*100),1)</f>
        <v>-100</v>
      </c>
      <c r="AY24" s="55">
        <f t="shared" si="120"/>
        <v>2000</v>
      </c>
      <c r="AZ24" s="55">
        <f t="shared" si="121"/>
        <v>41</v>
      </c>
      <c r="BA24" s="55">
        <f t="shared" si="122"/>
        <v>0</v>
      </c>
      <c r="BB24" s="54">
        <f t="shared" ref="BB24" si="198">ROUND(((BA24/AY24-1)*100),1)</f>
        <v>-100</v>
      </c>
      <c r="BC24" s="55">
        <f t="shared" si="124"/>
        <v>0</v>
      </c>
      <c r="BD24" s="54">
        <f t="shared" ref="BD24" si="199">ROUND(((BC24/AZ24-1)*100),1)</f>
        <v>-100</v>
      </c>
      <c r="BE24" s="55">
        <v>5000</v>
      </c>
      <c r="BF24" s="55">
        <v>105</v>
      </c>
      <c r="BG24" s="55">
        <v>0</v>
      </c>
      <c r="BH24" s="62">
        <f>ROUND(((BG24/BE24-1)*100),1)</f>
        <v>-100</v>
      </c>
      <c r="BI24" s="55">
        <v>0</v>
      </c>
      <c r="BJ24" s="54">
        <f>ROUND(((BI24/BF24-1)*100),1)</f>
        <v>-100</v>
      </c>
      <c r="BK24" s="55">
        <f t="shared" si="128"/>
        <v>2000</v>
      </c>
      <c r="BL24" s="55">
        <f t="shared" si="129"/>
        <v>40</v>
      </c>
      <c r="BM24" s="55">
        <f t="shared" si="130"/>
        <v>0</v>
      </c>
      <c r="BN24" s="54">
        <f t="shared" ref="BN24:BN26" si="200">ROUND(((BM24/BK24-1)*100),1)</f>
        <v>-100</v>
      </c>
      <c r="BO24" s="55">
        <f t="shared" si="132"/>
        <v>0</v>
      </c>
      <c r="BP24" s="54">
        <f t="shared" ref="BP24:BP26" si="201">ROUND(((BO24/BL24-1)*100),1)</f>
        <v>-100</v>
      </c>
      <c r="BQ24" s="55">
        <v>7000</v>
      </c>
      <c r="BR24" s="55">
        <v>145</v>
      </c>
      <c r="BS24" s="55">
        <v>0</v>
      </c>
      <c r="BT24" s="62">
        <f>ROUND(((BS24/BQ24-1)*100),1)</f>
        <v>-100</v>
      </c>
      <c r="BU24" s="55">
        <v>0</v>
      </c>
      <c r="BV24" s="54">
        <f>ROUND(((BU24/BR24-1)*100),1)</f>
        <v>-100</v>
      </c>
      <c r="BW24" s="55">
        <f t="shared" si="136"/>
        <v>1000</v>
      </c>
      <c r="BX24" s="55">
        <f t="shared" si="137"/>
        <v>17</v>
      </c>
      <c r="BY24" s="55">
        <f t="shared" si="138"/>
        <v>8064</v>
      </c>
      <c r="BZ24" s="54">
        <f t="shared" ref="BZ24:BZ28" si="202">ROUND(((BY24/BW24-1)*100),1)</f>
        <v>706.4</v>
      </c>
      <c r="CA24" s="55">
        <f t="shared" si="140"/>
        <v>7</v>
      </c>
      <c r="CB24" s="54">
        <f t="shared" ref="CB24:CB28" si="203">ROUND(((CA24/BX24-1)*100),1)</f>
        <v>-58.8</v>
      </c>
      <c r="CC24" s="55">
        <v>8000</v>
      </c>
      <c r="CD24" s="55">
        <v>162</v>
      </c>
      <c r="CE24" s="55">
        <v>8064</v>
      </c>
      <c r="CF24" s="62">
        <f>ROUND(((CE24/CC24-1)*100),1)</f>
        <v>0.8</v>
      </c>
      <c r="CG24" s="55">
        <v>7</v>
      </c>
      <c r="CH24" s="54">
        <f>ROUND(((CG24/CD24-1)*100),1)</f>
        <v>-95.7</v>
      </c>
      <c r="CI24" s="55">
        <f t="shared" si="144"/>
        <v>0</v>
      </c>
      <c r="CJ24" s="55">
        <f t="shared" si="145"/>
        <v>0</v>
      </c>
      <c r="CK24" s="55">
        <f t="shared" si="146"/>
        <v>0</v>
      </c>
      <c r="CL24" s="55">
        <v>0</v>
      </c>
      <c r="CM24" s="55">
        <f t="shared" si="148"/>
        <v>0</v>
      </c>
      <c r="CN24" s="55">
        <v>0</v>
      </c>
      <c r="CO24" s="55">
        <v>8000</v>
      </c>
      <c r="CP24" s="55">
        <v>162</v>
      </c>
      <c r="CQ24" s="55">
        <v>8064</v>
      </c>
      <c r="CR24" s="62">
        <f>ROUND(((CQ24/CO24-1)*100),1)</f>
        <v>0.8</v>
      </c>
      <c r="CS24" s="55">
        <v>7</v>
      </c>
      <c r="CT24" s="54">
        <f>ROUND(((CS24/CP24-1)*100),1)</f>
        <v>-95.7</v>
      </c>
      <c r="CU24" s="55">
        <f t="shared" si="152"/>
        <v>9</v>
      </c>
      <c r="CV24" s="55">
        <f t="shared" si="153"/>
        <v>0</v>
      </c>
      <c r="CW24" s="55">
        <f t="shared" si="154"/>
        <v>0</v>
      </c>
      <c r="CX24" s="54">
        <f t="shared" ref="CX24" si="204">ROUND(((CW24/CU24-1)*100),1)</f>
        <v>-100</v>
      </c>
      <c r="CY24" s="55">
        <f t="shared" si="155"/>
        <v>0</v>
      </c>
      <c r="CZ24" s="55">
        <v>0</v>
      </c>
      <c r="DA24" s="55">
        <v>8009</v>
      </c>
      <c r="DB24" s="55">
        <v>162</v>
      </c>
      <c r="DC24" s="55">
        <v>8064</v>
      </c>
      <c r="DD24" s="62">
        <f>ROUND(((DC24/DA24-1)*100),1)</f>
        <v>0.7</v>
      </c>
      <c r="DE24" s="55">
        <v>7</v>
      </c>
      <c r="DF24" s="54">
        <f>ROUND(((DE24/DB24-1)*100),1)</f>
        <v>-95.7</v>
      </c>
      <c r="DG24" s="55">
        <f t="shared" si="158"/>
        <v>0</v>
      </c>
      <c r="DH24" s="55">
        <f t="shared" si="159"/>
        <v>0</v>
      </c>
      <c r="DI24" s="55">
        <f t="shared" si="160"/>
        <v>0</v>
      </c>
      <c r="DJ24" s="55">
        <v>0</v>
      </c>
      <c r="DK24" s="55">
        <f t="shared" si="162"/>
        <v>0</v>
      </c>
      <c r="DL24" s="55">
        <v>0</v>
      </c>
      <c r="DM24" s="55">
        <v>8009</v>
      </c>
      <c r="DN24" s="55">
        <v>162</v>
      </c>
      <c r="DO24" s="55">
        <v>8064</v>
      </c>
      <c r="DP24" s="62">
        <f>ROUND(((DO24/DM24-1)*100),1)</f>
        <v>0.7</v>
      </c>
      <c r="DQ24" s="55">
        <v>7</v>
      </c>
      <c r="DR24" s="54">
        <f>ROUND(((DQ24/DN24-1)*100),1)</f>
        <v>-95.7</v>
      </c>
      <c r="DS24" s="55">
        <f t="shared" si="165"/>
        <v>0</v>
      </c>
      <c r="DT24" s="55">
        <f t="shared" si="166"/>
        <v>0</v>
      </c>
      <c r="DU24" s="55">
        <f t="shared" si="167"/>
        <v>0</v>
      </c>
      <c r="DV24" s="55">
        <v>0</v>
      </c>
      <c r="DW24" s="55">
        <f t="shared" si="169"/>
        <v>0</v>
      </c>
      <c r="DX24" s="55">
        <v>0</v>
      </c>
      <c r="DY24" s="55">
        <v>8009</v>
      </c>
      <c r="DZ24" s="55">
        <v>162</v>
      </c>
      <c r="EA24" s="55">
        <v>8064</v>
      </c>
      <c r="EB24" s="62">
        <f>ROUND(((EA24/DY24-1)*100),1)</f>
        <v>0.7</v>
      </c>
      <c r="EC24" s="55">
        <v>7</v>
      </c>
      <c r="ED24" s="54">
        <f>ROUND(((EC24/DZ24-1)*100),1)</f>
        <v>-95.7</v>
      </c>
      <c r="EE24" s="55">
        <f t="shared" si="172"/>
        <v>0</v>
      </c>
      <c r="EF24" s="55">
        <f t="shared" si="173"/>
        <v>0</v>
      </c>
      <c r="EG24" s="55">
        <f t="shared" si="174"/>
        <v>0</v>
      </c>
      <c r="EH24" s="55">
        <v>0</v>
      </c>
      <c r="EI24" s="55">
        <f t="shared" si="176"/>
        <v>0</v>
      </c>
      <c r="EJ24" s="55">
        <v>0</v>
      </c>
      <c r="EK24" s="55">
        <v>8009</v>
      </c>
      <c r="EL24" s="55">
        <v>162</v>
      </c>
      <c r="EM24" s="55">
        <v>8064</v>
      </c>
      <c r="EN24" s="62">
        <f t="shared" ref="EN24:EN29" si="205">ROUND(((EM24/EK24-1)*100),1)</f>
        <v>0.7</v>
      </c>
      <c r="EO24" s="55">
        <v>7</v>
      </c>
      <c r="EP24" s="54">
        <f t="shared" ref="EP24:EP29" si="206">ROUND(((EO24/EL24-1)*100),1)</f>
        <v>-95.7</v>
      </c>
      <c r="EQ24" s="55">
        <f t="shared" si="179"/>
        <v>0</v>
      </c>
      <c r="ER24" s="55">
        <f t="shared" si="180"/>
        <v>0</v>
      </c>
      <c r="ES24" s="55">
        <f t="shared" si="181"/>
        <v>0</v>
      </c>
      <c r="ET24" s="54" t="e">
        <f t="shared" si="182"/>
        <v>#DIV/0!</v>
      </c>
      <c r="EU24" s="55">
        <f t="shared" si="183"/>
        <v>0</v>
      </c>
      <c r="EV24" s="62" t="e">
        <f t="shared" si="193"/>
        <v>#DIV/0!</v>
      </c>
      <c r="EW24" s="55">
        <v>8009</v>
      </c>
      <c r="EX24" s="55">
        <v>162</v>
      </c>
      <c r="EY24" s="55">
        <v>8064</v>
      </c>
      <c r="EZ24" s="62">
        <f t="shared" ref="EZ24:EZ29" si="207">ROUND(((EY24/EW24-1)*100),1)</f>
        <v>0.7</v>
      </c>
      <c r="FA24" s="55">
        <v>7</v>
      </c>
      <c r="FB24" s="54">
        <f t="shared" ref="FB24:FB29" si="208">ROUND(((FA24/EX24-1)*100),1)</f>
        <v>-95.7</v>
      </c>
    </row>
    <row r="25" spans="1:158" s="43" customFormat="1" ht="16.5" customHeight="1">
      <c r="A25" s="42"/>
      <c r="B25" s="46" t="s">
        <v>110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200</v>
      </c>
      <c r="J25" s="55">
        <v>3</v>
      </c>
      <c r="K25" s="55">
        <v>5000</v>
      </c>
      <c r="L25" s="55">
        <v>50</v>
      </c>
      <c r="M25" s="55">
        <v>0</v>
      </c>
      <c r="N25" s="55">
        <v>0</v>
      </c>
      <c r="O25" s="55">
        <v>5491</v>
      </c>
      <c r="P25" s="55">
        <v>5</v>
      </c>
      <c r="Q25" s="55">
        <v>0</v>
      </c>
      <c r="R25" s="55">
        <v>0</v>
      </c>
      <c r="S25" s="55">
        <v>5421</v>
      </c>
      <c r="T25" s="55">
        <v>5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f t="shared" si="186"/>
        <v>0</v>
      </c>
      <c r="AB25" s="55">
        <f t="shared" si="187"/>
        <v>0</v>
      </c>
      <c r="AC25" s="55">
        <f t="shared" si="188"/>
        <v>0</v>
      </c>
      <c r="AD25" s="55">
        <v>0</v>
      </c>
      <c r="AE25" s="55">
        <f t="shared" si="189"/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/>
      <c r="AL25" s="55">
        <v>0</v>
      </c>
      <c r="AM25" s="55">
        <f t="shared" si="112"/>
        <v>0</v>
      </c>
      <c r="AN25" s="55">
        <f t="shared" si="113"/>
        <v>0</v>
      </c>
      <c r="AO25" s="55">
        <f t="shared" si="114"/>
        <v>0</v>
      </c>
      <c r="AP25" s="55">
        <v>0</v>
      </c>
      <c r="AQ25" s="55">
        <f t="shared" si="116"/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f t="shared" si="120"/>
        <v>0</v>
      </c>
      <c r="AZ25" s="55">
        <f t="shared" si="121"/>
        <v>0</v>
      </c>
      <c r="BA25" s="55">
        <f t="shared" si="122"/>
        <v>0</v>
      </c>
      <c r="BB25" s="55">
        <v>0</v>
      </c>
      <c r="BC25" s="55">
        <f t="shared" si="124"/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f t="shared" si="128"/>
        <v>0</v>
      </c>
      <c r="BL25" s="55">
        <f t="shared" si="129"/>
        <v>0</v>
      </c>
      <c r="BM25" s="55">
        <f t="shared" si="130"/>
        <v>0</v>
      </c>
      <c r="BN25" s="55">
        <v>0</v>
      </c>
      <c r="BO25" s="55">
        <f t="shared" si="132"/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f t="shared" si="136"/>
        <v>0</v>
      </c>
      <c r="BX25" s="55">
        <f t="shared" si="137"/>
        <v>0</v>
      </c>
      <c r="BY25" s="55">
        <f t="shared" si="138"/>
        <v>0</v>
      </c>
      <c r="BZ25" s="55">
        <v>0</v>
      </c>
      <c r="CA25" s="55">
        <f t="shared" si="140"/>
        <v>0</v>
      </c>
      <c r="CB25" s="55">
        <v>0</v>
      </c>
      <c r="CC25" s="55">
        <v>0</v>
      </c>
      <c r="CD25" s="55">
        <v>0</v>
      </c>
      <c r="CE25" s="55">
        <v>0</v>
      </c>
      <c r="CF25" s="55">
        <v>0</v>
      </c>
      <c r="CG25" s="55">
        <v>0</v>
      </c>
      <c r="CH25" s="55">
        <v>0</v>
      </c>
      <c r="CI25" s="55">
        <f t="shared" si="144"/>
        <v>0</v>
      </c>
      <c r="CJ25" s="55">
        <f t="shared" si="145"/>
        <v>0</v>
      </c>
      <c r="CK25" s="55">
        <f t="shared" si="146"/>
        <v>0</v>
      </c>
      <c r="CL25" s="55">
        <v>0</v>
      </c>
      <c r="CM25" s="55">
        <f t="shared" si="148"/>
        <v>0</v>
      </c>
      <c r="CN25" s="55">
        <v>0</v>
      </c>
      <c r="CO25" s="55">
        <v>0</v>
      </c>
      <c r="CP25" s="55">
        <v>0</v>
      </c>
      <c r="CQ25" s="55">
        <v>0</v>
      </c>
      <c r="CR25" s="55">
        <v>0</v>
      </c>
      <c r="CS25" s="55">
        <v>0</v>
      </c>
      <c r="CT25" s="55">
        <v>0</v>
      </c>
      <c r="CU25" s="55">
        <f t="shared" si="152"/>
        <v>0</v>
      </c>
      <c r="CV25" s="55">
        <f t="shared" si="153"/>
        <v>0</v>
      </c>
      <c r="CW25" s="55">
        <f t="shared" si="154"/>
        <v>0</v>
      </c>
      <c r="CX25" s="55">
        <v>0</v>
      </c>
      <c r="CY25" s="55">
        <f t="shared" si="155"/>
        <v>0</v>
      </c>
      <c r="CZ25" s="55">
        <v>0</v>
      </c>
      <c r="DA25" s="55">
        <v>0</v>
      </c>
      <c r="DB25" s="55">
        <v>0</v>
      </c>
      <c r="DC25" s="55">
        <v>0</v>
      </c>
      <c r="DD25" s="55">
        <v>0</v>
      </c>
      <c r="DE25" s="55">
        <v>0</v>
      </c>
      <c r="DF25" s="55">
        <v>0</v>
      </c>
      <c r="DG25" s="55">
        <f t="shared" si="158"/>
        <v>5421</v>
      </c>
      <c r="DH25" s="55">
        <f t="shared" si="159"/>
        <v>5</v>
      </c>
      <c r="DI25" s="55">
        <f t="shared" si="160"/>
        <v>0</v>
      </c>
      <c r="DJ25" s="54">
        <f t="shared" ref="DJ25:DJ26" si="209">ROUND(((DI25/DG25-1)*100),1)</f>
        <v>-100</v>
      </c>
      <c r="DK25" s="55">
        <f t="shared" si="162"/>
        <v>0</v>
      </c>
      <c r="DL25" s="62">
        <f t="shared" si="191"/>
        <v>-100</v>
      </c>
      <c r="DM25" s="55">
        <v>5421</v>
      </c>
      <c r="DN25" s="55">
        <v>5</v>
      </c>
      <c r="DO25" s="55">
        <v>0</v>
      </c>
      <c r="DP25" s="62">
        <f>ROUND(((DO25/DM25-1)*100),1)</f>
        <v>-100</v>
      </c>
      <c r="DQ25" s="55">
        <v>0</v>
      </c>
      <c r="DR25" s="54">
        <f>ROUND(((DQ25/DN25-1)*100),1)</f>
        <v>-100</v>
      </c>
      <c r="DS25" s="55">
        <f t="shared" si="165"/>
        <v>0</v>
      </c>
      <c r="DT25" s="55">
        <f t="shared" si="166"/>
        <v>0</v>
      </c>
      <c r="DU25" s="55">
        <f t="shared" si="167"/>
        <v>0</v>
      </c>
      <c r="DV25" s="55">
        <v>0</v>
      </c>
      <c r="DW25" s="55">
        <f t="shared" si="169"/>
        <v>0</v>
      </c>
      <c r="DX25" s="55">
        <v>0</v>
      </c>
      <c r="DY25" s="55">
        <v>5421</v>
      </c>
      <c r="DZ25" s="55">
        <v>5</v>
      </c>
      <c r="EA25" s="55">
        <v>0</v>
      </c>
      <c r="EB25" s="62">
        <f>ROUND(((EA25/DY25-1)*100),1)</f>
        <v>-100</v>
      </c>
      <c r="EC25" s="55">
        <v>0</v>
      </c>
      <c r="ED25" s="54">
        <f>ROUND(((EC25/DZ25-1)*100),1)</f>
        <v>-100</v>
      </c>
      <c r="EE25" s="55">
        <f t="shared" si="172"/>
        <v>0</v>
      </c>
      <c r="EF25" s="55">
        <f t="shared" si="173"/>
        <v>0</v>
      </c>
      <c r="EG25" s="55">
        <f t="shared" si="174"/>
        <v>0</v>
      </c>
      <c r="EH25" s="55">
        <v>0</v>
      </c>
      <c r="EI25" s="55">
        <f t="shared" si="176"/>
        <v>0</v>
      </c>
      <c r="EJ25" s="55">
        <v>0</v>
      </c>
      <c r="EK25" s="55">
        <v>5421</v>
      </c>
      <c r="EL25" s="55">
        <v>5</v>
      </c>
      <c r="EM25" s="55">
        <v>0</v>
      </c>
      <c r="EN25" s="62">
        <f t="shared" si="205"/>
        <v>-100</v>
      </c>
      <c r="EO25" s="55">
        <v>0</v>
      </c>
      <c r="EP25" s="54">
        <f t="shared" si="206"/>
        <v>-100</v>
      </c>
      <c r="EQ25" s="55">
        <f t="shared" si="179"/>
        <v>0</v>
      </c>
      <c r="ER25" s="55">
        <f t="shared" si="180"/>
        <v>0</v>
      </c>
      <c r="ES25" s="55">
        <f t="shared" si="181"/>
        <v>0</v>
      </c>
      <c r="ET25" s="54" t="e">
        <f t="shared" si="182"/>
        <v>#DIV/0!</v>
      </c>
      <c r="EU25" s="55">
        <f t="shared" si="183"/>
        <v>0</v>
      </c>
      <c r="EV25" s="62" t="e">
        <f t="shared" si="193"/>
        <v>#DIV/0!</v>
      </c>
      <c r="EW25" s="55">
        <v>5421</v>
      </c>
      <c r="EX25" s="55">
        <v>5</v>
      </c>
      <c r="EY25" s="55">
        <v>0</v>
      </c>
      <c r="EZ25" s="62">
        <f t="shared" si="207"/>
        <v>-100</v>
      </c>
      <c r="FA25" s="55">
        <v>0</v>
      </c>
      <c r="FB25" s="54">
        <f t="shared" si="208"/>
        <v>-100</v>
      </c>
    </row>
    <row r="26" spans="1:158" s="43" customFormat="1" ht="16.5" customHeight="1">
      <c r="A26" s="42"/>
      <c r="B26" s="46" t="s">
        <v>37</v>
      </c>
      <c r="C26" s="55">
        <v>2000</v>
      </c>
      <c r="D26" s="55">
        <v>87</v>
      </c>
      <c r="E26" s="55">
        <v>2596</v>
      </c>
      <c r="F26" s="55">
        <v>106</v>
      </c>
      <c r="G26" s="55">
        <v>5272</v>
      </c>
      <c r="H26" s="55">
        <v>57</v>
      </c>
      <c r="I26" s="55">
        <v>3437</v>
      </c>
      <c r="J26" s="55">
        <v>79</v>
      </c>
      <c r="K26" s="55">
        <v>1182</v>
      </c>
      <c r="L26" s="55">
        <v>17</v>
      </c>
      <c r="M26" s="55">
        <v>635</v>
      </c>
      <c r="N26" s="55">
        <v>19</v>
      </c>
      <c r="O26" s="55">
        <v>47339</v>
      </c>
      <c r="P26" s="55">
        <v>97</v>
      </c>
      <c r="Q26" s="55">
        <v>7117</v>
      </c>
      <c r="R26" s="55">
        <v>103</v>
      </c>
      <c r="S26" s="55">
        <v>2113</v>
      </c>
      <c r="T26" s="55">
        <v>16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f t="shared" si="186"/>
        <v>0</v>
      </c>
      <c r="AB26" s="55">
        <f t="shared" si="187"/>
        <v>0</v>
      </c>
      <c r="AC26" s="55">
        <f t="shared" si="188"/>
        <v>2228</v>
      </c>
      <c r="AD26" s="55">
        <v>0</v>
      </c>
      <c r="AE26" s="55">
        <f t="shared" si="189"/>
        <v>6</v>
      </c>
      <c r="AF26" s="55">
        <v>0</v>
      </c>
      <c r="AG26" s="55">
        <v>0</v>
      </c>
      <c r="AH26" s="55">
        <v>0</v>
      </c>
      <c r="AI26" s="55">
        <v>2228</v>
      </c>
      <c r="AJ26" s="56">
        <v>0</v>
      </c>
      <c r="AK26" s="55">
        <v>6</v>
      </c>
      <c r="AL26" s="55">
        <v>0</v>
      </c>
      <c r="AM26" s="55">
        <f t="shared" si="112"/>
        <v>0</v>
      </c>
      <c r="AN26" s="55">
        <f t="shared" si="113"/>
        <v>0</v>
      </c>
      <c r="AO26" s="55">
        <f t="shared" si="114"/>
        <v>0</v>
      </c>
      <c r="AP26" s="55">
        <v>0</v>
      </c>
      <c r="AQ26" s="55">
        <f t="shared" si="116"/>
        <v>0</v>
      </c>
      <c r="AR26" s="55">
        <v>0</v>
      </c>
      <c r="AS26" s="55">
        <v>0</v>
      </c>
      <c r="AT26" s="55">
        <v>0</v>
      </c>
      <c r="AU26" s="55">
        <v>2228</v>
      </c>
      <c r="AV26" s="56">
        <v>0</v>
      </c>
      <c r="AW26" s="55">
        <v>6</v>
      </c>
      <c r="AX26" s="55">
        <v>0</v>
      </c>
      <c r="AY26" s="55">
        <f t="shared" si="120"/>
        <v>0</v>
      </c>
      <c r="AZ26" s="55">
        <f t="shared" si="121"/>
        <v>0</v>
      </c>
      <c r="BA26" s="55">
        <f t="shared" si="122"/>
        <v>0</v>
      </c>
      <c r="BB26" s="55">
        <v>0</v>
      </c>
      <c r="BC26" s="55">
        <f t="shared" si="124"/>
        <v>0</v>
      </c>
      <c r="BD26" s="55">
        <v>0</v>
      </c>
      <c r="BE26" s="55">
        <v>0</v>
      </c>
      <c r="BF26" s="55">
        <v>0</v>
      </c>
      <c r="BG26" s="55">
        <v>2228</v>
      </c>
      <c r="BH26" s="56">
        <v>0</v>
      </c>
      <c r="BI26" s="55">
        <v>6</v>
      </c>
      <c r="BJ26" s="55">
        <v>0</v>
      </c>
      <c r="BK26" s="55">
        <f t="shared" si="128"/>
        <v>2112</v>
      </c>
      <c r="BL26" s="55">
        <f t="shared" si="129"/>
        <v>16</v>
      </c>
      <c r="BM26" s="55">
        <f t="shared" si="130"/>
        <v>0</v>
      </c>
      <c r="BN26" s="54">
        <f t="shared" si="200"/>
        <v>-100</v>
      </c>
      <c r="BO26" s="55">
        <f t="shared" si="132"/>
        <v>0</v>
      </c>
      <c r="BP26" s="54">
        <f t="shared" si="201"/>
        <v>-100</v>
      </c>
      <c r="BQ26" s="55">
        <v>2112</v>
      </c>
      <c r="BR26" s="55">
        <v>16</v>
      </c>
      <c r="BS26" s="55">
        <v>2228</v>
      </c>
      <c r="BT26" s="62">
        <f>ROUND(((BS26/BQ26-1)*100),1)</f>
        <v>5.5</v>
      </c>
      <c r="BU26" s="55">
        <v>6</v>
      </c>
      <c r="BV26" s="54">
        <f>ROUND(((BU26/BR26-1)*100),1)</f>
        <v>-62.5</v>
      </c>
      <c r="BW26" s="55">
        <f t="shared" si="136"/>
        <v>0</v>
      </c>
      <c r="BX26" s="55">
        <f t="shared" si="137"/>
        <v>0</v>
      </c>
      <c r="BY26" s="55">
        <f t="shared" si="138"/>
        <v>0</v>
      </c>
      <c r="BZ26" s="55">
        <v>0</v>
      </c>
      <c r="CA26" s="55">
        <f t="shared" si="140"/>
        <v>0</v>
      </c>
      <c r="CB26" s="55">
        <v>0</v>
      </c>
      <c r="CC26" s="55">
        <v>2112</v>
      </c>
      <c r="CD26" s="55">
        <v>16</v>
      </c>
      <c r="CE26" s="55">
        <v>2228</v>
      </c>
      <c r="CF26" s="62">
        <f>ROUND(((CE26/CC26-1)*100),1)</f>
        <v>5.5</v>
      </c>
      <c r="CG26" s="55">
        <v>6</v>
      </c>
      <c r="CH26" s="54">
        <f>ROUND(((CG26/CD26-1)*100),1)</f>
        <v>-62.5</v>
      </c>
      <c r="CI26" s="55">
        <f t="shared" si="144"/>
        <v>0</v>
      </c>
      <c r="CJ26" s="55">
        <f t="shared" si="145"/>
        <v>0</v>
      </c>
      <c r="CK26" s="55">
        <f t="shared" si="146"/>
        <v>0</v>
      </c>
      <c r="CL26" s="55">
        <v>0</v>
      </c>
      <c r="CM26" s="55">
        <f t="shared" si="148"/>
        <v>0</v>
      </c>
      <c r="CN26" s="55">
        <v>0</v>
      </c>
      <c r="CO26" s="55">
        <v>2112</v>
      </c>
      <c r="CP26" s="55">
        <v>16</v>
      </c>
      <c r="CQ26" s="55">
        <v>2228</v>
      </c>
      <c r="CR26" s="62">
        <f>ROUND(((CQ26/CO26-1)*100),1)</f>
        <v>5.5</v>
      </c>
      <c r="CS26" s="55">
        <v>6</v>
      </c>
      <c r="CT26" s="54">
        <f>ROUND(((CS26/CP26-1)*100),1)</f>
        <v>-62.5</v>
      </c>
      <c r="CU26" s="55">
        <f t="shared" si="152"/>
        <v>0</v>
      </c>
      <c r="CV26" s="55">
        <f t="shared" si="153"/>
        <v>0</v>
      </c>
      <c r="CW26" s="55">
        <f t="shared" si="154"/>
        <v>1698</v>
      </c>
      <c r="CX26" s="55">
        <v>0</v>
      </c>
      <c r="CY26" s="55">
        <f t="shared" si="155"/>
        <v>4</v>
      </c>
      <c r="CZ26" s="55">
        <v>0</v>
      </c>
      <c r="DA26" s="55">
        <v>2112</v>
      </c>
      <c r="DB26" s="55">
        <v>16</v>
      </c>
      <c r="DC26" s="55">
        <v>3926</v>
      </c>
      <c r="DD26" s="62">
        <f>ROUND(((DC26/DA26-1)*100),1)</f>
        <v>85.9</v>
      </c>
      <c r="DE26" s="55">
        <v>10</v>
      </c>
      <c r="DF26" s="54">
        <f>ROUND(((DE26/DB26-1)*100),1)</f>
        <v>-37.5</v>
      </c>
      <c r="DG26" s="55">
        <f t="shared" si="158"/>
        <v>1</v>
      </c>
      <c r="DH26" s="55">
        <f t="shared" si="159"/>
        <v>0</v>
      </c>
      <c r="DI26" s="55">
        <f t="shared" si="160"/>
        <v>0</v>
      </c>
      <c r="DJ26" s="54">
        <f t="shared" si="209"/>
        <v>-100</v>
      </c>
      <c r="DK26" s="55">
        <f t="shared" si="162"/>
        <v>0</v>
      </c>
      <c r="DL26" s="55">
        <v>0</v>
      </c>
      <c r="DM26" s="55">
        <v>2113</v>
      </c>
      <c r="DN26" s="55">
        <v>16</v>
      </c>
      <c r="DO26" s="55">
        <v>3926</v>
      </c>
      <c r="DP26" s="62">
        <f>ROUND(((DO26/DM26-1)*100),1)</f>
        <v>85.8</v>
      </c>
      <c r="DQ26" s="55">
        <v>10</v>
      </c>
      <c r="DR26" s="54">
        <f>ROUND(((DQ26/DN26-1)*100),1)</f>
        <v>-37.5</v>
      </c>
      <c r="DS26" s="55">
        <f t="shared" si="165"/>
        <v>0</v>
      </c>
      <c r="DT26" s="55">
        <f t="shared" si="166"/>
        <v>0</v>
      </c>
      <c r="DU26" s="55">
        <f t="shared" si="167"/>
        <v>0</v>
      </c>
      <c r="DV26" s="55">
        <v>0</v>
      </c>
      <c r="DW26" s="55">
        <f t="shared" si="169"/>
        <v>0</v>
      </c>
      <c r="DX26" s="55">
        <v>0</v>
      </c>
      <c r="DY26" s="55">
        <v>2113</v>
      </c>
      <c r="DZ26" s="55">
        <v>16</v>
      </c>
      <c r="EA26" s="55">
        <v>3926</v>
      </c>
      <c r="EB26" s="62">
        <f>ROUND(((EA26/DY26-1)*100),1)</f>
        <v>85.8</v>
      </c>
      <c r="EC26" s="55">
        <v>10</v>
      </c>
      <c r="ED26" s="54">
        <f>ROUND(((EC26/DZ26-1)*100),1)</f>
        <v>-37.5</v>
      </c>
      <c r="EE26" s="55">
        <f t="shared" si="172"/>
        <v>0</v>
      </c>
      <c r="EF26" s="55">
        <f t="shared" si="173"/>
        <v>0</v>
      </c>
      <c r="EG26" s="55">
        <f t="shared" si="174"/>
        <v>0</v>
      </c>
      <c r="EH26" s="55">
        <v>0</v>
      </c>
      <c r="EI26" s="55">
        <f t="shared" si="176"/>
        <v>0</v>
      </c>
      <c r="EJ26" s="55">
        <v>0</v>
      </c>
      <c r="EK26" s="55">
        <v>2113</v>
      </c>
      <c r="EL26" s="55">
        <v>16</v>
      </c>
      <c r="EM26" s="55">
        <v>3926</v>
      </c>
      <c r="EN26" s="62">
        <f t="shared" si="205"/>
        <v>85.8</v>
      </c>
      <c r="EO26" s="55">
        <v>10</v>
      </c>
      <c r="EP26" s="54">
        <f t="shared" si="206"/>
        <v>-37.5</v>
      </c>
      <c r="EQ26" s="55">
        <f t="shared" si="179"/>
        <v>0</v>
      </c>
      <c r="ER26" s="55">
        <f t="shared" si="180"/>
        <v>0</v>
      </c>
      <c r="ES26" s="55">
        <f t="shared" si="181"/>
        <v>0</v>
      </c>
      <c r="ET26" s="54" t="e">
        <f t="shared" si="182"/>
        <v>#DIV/0!</v>
      </c>
      <c r="EU26" s="55">
        <f t="shared" si="183"/>
        <v>0</v>
      </c>
      <c r="EV26" s="62" t="e">
        <f t="shared" si="193"/>
        <v>#DIV/0!</v>
      </c>
      <c r="EW26" s="55">
        <v>2113</v>
      </c>
      <c r="EX26" s="55">
        <v>16</v>
      </c>
      <c r="EY26" s="55">
        <v>3926</v>
      </c>
      <c r="EZ26" s="62">
        <f t="shared" si="207"/>
        <v>85.8</v>
      </c>
      <c r="FA26" s="55">
        <v>10</v>
      </c>
      <c r="FB26" s="54">
        <f t="shared" si="208"/>
        <v>-37.5</v>
      </c>
    </row>
    <row r="27" spans="1:158" s="43" customFormat="1" ht="16.5" customHeight="1">
      <c r="A27" s="42"/>
      <c r="B27" s="46" t="s">
        <v>237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1220</v>
      </c>
      <c r="T27" s="55">
        <v>12</v>
      </c>
      <c r="U27" s="55">
        <v>700</v>
      </c>
      <c r="V27" s="55">
        <v>7</v>
      </c>
      <c r="W27" s="55">
        <v>0</v>
      </c>
      <c r="X27" s="54">
        <f t="shared" ref="X27" si="210">ROUND(((W27/U27-1)*100),1)</f>
        <v>-100</v>
      </c>
      <c r="Y27" s="55">
        <v>0</v>
      </c>
      <c r="Z27" s="54">
        <f t="shared" ref="Z27" si="211">ROUND(((Y27/V27-1)*100),1)</f>
        <v>-100</v>
      </c>
      <c r="AA27" s="55">
        <f t="shared" si="186"/>
        <v>520</v>
      </c>
      <c r="AB27" s="55">
        <f t="shared" si="187"/>
        <v>5</v>
      </c>
      <c r="AC27" s="55">
        <f t="shared" si="188"/>
        <v>500</v>
      </c>
      <c r="AD27" s="54">
        <f t="shared" si="194"/>
        <v>-3.8</v>
      </c>
      <c r="AE27" s="55">
        <f t="shared" si="189"/>
        <v>5</v>
      </c>
      <c r="AF27" s="54">
        <f t="shared" si="195"/>
        <v>0</v>
      </c>
      <c r="AG27" s="55">
        <v>1220</v>
      </c>
      <c r="AH27" s="55">
        <v>12</v>
      </c>
      <c r="AI27" s="55">
        <v>500</v>
      </c>
      <c r="AJ27" s="62">
        <f>ROUND(((AI27/AG27-1)*100),1)</f>
        <v>-59</v>
      </c>
      <c r="AK27" s="55">
        <v>5</v>
      </c>
      <c r="AL27" s="54">
        <f>ROUND(((AK27/AH27-1)*100),1)</f>
        <v>-58.3</v>
      </c>
      <c r="AM27" s="55">
        <f t="shared" si="112"/>
        <v>0</v>
      </c>
      <c r="AN27" s="55">
        <f t="shared" si="113"/>
        <v>0</v>
      </c>
      <c r="AO27" s="55">
        <f t="shared" si="114"/>
        <v>0</v>
      </c>
      <c r="AP27" s="55">
        <v>0</v>
      </c>
      <c r="AQ27" s="55">
        <f t="shared" si="116"/>
        <v>0</v>
      </c>
      <c r="AR27" s="55">
        <v>0</v>
      </c>
      <c r="AS27" s="55">
        <v>1220</v>
      </c>
      <c r="AT27" s="55">
        <v>12</v>
      </c>
      <c r="AU27" s="55">
        <v>500</v>
      </c>
      <c r="AV27" s="62">
        <f>ROUND(((AU27/AS27-1)*100),1)</f>
        <v>-59</v>
      </c>
      <c r="AW27" s="55">
        <v>5</v>
      </c>
      <c r="AX27" s="54">
        <f>ROUND(((AW27/AT27-1)*100),1)</f>
        <v>-58.3</v>
      </c>
      <c r="AY27" s="55">
        <f t="shared" si="120"/>
        <v>0</v>
      </c>
      <c r="AZ27" s="55">
        <f t="shared" si="121"/>
        <v>0</v>
      </c>
      <c r="BA27" s="55">
        <f t="shared" si="122"/>
        <v>0</v>
      </c>
      <c r="BB27" s="55">
        <v>0</v>
      </c>
      <c r="BC27" s="55">
        <f t="shared" si="124"/>
        <v>0</v>
      </c>
      <c r="BD27" s="55">
        <v>0</v>
      </c>
      <c r="BE27" s="55">
        <v>1220</v>
      </c>
      <c r="BF27" s="55">
        <v>12</v>
      </c>
      <c r="BG27" s="55">
        <v>500</v>
      </c>
      <c r="BH27" s="62">
        <f>ROUND(((BG27/BE27-1)*100),1)</f>
        <v>-59</v>
      </c>
      <c r="BI27" s="55">
        <v>5</v>
      </c>
      <c r="BJ27" s="54">
        <f>ROUND(((BI27/BF27-1)*100),1)</f>
        <v>-58.3</v>
      </c>
      <c r="BK27" s="55">
        <f t="shared" si="128"/>
        <v>0</v>
      </c>
      <c r="BL27" s="55">
        <f t="shared" si="129"/>
        <v>0</v>
      </c>
      <c r="BM27" s="55">
        <f t="shared" si="130"/>
        <v>0</v>
      </c>
      <c r="BN27" s="55">
        <v>0</v>
      </c>
      <c r="BO27" s="55">
        <f t="shared" si="132"/>
        <v>0</v>
      </c>
      <c r="BP27" s="55">
        <v>0</v>
      </c>
      <c r="BQ27" s="55">
        <v>1220</v>
      </c>
      <c r="BR27" s="55">
        <v>12</v>
      </c>
      <c r="BS27" s="55">
        <v>500</v>
      </c>
      <c r="BT27" s="62">
        <f>ROUND(((BS27/BQ27-1)*100),1)</f>
        <v>-59</v>
      </c>
      <c r="BU27" s="55">
        <v>5</v>
      </c>
      <c r="BV27" s="54">
        <f>ROUND(((BU27/BR27-1)*100),1)</f>
        <v>-58.3</v>
      </c>
      <c r="BW27" s="55">
        <f t="shared" si="136"/>
        <v>0</v>
      </c>
      <c r="BX27" s="55">
        <f t="shared" si="137"/>
        <v>0</v>
      </c>
      <c r="BY27" s="55">
        <f t="shared" si="138"/>
        <v>0</v>
      </c>
      <c r="BZ27" s="55">
        <v>0</v>
      </c>
      <c r="CA27" s="55">
        <f t="shared" si="140"/>
        <v>0</v>
      </c>
      <c r="CB27" s="55">
        <v>0</v>
      </c>
      <c r="CC27" s="55">
        <v>1220</v>
      </c>
      <c r="CD27" s="55">
        <v>12</v>
      </c>
      <c r="CE27" s="55">
        <v>500</v>
      </c>
      <c r="CF27" s="62">
        <f>ROUND(((CE27/CC27-1)*100),1)</f>
        <v>-59</v>
      </c>
      <c r="CG27" s="55">
        <v>5</v>
      </c>
      <c r="CH27" s="54">
        <f>ROUND(((CG27/CD27-1)*100),1)</f>
        <v>-58.3</v>
      </c>
      <c r="CI27" s="55">
        <f t="shared" si="144"/>
        <v>0</v>
      </c>
      <c r="CJ27" s="55">
        <f t="shared" si="145"/>
        <v>0</v>
      </c>
      <c r="CK27" s="55">
        <f t="shared" si="146"/>
        <v>0</v>
      </c>
      <c r="CL27" s="55">
        <v>0</v>
      </c>
      <c r="CM27" s="55">
        <f t="shared" si="148"/>
        <v>0</v>
      </c>
      <c r="CN27" s="55">
        <v>0</v>
      </c>
      <c r="CO27" s="55">
        <v>1220</v>
      </c>
      <c r="CP27" s="55">
        <v>12</v>
      </c>
      <c r="CQ27" s="55">
        <v>500</v>
      </c>
      <c r="CR27" s="62">
        <f>ROUND(((CQ27/CO27-1)*100),1)</f>
        <v>-59</v>
      </c>
      <c r="CS27" s="55">
        <v>5</v>
      </c>
      <c r="CT27" s="54">
        <f>ROUND(((CS27/CP27-1)*100),1)</f>
        <v>-58.3</v>
      </c>
      <c r="CU27" s="55">
        <f t="shared" si="152"/>
        <v>0</v>
      </c>
      <c r="CV27" s="55">
        <f t="shared" si="153"/>
        <v>0</v>
      </c>
      <c r="CW27" s="55">
        <f t="shared" si="154"/>
        <v>0</v>
      </c>
      <c r="CX27" s="55">
        <v>0</v>
      </c>
      <c r="CY27" s="55">
        <f t="shared" si="155"/>
        <v>0</v>
      </c>
      <c r="CZ27" s="55">
        <v>0</v>
      </c>
      <c r="DA27" s="55">
        <v>1220</v>
      </c>
      <c r="DB27" s="55">
        <v>12</v>
      </c>
      <c r="DC27" s="55">
        <v>500</v>
      </c>
      <c r="DD27" s="62">
        <f>ROUND(((DC27/DA27-1)*100),1)</f>
        <v>-59</v>
      </c>
      <c r="DE27" s="55">
        <v>5</v>
      </c>
      <c r="DF27" s="54">
        <f>ROUND(((DE27/DB27-1)*100),1)</f>
        <v>-58.3</v>
      </c>
      <c r="DG27" s="55">
        <f t="shared" si="158"/>
        <v>0</v>
      </c>
      <c r="DH27" s="55">
        <f t="shared" si="159"/>
        <v>0</v>
      </c>
      <c r="DI27" s="55">
        <f t="shared" si="160"/>
        <v>0</v>
      </c>
      <c r="DJ27" s="55">
        <v>0</v>
      </c>
      <c r="DK27" s="55">
        <f t="shared" si="162"/>
        <v>0</v>
      </c>
      <c r="DL27" s="55">
        <v>0</v>
      </c>
      <c r="DM27" s="55">
        <v>1220</v>
      </c>
      <c r="DN27" s="55">
        <v>12</v>
      </c>
      <c r="DO27" s="55">
        <v>500</v>
      </c>
      <c r="DP27" s="62">
        <f>ROUND(((DO27/DM27-1)*100),1)</f>
        <v>-59</v>
      </c>
      <c r="DQ27" s="55">
        <v>5</v>
      </c>
      <c r="DR27" s="54">
        <f>ROUND(((DQ27/DN27-1)*100),1)</f>
        <v>-58.3</v>
      </c>
      <c r="DS27" s="55">
        <f t="shared" si="165"/>
        <v>0</v>
      </c>
      <c r="DT27" s="55">
        <f t="shared" si="166"/>
        <v>0</v>
      </c>
      <c r="DU27" s="55">
        <f t="shared" si="167"/>
        <v>0</v>
      </c>
      <c r="DV27" s="55">
        <v>0</v>
      </c>
      <c r="DW27" s="55">
        <f t="shared" si="169"/>
        <v>0</v>
      </c>
      <c r="DX27" s="55">
        <v>0</v>
      </c>
      <c r="DY27" s="55">
        <v>1220</v>
      </c>
      <c r="DZ27" s="55">
        <v>12</v>
      </c>
      <c r="EA27" s="55">
        <v>500</v>
      </c>
      <c r="EB27" s="62">
        <f>ROUND(((EA27/DY27-1)*100),1)</f>
        <v>-59</v>
      </c>
      <c r="EC27" s="55">
        <v>5</v>
      </c>
      <c r="ED27" s="54">
        <f>ROUND(((EC27/DZ27-1)*100),1)</f>
        <v>-58.3</v>
      </c>
      <c r="EE27" s="55">
        <f t="shared" si="172"/>
        <v>0</v>
      </c>
      <c r="EF27" s="55">
        <f t="shared" si="173"/>
        <v>0</v>
      </c>
      <c r="EG27" s="55">
        <f t="shared" si="174"/>
        <v>0</v>
      </c>
      <c r="EH27" s="55">
        <v>0</v>
      </c>
      <c r="EI27" s="55">
        <f t="shared" si="176"/>
        <v>0</v>
      </c>
      <c r="EJ27" s="55">
        <v>0</v>
      </c>
      <c r="EK27" s="55">
        <v>1220</v>
      </c>
      <c r="EL27" s="55">
        <v>12</v>
      </c>
      <c r="EM27" s="55">
        <v>500</v>
      </c>
      <c r="EN27" s="62">
        <f t="shared" si="205"/>
        <v>-59</v>
      </c>
      <c r="EO27" s="55">
        <v>5</v>
      </c>
      <c r="EP27" s="54">
        <f t="shared" si="206"/>
        <v>-58.3</v>
      </c>
      <c r="EQ27" s="55">
        <f t="shared" si="179"/>
        <v>0</v>
      </c>
      <c r="ER27" s="55">
        <f t="shared" si="180"/>
        <v>0</v>
      </c>
      <c r="ES27" s="55">
        <f t="shared" si="181"/>
        <v>0</v>
      </c>
      <c r="ET27" s="54" t="e">
        <f t="shared" si="182"/>
        <v>#DIV/0!</v>
      </c>
      <c r="EU27" s="55">
        <f t="shared" si="183"/>
        <v>0</v>
      </c>
      <c r="EV27" s="62" t="e">
        <f t="shared" si="193"/>
        <v>#DIV/0!</v>
      </c>
      <c r="EW27" s="55">
        <v>1220</v>
      </c>
      <c r="EX27" s="55">
        <v>12</v>
      </c>
      <c r="EY27" s="55">
        <v>500</v>
      </c>
      <c r="EZ27" s="62">
        <f t="shared" si="207"/>
        <v>-59</v>
      </c>
      <c r="FA27" s="55">
        <v>5</v>
      </c>
      <c r="FB27" s="54">
        <f t="shared" si="208"/>
        <v>-58.3</v>
      </c>
    </row>
    <row r="28" spans="1:158" s="43" customFormat="1" ht="16.5" customHeight="1">
      <c r="A28" s="42"/>
      <c r="B28" s="46" t="s">
        <v>46</v>
      </c>
      <c r="C28" s="55">
        <v>2</v>
      </c>
      <c r="D28" s="55">
        <v>0</v>
      </c>
      <c r="E28" s="55">
        <v>18</v>
      </c>
      <c r="F28" s="55">
        <v>1</v>
      </c>
      <c r="G28" s="55">
        <v>4681</v>
      </c>
      <c r="H28" s="55">
        <v>10</v>
      </c>
      <c r="I28" s="55">
        <v>0</v>
      </c>
      <c r="J28" s="55">
        <v>0</v>
      </c>
      <c r="K28" s="55">
        <v>2</v>
      </c>
      <c r="L28" s="55">
        <v>64</v>
      </c>
      <c r="M28" s="55">
        <v>561</v>
      </c>
      <c r="N28" s="55">
        <v>189</v>
      </c>
      <c r="O28" s="55">
        <v>430</v>
      </c>
      <c r="P28" s="55">
        <v>64</v>
      </c>
      <c r="Q28" s="55">
        <v>2258</v>
      </c>
      <c r="R28" s="55">
        <v>44</v>
      </c>
      <c r="S28" s="55">
        <v>882</v>
      </c>
      <c r="T28" s="55">
        <v>25</v>
      </c>
      <c r="U28" s="55">
        <v>0</v>
      </c>
      <c r="V28" s="55">
        <v>0</v>
      </c>
      <c r="W28" s="55">
        <v>1128</v>
      </c>
      <c r="X28" s="55">
        <v>0</v>
      </c>
      <c r="Y28" s="55">
        <v>24</v>
      </c>
      <c r="Z28" s="55">
        <v>0</v>
      </c>
      <c r="AA28" s="55">
        <f t="shared" si="186"/>
        <v>0</v>
      </c>
      <c r="AB28" s="55">
        <f t="shared" si="187"/>
        <v>0</v>
      </c>
      <c r="AC28" s="55">
        <f t="shared" si="188"/>
        <v>0</v>
      </c>
      <c r="AD28" s="55">
        <v>0</v>
      </c>
      <c r="AE28" s="55">
        <f t="shared" si="189"/>
        <v>0</v>
      </c>
      <c r="AF28" s="55">
        <v>0</v>
      </c>
      <c r="AG28" s="55">
        <v>0</v>
      </c>
      <c r="AH28" s="55">
        <v>0</v>
      </c>
      <c r="AI28" s="55">
        <v>1128</v>
      </c>
      <c r="AJ28" s="55">
        <v>0</v>
      </c>
      <c r="AK28" s="55">
        <v>24</v>
      </c>
      <c r="AL28" s="55">
        <v>0</v>
      </c>
      <c r="AM28" s="55">
        <f t="shared" si="112"/>
        <v>874</v>
      </c>
      <c r="AN28" s="55">
        <f t="shared" si="113"/>
        <v>24</v>
      </c>
      <c r="AO28" s="55">
        <f t="shared" si="114"/>
        <v>0</v>
      </c>
      <c r="AP28" s="54">
        <f t="shared" ref="AP28" si="212">ROUND(((AO28/AM28-1)*100),1)</f>
        <v>-100</v>
      </c>
      <c r="AQ28" s="55">
        <f t="shared" si="116"/>
        <v>0</v>
      </c>
      <c r="AR28" s="54">
        <f t="shared" ref="AR28" si="213">ROUND(((AQ28/AN28-1)*100),1)</f>
        <v>-100</v>
      </c>
      <c r="AS28" s="55">
        <v>874</v>
      </c>
      <c r="AT28" s="55">
        <v>24</v>
      </c>
      <c r="AU28" s="55">
        <v>1128</v>
      </c>
      <c r="AV28" s="62">
        <f>ROUND(((AU28/AS28-1)*100),1)</f>
        <v>29.1</v>
      </c>
      <c r="AW28" s="55">
        <v>24</v>
      </c>
      <c r="AX28" s="54">
        <f>ROUND(((AW28/AT28-1)*100),1)</f>
        <v>0</v>
      </c>
      <c r="AY28" s="55">
        <f t="shared" si="120"/>
        <v>0</v>
      </c>
      <c r="AZ28" s="55">
        <f t="shared" si="121"/>
        <v>0</v>
      </c>
      <c r="BA28" s="55">
        <f t="shared" si="122"/>
        <v>0</v>
      </c>
      <c r="BB28" s="55">
        <v>0</v>
      </c>
      <c r="BC28" s="55">
        <f t="shared" si="124"/>
        <v>0</v>
      </c>
      <c r="BD28" s="55">
        <v>0</v>
      </c>
      <c r="BE28" s="55">
        <v>874</v>
      </c>
      <c r="BF28" s="55">
        <v>24</v>
      </c>
      <c r="BG28" s="55">
        <v>1128</v>
      </c>
      <c r="BH28" s="62">
        <f>ROUND(((BG28/BE28-1)*100),1)</f>
        <v>29.1</v>
      </c>
      <c r="BI28" s="55">
        <v>24</v>
      </c>
      <c r="BJ28" s="54">
        <f>ROUND(((BI28/BF28-1)*100),1)</f>
        <v>0</v>
      </c>
      <c r="BK28" s="55">
        <f t="shared" si="128"/>
        <v>0</v>
      </c>
      <c r="BL28" s="55">
        <f t="shared" si="129"/>
        <v>0</v>
      </c>
      <c r="BM28" s="55">
        <f t="shared" si="130"/>
        <v>0</v>
      </c>
      <c r="BN28" s="55">
        <v>0</v>
      </c>
      <c r="BO28" s="55">
        <f t="shared" si="132"/>
        <v>0</v>
      </c>
      <c r="BP28" s="55">
        <v>0</v>
      </c>
      <c r="BQ28" s="55">
        <v>874</v>
      </c>
      <c r="BR28" s="55">
        <v>24</v>
      </c>
      <c r="BS28" s="55">
        <v>1128</v>
      </c>
      <c r="BT28" s="62">
        <f>ROUND(((BS28/BQ28-1)*100),1)</f>
        <v>29.1</v>
      </c>
      <c r="BU28" s="55">
        <v>24</v>
      </c>
      <c r="BV28" s="54">
        <f>ROUND(((BU28/BR28-1)*100),1)</f>
        <v>0</v>
      </c>
      <c r="BW28" s="55">
        <f t="shared" si="136"/>
        <v>8</v>
      </c>
      <c r="BX28" s="55">
        <f t="shared" si="137"/>
        <v>1</v>
      </c>
      <c r="BY28" s="55">
        <f t="shared" si="138"/>
        <v>0</v>
      </c>
      <c r="BZ28" s="54">
        <f t="shared" si="202"/>
        <v>-100</v>
      </c>
      <c r="CA28" s="55">
        <f t="shared" si="140"/>
        <v>0</v>
      </c>
      <c r="CB28" s="54">
        <f t="shared" si="203"/>
        <v>-100</v>
      </c>
      <c r="CC28" s="55">
        <v>882</v>
      </c>
      <c r="CD28" s="55">
        <v>25</v>
      </c>
      <c r="CE28" s="55">
        <v>1128</v>
      </c>
      <c r="CF28" s="62">
        <f>ROUND(((CE28/CC28-1)*100),1)</f>
        <v>27.9</v>
      </c>
      <c r="CG28" s="55">
        <v>24</v>
      </c>
      <c r="CH28" s="54">
        <f>ROUND(((CG28/CD28-1)*100),1)</f>
        <v>-4</v>
      </c>
      <c r="CI28" s="55">
        <f t="shared" si="144"/>
        <v>0</v>
      </c>
      <c r="CJ28" s="55">
        <f t="shared" si="145"/>
        <v>0</v>
      </c>
      <c r="CK28" s="55">
        <f t="shared" si="146"/>
        <v>0</v>
      </c>
      <c r="CL28" s="55">
        <v>0</v>
      </c>
      <c r="CM28" s="55">
        <f t="shared" si="148"/>
        <v>0</v>
      </c>
      <c r="CN28" s="55">
        <v>0</v>
      </c>
      <c r="CO28" s="55">
        <v>882</v>
      </c>
      <c r="CP28" s="55">
        <v>25</v>
      </c>
      <c r="CQ28" s="55">
        <v>1128</v>
      </c>
      <c r="CR28" s="62">
        <f>ROUND(((CQ28/CO28-1)*100),1)</f>
        <v>27.9</v>
      </c>
      <c r="CS28" s="55">
        <v>24</v>
      </c>
      <c r="CT28" s="54">
        <f>ROUND(((CS28/CP28-1)*100),1)</f>
        <v>-4</v>
      </c>
      <c r="CU28" s="55">
        <f t="shared" si="152"/>
        <v>0</v>
      </c>
      <c r="CV28" s="55">
        <f t="shared" si="153"/>
        <v>0</v>
      </c>
      <c r="CW28" s="55">
        <f t="shared" si="154"/>
        <v>0</v>
      </c>
      <c r="CX28" s="55">
        <v>0</v>
      </c>
      <c r="CY28" s="55">
        <f t="shared" si="155"/>
        <v>0</v>
      </c>
      <c r="CZ28" s="55">
        <v>0</v>
      </c>
      <c r="DA28" s="55">
        <v>882</v>
      </c>
      <c r="DB28" s="55">
        <v>25</v>
      </c>
      <c r="DC28" s="55">
        <v>1128</v>
      </c>
      <c r="DD28" s="62">
        <f>ROUND(((DC28/DA28-1)*100),1)</f>
        <v>27.9</v>
      </c>
      <c r="DE28" s="55">
        <v>24</v>
      </c>
      <c r="DF28" s="54">
        <f>ROUND(((DE28/DB28-1)*100),1)</f>
        <v>-4</v>
      </c>
      <c r="DG28" s="55">
        <f t="shared" si="158"/>
        <v>0</v>
      </c>
      <c r="DH28" s="55">
        <f t="shared" si="159"/>
        <v>0</v>
      </c>
      <c r="DI28" s="55">
        <f t="shared" si="160"/>
        <v>0</v>
      </c>
      <c r="DJ28" s="55">
        <v>0</v>
      </c>
      <c r="DK28" s="55">
        <f t="shared" si="162"/>
        <v>0</v>
      </c>
      <c r="DL28" s="55">
        <v>0</v>
      </c>
      <c r="DM28" s="55">
        <v>882</v>
      </c>
      <c r="DN28" s="55">
        <v>25</v>
      </c>
      <c r="DO28" s="55">
        <v>1128</v>
      </c>
      <c r="DP28" s="62">
        <f>ROUND(((DO28/DM28-1)*100),1)</f>
        <v>27.9</v>
      </c>
      <c r="DQ28" s="55">
        <v>24</v>
      </c>
      <c r="DR28" s="54">
        <f>ROUND(((DQ28/DN28-1)*100),1)</f>
        <v>-4</v>
      </c>
      <c r="DS28" s="55">
        <f t="shared" si="165"/>
        <v>0</v>
      </c>
      <c r="DT28" s="55">
        <f t="shared" si="166"/>
        <v>0</v>
      </c>
      <c r="DU28" s="55">
        <f t="shared" si="167"/>
        <v>31912</v>
      </c>
      <c r="DV28" s="55">
        <v>0</v>
      </c>
      <c r="DW28" s="55">
        <f t="shared" si="169"/>
        <v>51</v>
      </c>
      <c r="DX28" s="55">
        <v>0</v>
      </c>
      <c r="DY28" s="55">
        <v>882</v>
      </c>
      <c r="DZ28" s="55">
        <v>25</v>
      </c>
      <c r="EA28" s="55">
        <v>33040</v>
      </c>
      <c r="EB28" s="62">
        <f>ROUND(((EA28/DY28-1)*100),1)</f>
        <v>3646</v>
      </c>
      <c r="EC28" s="55">
        <v>75</v>
      </c>
      <c r="ED28" s="54">
        <f>ROUND(((EC28/DZ28-1)*100),1)</f>
        <v>200</v>
      </c>
      <c r="EE28" s="55">
        <f t="shared" si="172"/>
        <v>0</v>
      </c>
      <c r="EF28" s="55">
        <f t="shared" si="173"/>
        <v>0</v>
      </c>
      <c r="EG28" s="55">
        <f t="shared" si="174"/>
        <v>0</v>
      </c>
      <c r="EH28" s="55">
        <v>0</v>
      </c>
      <c r="EI28" s="55">
        <f t="shared" si="176"/>
        <v>0</v>
      </c>
      <c r="EJ28" s="55">
        <v>0</v>
      </c>
      <c r="EK28" s="55">
        <v>882</v>
      </c>
      <c r="EL28" s="55">
        <v>25</v>
      </c>
      <c r="EM28" s="55">
        <v>33040</v>
      </c>
      <c r="EN28" s="62">
        <f t="shared" si="205"/>
        <v>3646</v>
      </c>
      <c r="EO28" s="55">
        <v>75</v>
      </c>
      <c r="EP28" s="54">
        <f t="shared" si="206"/>
        <v>200</v>
      </c>
      <c r="EQ28" s="55">
        <f t="shared" si="179"/>
        <v>0</v>
      </c>
      <c r="ER28" s="55">
        <f t="shared" si="180"/>
        <v>0</v>
      </c>
      <c r="ES28" s="55">
        <f t="shared" si="181"/>
        <v>-31912</v>
      </c>
      <c r="ET28" s="54" t="e">
        <f t="shared" si="182"/>
        <v>#DIV/0!</v>
      </c>
      <c r="EU28" s="55">
        <f t="shared" si="183"/>
        <v>-51</v>
      </c>
      <c r="EV28" s="62" t="e">
        <f t="shared" si="193"/>
        <v>#DIV/0!</v>
      </c>
      <c r="EW28" s="55">
        <v>882</v>
      </c>
      <c r="EX28" s="55">
        <v>25</v>
      </c>
      <c r="EY28" s="55">
        <v>1128</v>
      </c>
      <c r="EZ28" s="62">
        <f t="shared" si="207"/>
        <v>27.9</v>
      </c>
      <c r="FA28" s="55">
        <v>24</v>
      </c>
      <c r="FB28" s="54">
        <f t="shared" si="208"/>
        <v>-4</v>
      </c>
    </row>
    <row r="29" spans="1:158" s="43" customFormat="1" ht="16.5" customHeight="1">
      <c r="A29" s="42"/>
      <c r="B29" s="46" t="s">
        <v>161</v>
      </c>
      <c r="C29" s="55"/>
      <c r="D29" s="55"/>
      <c r="E29" s="55"/>
      <c r="F29" s="55"/>
      <c r="G29" s="55"/>
      <c r="H29" s="55"/>
      <c r="I29" s="55">
        <v>0</v>
      </c>
      <c r="J29" s="55">
        <v>0</v>
      </c>
      <c r="K29" s="55">
        <v>0</v>
      </c>
      <c r="L29" s="55">
        <v>0</v>
      </c>
      <c r="M29" s="55">
        <v>57929</v>
      </c>
      <c r="N29" s="55">
        <v>879</v>
      </c>
      <c r="O29" s="55">
        <v>1696</v>
      </c>
      <c r="P29" s="55">
        <v>37</v>
      </c>
      <c r="Q29" s="55">
        <v>10370</v>
      </c>
      <c r="R29" s="55">
        <v>102</v>
      </c>
      <c r="S29" s="55">
        <v>287</v>
      </c>
      <c r="T29" s="55">
        <v>7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f t="shared" si="186"/>
        <v>0</v>
      </c>
      <c r="AB29" s="55">
        <f t="shared" si="187"/>
        <v>0</v>
      </c>
      <c r="AC29" s="55">
        <f t="shared" si="188"/>
        <v>0</v>
      </c>
      <c r="AD29" s="55">
        <v>0</v>
      </c>
      <c r="AE29" s="55">
        <f t="shared" si="189"/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/>
      <c r="AL29" s="55">
        <v>0</v>
      </c>
      <c r="AM29" s="55">
        <f t="shared" si="112"/>
        <v>0</v>
      </c>
      <c r="AN29" s="55">
        <f t="shared" si="113"/>
        <v>0</v>
      </c>
      <c r="AO29" s="55">
        <f t="shared" si="114"/>
        <v>22598</v>
      </c>
      <c r="AP29" s="55">
        <v>0</v>
      </c>
      <c r="AQ29" s="55">
        <f t="shared" si="116"/>
        <v>441</v>
      </c>
      <c r="AR29" s="55">
        <v>0</v>
      </c>
      <c r="AS29" s="55">
        <v>0</v>
      </c>
      <c r="AT29" s="55">
        <v>0</v>
      </c>
      <c r="AU29" s="55">
        <v>22598</v>
      </c>
      <c r="AV29" s="55">
        <v>0</v>
      </c>
      <c r="AW29" s="55">
        <v>441</v>
      </c>
      <c r="AX29" s="55">
        <v>0</v>
      </c>
      <c r="AY29" s="55">
        <f t="shared" si="120"/>
        <v>0</v>
      </c>
      <c r="AZ29" s="55">
        <f t="shared" si="121"/>
        <v>0</v>
      </c>
      <c r="BA29" s="55">
        <f t="shared" si="122"/>
        <v>0</v>
      </c>
      <c r="BB29" s="55">
        <v>0</v>
      </c>
      <c r="BC29" s="55">
        <f t="shared" si="124"/>
        <v>0</v>
      </c>
      <c r="BD29" s="55">
        <v>0</v>
      </c>
      <c r="BE29" s="55">
        <v>0</v>
      </c>
      <c r="BF29" s="55">
        <v>0</v>
      </c>
      <c r="BG29" s="55">
        <v>22598</v>
      </c>
      <c r="BH29" s="55">
        <v>0</v>
      </c>
      <c r="BI29" s="55">
        <v>441</v>
      </c>
      <c r="BJ29" s="55">
        <v>0</v>
      </c>
      <c r="BK29" s="55">
        <f t="shared" si="128"/>
        <v>0</v>
      </c>
      <c r="BL29" s="55">
        <f t="shared" si="129"/>
        <v>0</v>
      </c>
      <c r="BM29" s="55">
        <f t="shared" si="130"/>
        <v>217</v>
      </c>
      <c r="BN29" s="55">
        <v>0</v>
      </c>
      <c r="BO29" s="55">
        <f t="shared" si="132"/>
        <v>5</v>
      </c>
      <c r="BP29" s="55">
        <v>0</v>
      </c>
      <c r="BQ29" s="55">
        <v>0</v>
      </c>
      <c r="BR29" s="55">
        <v>0</v>
      </c>
      <c r="BS29" s="55">
        <v>22815</v>
      </c>
      <c r="BT29" s="55">
        <v>0</v>
      </c>
      <c r="BU29" s="55">
        <v>446</v>
      </c>
      <c r="BV29" s="55">
        <v>0</v>
      </c>
      <c r="BW29" s="55">
        <f t="shared" si="136"/>
        <v>0</v>
      </c>
      <c r="BX29" s="55">
        <f t="shared" si="137"/>
        <v>0</v>
      </c>
      <c r="BY29" s="55">
        <f t="shared" si="138"/>
        <v>18798</v>
      </c>
      <c r="BZ29" s="55">
        <v>0</v>
      </c>
      <c r="CA29" s="55">
        <f t="shared" si="140"/>
        <v>325</v>
      </c>
      <c r="CB29" s="55">
        <v>0</v>
      </c>
      <c r="CC29" s="55">
        <v>0</v>
      </c>
      <c r="CD29" s="55">
        <v>0</v>
      </c>
      <c r="CE29" s="55">
        <v>41613</v>
      </c>
      <c r="CF29" s="55">
        <v>0</v>
      </c>
      <c r="CG29" s="55">
        <v>771</v>
      </c>
      <c r="CH29" s="55">
        <v>0</v>
      </c>
      <c r="CI29" s="55">
        <f t="shared" si="144"/>
        <v>0</v>
      </c>
      <c r="CJ29" s="55">
        <f t="shared" si="145"/>
        <v>0</v>
      </c>
      <c r="CK29" s="55">
        <f t="shared" si="146"/>
        <v>0</v>
      </c>
      <c r="CL29" s="55">
        <v>0</v>
      </c>
      <c r="CM29" s="55">
        <f t="shared" si="148"/>
        <v>0</v>
      </c>
      <c r="CN29" s="55">
        <v>0</v>
      </c>
      <c r="CO29" s="55">
        <v>0</v>
      </c>
      <c r="CP29" s="55">
        <v>0</v>
      </c>
      <c r="CQ29" s="55">
        <v>41613</v>
      </c>
      <c r="CR29" s="55">
        <v>0</v>
      </c>
      <c r="CS29" s="55">
        <v>771</v>
      </c>
      <c r="CT29" s="55">
        <v>0</v>
      </c>
      <c r="CU29" s="55">
        <f t="shared" si="152"/>
        <v>0</v>
      </c>
      <c r="CV29" s="55">
        <f t="shared" si="153"/>
        <v>0</v>
      </c>
      <c r="CW29" s="55">
        <f t="shared" si="154"/>
        <v>0</v>
      </c>
      <c r="CX29" s="55">
        <v>0</v>
      </c>
      <c r="CY29" s="55">
        <f t="shared" si="155"/>
        <v>0</v>
      </c>
      <c r="CZ29" s="55">
        <v>0</v>
      </c>
      <c r="DA29" s="55">
        <v>0</v>
      </c>
      <c r="DB29" s="55">
        <v>0</v>
      </c>
      <c r="DC29" s="55">
        <v>41613</v>
      </c>
      <c r="DD29" s="55">
        <v>0</v>
      </c>
      <c r="DE29" s="55">
        <v>771</v>
      </c>
      <c r="DF29" s="55">
        <v>0</v>
      </c>
      <c r="DG29" s="55">
        <f t="shared" si="158"/>
        <v>0</v>
      </c>
      <c r="DH29" s="55">
        <f t="shared" si="159"/>
        <v>0</v>
      </c>
      <c r="DI29" s="55">
        <f t="shared" si="160"/>
        <v>0</v>
      </c>
      <c r="DJ29" s="55">
        <v>0</v>
      </c>
      <c r="DK29" s="55">
        <f t="shared" si="162"/>
        <v>0</v>
      </c>
      <c r="DL29" s="55">
        <v>0</v>
      </c>
      <c r="DM29" s="55">
        <v>0</v>
      </c>
      <c r="DN29" s="55">
        <v>0</v>
      </c>
      <c r="DO29" s="55">
        <v>41613</v>
      </c>
      <c r="DP29" s="55">
        <v>0</v>
      </c>
      <c r="DQ29" s="55">
        <v>771</v>
      </c>
      <c r="DR29" s="55">
        <v>0</v>
      </c>
      <c r="DS29" s="55">
        <f t="shared" si="165"/>
        <v>0</v>
      </c>
      <c r="DT29" s="55">
        <f t="shared" si="166"/>
        <v>0</v>
      </c>
      <c r="DU29" s="55">
        <f t="shared" si="167"/>
        <v>0</v>
      </c>
      <c r="DV29" s="55">
        <v>0</v>
      </c>
      <c r="DW29" s="55">
        <f t="shared" si="169"/>
        <v>0</v>
      </c>
      <c r="DX29" s="55">
        <v>0</v>
      </c>
      <c r="DY29" s="55">
        <v>0</v>
      </c>
      <c r="DZ29" s="55">
        <v>0</v>
      </c>
      <c r="EA29" s="55">
        <v>41613</v>
      </c>
      <c r="EB29" s="55">
        <v>0</v>
      </c>
      <c r="EC29" s="55">
        <v>771</v>
      </c>
      <c r="ED29" s="55">
        <v>0</v>
      </c>
      <c r="EE29" s="55">
        <f t="shared" si="172"/>
        <v>0</v>
      </c>
      <c r="EF29" s="55">
        <f t="shared" si="173"/>
        <v>0</v>
      </c>
      <c r="EG29" s="55">
        <f t="shared" si="174"/>
        <v>22727</v>
      </c>
      <c r="EH29" s="55">
        <v>0</v>
      </c>
      <c r="EI29" s="55">
        <f t="shared" si="176"/>
        <v>442</v>
      </c>
      <c r="EJ29" s="55">
        <v>0</v>
      </c>
      <c r="EK29" s="55">
        <v>0</v>
      </c>
      <c r="EL29" s="55">
        <v>0</v>
      </c>
      <c r="EM29" s="55">
        <v>64340</v>
      </c>
      <c r="EN29" s="55">
        <v>0</v>
      </c>
      <c r="EO29" s="55">
        <v>1213</v>
      </c>
      <c r="EP29" s="55">
        <v>0</v>
      </c>
      <c r="EQ29" s="55">
        <f t="shared" si="179"/>
        <v>287</v>
      </c>
      <c r="ER29" s="55">
        <f t="shared" si="180"/>
        <v>7</v>
      </c>
      <c r="ES29" s="55">
        <f t="shared" si="181"/>
        <v>-22727</v>
      </c>
      <c r="ET29" s="54">
        <f t="shared" si="182"/>
        <v>-8018.8</v>
      </c>
      <c r="EU29" s="55">
        <f t="shared" si="183"/>
        <v>-442</v>
      </c>
      <c r="EV29" s="62">
        <f t="shared" si="193"/>
        <v>-6414.3</v>
      </c>
      <c r="EW29" s="55">
        <v>287</v>
      </c>
      <c r="EX29" s="55">
        <v>7</v>
      </c>
      <c r="EY29" s="55">
        <v>41613</v>
      </c>
      <c r="EZ29" s="62">
        <f t="shared" si="207"/>
        <v>14399.3</v>
      </c>
      <c r="FA29" s="55">
        <v>771</v>
      </c>
      <c r="FB29" s="54">
        <f t="shared" si="208"/>
        <v>10914.3</v>
      </c>
    </row>
    <row r="30" spans="1:158" s="43" customFormat="1" ht="16.5" customHeight="1">
      <c r="A30" s="42"/>
      <c r="B30" s="46" t="s">
        <v>145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944</v>
      </c>
      <c r="L30" s="55">
        <v>19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7056</v>
      </c>
      <c r="X30" s="55">
        <v>0</v>
      </c>
      <c r="Y30" s="55">
        <v>36</v>
      </c>
      <c r="Z30" s="55">
        <v>0</v>
      </c>
      <c r="AA30" s="55">
        <f t="shared" ref="AA30" si="214">AG30-U30</f>
        <v>0</v>
      </c>
      <c r="AB30" s="55">
        <f t="shared" ref="AB30" si="215">AH30-V30</f>
        <v>0</v>
      </c>
      <c r="AC30" s="55">
        <f t="shared" ref="AC30:AC31" si="216">AI30-W30</f>
        <v>0</v>
      </c>
      <c r="AD30" s="55">
        <v>0</v>
      </c>
      <c r="AE30" s="55">
        <f t="shared" ref="AE30" si="217">AK30-Y30</f>
        <v>0</v>
      </c>
      <c r="AF30" s="55">
        <v>0</v>
      </c>
      <c r="AG30" s="55">
        <v>0</v>
      </c>
      <c r="AH30" s="55">
        <v>0</v>
      </c>
      <c r="AI30" s="55">
        <v>7056</v>
      </c>
      <c r="AJ30" s="55">
        <v>0</v>
      </c>
      <c r="AK30" s="55">
        <v>36</v>
      </c>
      <c r="AL30" s="55">
        <v>0</v>
      </c>
      <c r="AM30" s="55">
        <f t="shared" ref="AM30:AM34" si="218">AS30-AG30</f>
        <v>0</v>
      </c>
      <c r="AN30" s="55">
        <f t="shared" ref="AN30:AN34" si="219">AT30-AH30</f>
        <v>0</v>
      </c>
      <c r="AO30" s="55">
        <f t="shared" si="114"/>
        <v>22241</v>
      </c>
      <c r="AP30" s="55">
        <v>0</v>
      </c>
      <c r="AQ30" s="55">
        <f t="shared" si="116"/>
        <v>23</v>
      </c>
      <c r="AR30" s="55">
        <v>0</v>
      </c>
      <c r="AS30" s="55">
        <v>0</v>
      </c>
      <c r="AT30" s="55">
        <v>0</v>
      </c>
      <c r="AU30" s="55">
        <v>29297</v>
      </c>
      <c r="AV30" s="55">
        <v>0</v>
      </c>
      <c r="AW30" s="55">
        <v>59</v>
      </c>
      <c r="AX30" s="55">
        <v>0</v>
      </c>
      <c r="AY30" s="55">
        <f t="shared" si="120"/>
        <v>0</v>
      </c>
      <c r="AZ30" s="55">
        <f t="shared" si="121"/>
        <v>0</v>
      </c>
      <c r="BA30" s="55">
        <f t="shared" si="122"/>
        <v>0</v>
      </c>
      <c r="BB30" s="55">
        <v>0</v>
      </c>
      <c r="BC30" s="55">
        <f t="shared" si="124"/>
        <v>0</v>
      </c>
      <c r="BD30" s="55">
        <v>0</v>
      </c>
      <c r="BE30" s="55">
        <v>0</v>
      </c>
      <c r="BF30" s="55">
        <v>0</v>
      </c>
      <c r="BG30" s="55">
        <v>29297</v>
      </c>
      <c r="BH30" s="55">
        <v>0</v>
      </c>
      <c r="BI30" s="55">
        <v>59</v>
      </c>
      <c r="BJ30" s="55">
        <v>0</v>
      </c>
      <c r="BK30" s="55">
        <f t="shared" si="128"/>
        <v>0</v>
      </c>
      <c r="BL30" s="55">
        <f t="shared" si="129"/>
        <v>0</v>
      </c>
      <c r="BM30" s="55">
        <f t="shared" si="130"/>
        <v>0</v>
      </c>
      <c r="BN30" s="55">
        <v>0</v>
      </c>
      <c r="BO30" s="55">
        <f t="shared" si="132"/>
        <v>0</v>
      </c>
      <c r="BP30" s="55">
        <v>0</v>
      </c>
      <c r="BQ30" s="55">
        <v>0</v>
      </c>
      <c r="BR30" s="55">
        <v>0</v>
      </c>
      <c r="BS30" s="55">
        <v>29297</v>
      </c>
      <c r="BT30" s="55">
        <v>0</v>
      </c>
      <c r="BU30" s="55">
        <v>59</v>
      </c>
      <c r="BV30" s="55">
        <v>0</v>
      </c>
      <c r="BW30" s="55">
        <f t="shared" si="136"/>
        <v>0</v>
      </c>
      <c r="BX30" s="55">
        <f t="shared" si="137"/>
        <v>0</v>
      </c>
      <c r="BY30" s="55">
        <f t="shared" si="138"/>
        <v>0</v>
      </c>
      <c r="BZ30" s="55">
        <v>0</v>
      </c>
      <c r="CA30" s="55">
        <f t="shared" si="140"/>
        <v>0</v>
      </c>
      <c r="CB30" s="55">
        <v>0</v>
      </c>
      <c r="CC30" s="55">
        <v>0</v>
      </c>
      <c r="CD30" s="55">
        <v>0</v>
      </c>
      <c r="CE30" s="55">
        <v>29297</v>
      </c>
      <c r="CF30" s="55">
        <v>0</v>
      </c>
      <c r="CG30" s="55">
        <v>59</v>
      </c>
      <c r="CH30" s="55">
        <v>0</v>
      </c>
      <c r="CI30" s="55">
        <f t="shared" si="144"/>
        <v>0</v>
      </c>
      <c r="CJ30" s="55">
        <f t="shared" si="145"/>
        <v>0</v>
      </c>
      <c r="CK30" s="55">
        <f t="shared" si="146"/>
        <v>0</v>
      </c>
      <c r="CL30" s="55">
        <v>0</v>
      </c>
      <c r="CM30" s="55">
        <f t="shared" si="148"/>
        <v>0</v>
      </c>
      <c r="CN30" s="55">
        <v>0</v>
      </c>
      <c r="CO30" s="55">
        <v>0</v>
      </c>
      <c r="CP30" s="55">
        <v>0</v>
      </c>
      <c r="CQ30" s="55">
        <v>29297</v>
      </c>
      <c r="CR30" s="55">
        <v>0</v>
      </c>
      <c r="CS30" s="55">
        <v>59</v>
      </c>
      <c r="CT30" s="55">
        <v>0</v>
      </c>
      <c r="CU30" s="55">
        <f t="shared" si="152"/>
        <v>0</v>
      </c>
      <c r="CV30" s="55">
        <f t="shared" si="153"/>
        <v>0</v>
      </c>
      <c r="CW30" s="55">
        <f t="shared" si="154"/>
        <v>0</v>
      </c>
      <c r="CX30" s="55">
        <v>0</v>
      </c>
      <c r="CY30" s="55">
        <f t="shared" si="155"/>
        <v>0</v>
      </c>
      <c r="CZ30" s="55">
        <v>0</v>
      </c>
      <c r="DA30" s="55">
        <v>0</v>
      </c>
      <c r="DB30" s="55">
        <v>0</v>
      </c>
      <c r="DC30" s="55">
        <v>29297</v>
      </c>
      <c r="DD30" s="55">
        <v>0</v>
      </c>
      <c r="DE30" s="55">
        <v>59</v>
      </c>
      <c r="DF30" s="55">
        <v>0</v>
      </c>
      <c r="DG30" s="55">
        <f t="shared" si="158"/>
        <v>0</v>
      </c>
      <c r="DH30" s="55">
        <f t="shared" si="159"/>
        <v>0</v>
      </c>
      <c r="DI30" s="55">
        <f t="shared" si="160"/>
        <v>0</v>
      </c>
      <c r="DJ30" s="55">
        <v>0</v>
      </c>
      <c r="DK30" s="55">
        <f t="shared" si="162"/>
        <v>0</v>
      </c>
      <c r="DL30" s="55">
        <v>0</v>
      </c>
      <c r="DM30" s="55">
        <v>0</v>
      </c>
      <c r="DN30" s="55">
        <v>0</v>
      </c>
      <c r="DO30" s="55">
        <v>29297</v>
      </c>
      <c r="DP30" s="55">
        <v>0</v>
      </c>
      <c r="DQ30" s="55">
        <v>59</v>
      </c>
      <c r="DR30" s="55">
        <v>0</v>
      </c>
      <c r="DS30" s="55">
        <f t="shared" si="165"/>
        <v>0</v>
      </c>
      <c r="DT30" s="55">
        <f t="shared" si="166"/>
        <v>0</v>
      </c>
      <c r="DU30" s="55">
        <f t="shared" si="167"/>
        <v>0</v>
      </c>
      <c r="DV30" s="55">
        <v>0</v>
      </c>
      <c r="DW30" s="55">
        <f t="shared" si="169"/>
        <v>0</v>
      </c>
      <c r="DX30" s="55">
        <v>0</v>
      </c>
      <c r="DY30" s="55">
        <v>0</v>
      </c>
      <c r="DZ30" s="55">
        <v>0</v>
      </c>
      <c r="EA30" s="55">
        <v>29297</v>
      </c>
      <c r="EB30" s="55">
        <v>0</v>
      </c>
      <c r="EC30" s="55">
        <v>59</v>
      </c>
      <c r="ED30" s="55">
        <v>0</v>
      </c>
      <c r="EE30" s="55">
        <f t="shared" si="172"/>
        <v>0</v>
      </c>
      <c r="EF30" s="55">
        <f t="shared" si="173"/>
        <v>0</v>
      </c>
      <c r="EG30" s="55">
        <f t="shared" si="174"/>
        <v>0</v>
      </c>
      <c r="EH30" s="55">
        <v>0</v>
      </c>
      <c r="EI30" s="55">
        <f t="shared" si="176"/>
        <v>0</v>
      </c>
      <c r="EJ30" s="55">
        <v>0</v>
      </c>
      <c r="EK30" s="55">
        <v>0</v>
      </c>
      <c r="EL30" s="55">
        <v>0</v>
      </c>
      <c r="EM30" s="55">
        <v>29297</v>
      </c>
      <c r="EN30" s="55">
        <v>0</v>
      </c>
      <c r="EO30" s="55">
        <v>59</v>
      </c>
      <c r="EP30" s="55">
        <v>0</v>
      </c>
      <c r="EQ30" s="55">
        <f t="shared" si="179"/>
        <v>0</v>
      </c>
      <c r="ER30" s="55">
        <f t="shared" si="180"/>
        <v>0</v>
      </c>
      <c r="ES30" s="55">
        <f t="shared" si="181"/>
        <v>0</v>
      </c>
      <c r="ET30" s="55">
        <v>0</v>
      </c>
      <c r="EU30" s="55">
        <f t="shared" si="183"/>
        <v>0</v>
      </c>
      <c r="EV30" s="62" t="e">
        <f t="shared" si="193"/>
        <v>#DIV/0!</v>
      </c>
      <c r="EW30" s="55">
        <v>0</v>
      </c>
      <c r="EX30" s="55">
        <v>0</v>
      </c>
      <c r="EY30" s="55">
        <v>29297</v>
      </c>
      <c r="EZ30" s="55">
        <v>0</v>
      </c>
      <c r="FA30" s="55">
        <v>59</v>
      </c>
      <c r="FB30" s="55">
        <v>0</v>
      </c>
    </row>
    <row r="31" spans="1:158" s="43" customFormat="1" ht="16.5" customHeight="1">
      <c r="A31" s="42"/>
      <c r="B31" s="46" t="s">
        <v>288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/>
      <c r="AB31" s="55"/>
      <c r="AC31" s="55">
        <f t="shared" si="216"/>
        <v>956</v>
      </c>
      <c r="AD31" s="55">
        <v>0</v>
      </c>
      <c r="AE31" s="55">
        <f t="shared" si="189"/>
        <v>1</v>
      </c>
      <c r="AF31" s="55">
        <v>0</v>
      </c>
      <c r="AG31" s="55"/>
      <c r="AH31" s="55"/>
      <c r="AI31" s="55">
        <v>956</v>
      </c>
      <c r="AJ31" s="55">
        <v>0</v>
      </c>
      <c r="AK31" s="55">
        <v>1</v>
      </c>
      <c r="AL31" s="55">
        <v>0</v>
      </c>
      <c r="AM31" s="55">
        <f t="shared" si="218"/>
        <v>0</v>
      </c>
      <c r="AN31" s="55">
        <f t="shared" si="219"/>
        <v>0</v>
      </c>
      <c r="AO31" s="55">
        <f t="shared" si="114"/>
        <v>0</v>
      </c>
      <c r="AP31" s="55">
        <v>0</v>
      </c>
      <c r="AQ31" s="55">
        <f t="shared" si="116"/>
        <v>0</v>
      </c>
      <c r="AR31" s="55">
        <v>0</v>
      </c>
      <c r="AS31" s="55">
        <v>0</v>
      </c>
      <c r="AT31" s="55">
        <v>0</v>
      </c>
      <c r="AU31" s="55">
        <v>956</v>
      </c>
      <c r="AV31" s="55">
        <v>0</v>
      </c>
      <c r="AW31" s="55">
        <v>1</v>
      </c>
      <c r="AX31" s="55">
        <v>0</v>
      </c>
      <c r="AY31" s="55">
        <f t="shared" si="120"/>
        <v>0</v>
      </c>
      <c r="AZ31" s="55">
        <f t="shared" si="121"/>
        <v>0</v>
      </c>
      <c r="BA31" s="55">
        <f t="shared" si="122"/>
        <v>562</v>
      </c>
      <c r="BB31" s="55">
        <v>0</v>
      </c>
      <c r="BC31" s="55">
        <f t="shared" si="124"/>
        <v>1</v>
      </c>
      <c r="BD31" s="55">
        <v>0</v>
      </c>
      <c r="BE31" s="55">
        <v>0</v>
      </c>
      <c r="BF31" s="55">
        <v>0</v>
      </c>
      <c r="BG31" s="55">
        <v>1518</v>
      </c>
      <c r="BH31" s="55">
        <v>0</v>
      </c>
      <c r="BI31" s="55">
        <v>2</v>
      </c>
      <c r="BJ31" s="55">
        <v>0</v>
      </c>
      <c r="BK31" s="55">
        <f t="shared" si="128"/>
        <v>0</v>
      </c>
      <c r="BL31" s="55">
        <f t="shared" si="129"/>
        <v>0</v>
      </c>
      <c r="BM31" s="55">
        <f t="shared" si="130"/>
        <v>0</v>
      </c>
      <c r="BN31" s="55">
        <v>0</v>
      </c>
      <c r="BO31" s="55">
        <f t="shared" si="132"/>
        <v>0</v>
      </c>
      <c r="BP31" s="55">
        <v>0</v>
      </c>
      <c r="BQ31" s="55">
        <v>0</v>
      </c>
      <c r="BR31" s="55">
        <v>0</v>
      </c>
      <c r="BS31" s="55">
        <v>1518</v>
      </c>
      <c r="BT31" s="55">
        <v>0</v>
      </c>
      <c r="BU31" s="55">
        <v>2</v>
      </c>
      <c r="BV31" s="55">
        <v>0</v>
      </c>
      <c r="BW31" s="55">
        <f t="shared" si="136"/>
        <v>0</v>
      </c>
      <c r="BX31" s="55">
        <f t="shared" si="137"/>
        <v>0</v>
      </c>
      <c r="BY31" s="55">
        <f t="shared" si="138"/>
        <v>0</v>
      </c>
      <c r="BZ31" s="55">
        <v>0</v>
      </c>
      <c r="CA31" s="55">
        <f t="shared" si="140"/>
        <v>0</v>
      </c>
      <c r="CB31" s="55">
        <v>0</v>
      </c>
      <c r="CC31" s="55">
        <v>0</v>
      </c>
      <c r="CD31" s="55">
        <v>0</v>
      </c>
      <c r="CE31" s="55">
        <v>1518</v>
      </c>
      <c r="CF31" s="55">
        <v>0</v>
      </c>
      <c r="CG31" s="55">
        <v>2</v>
      </c>
      <c r="CH31" s="55">
        <v>0</v>
      </c>
      <c r="CI31" s="55">
        <f t="shared" si="144"/>
        <v>0</v>
      </c>
      <c r="CJ31" s="55">
        <f t="shared" si="145"/>
        <v>0</v>
      </c>
      <c r="CK31" s="55">
        <f t="shared" si="146"/>
        <v>0</v>
      </c>
      <c r="CL31" s="55">
        <v>0</v>
      </c>
      <c r="CM31" s="55">
        <f t="shared" si="148"/>
        <v>0</v>
      </c>
      <c r="CN31" s="55">
        <v>0</v>
      </c>
      <c r="CO31" s="55">
        <v>0</v>
      </c>
      <c r="CP31" s="55">
        <v>0</v>
      </c>
      <c r="CQ31" s="55">
        <v>1518</v>
      </c>
      <c r="CR31" s="55">
        <v>0</v>
      </c>
      <c r="CS31" s="55">
        <v>2</v>
      </c>
      <c r="CT31" s="55">
        <v>0</v>
      </c>
      <c r="CU31" s="55">
        <f t="shared" si="152"/>
        <v>0</v>
      </c>
      <c r="CV31" s="55">
        <f t="shared" si="153"/>
        <v>0</v>
      </c>
      <c r="CW31" s="55">
        <f t="shared" si="154"/>
        <v>0</v>
      </c>
      <c r="CX31" s="55">
        <v>0</v>
      </c>
      <c r="CY31" s="55">
        <f t="shared" si="155"/>
        <v>0</v>
      </c>
      <c r="CZ31" s="55">
        <v>0</v>
      </c>
      <c r="DA31" s="55">
        <v>0</v>
      </c>
      <c r="DB31" s="55">
        <v>0</v>
      </c>
      <c r="DC31" s="55">
        <v>1518</v>
      </c>
      <c r="DD31" s="55">
        <v>0</v>
      </c>
      <c r="DE31" s="55">
        <v>2</v>
      </c>
      <c r="DF31" s="55">
        <v>0</v>
      </c>
      <c r="DG31" s="55">
        <f t="shared" si="158"/>
        <v>0</v>
      </c>
      <c r="DH31" s="55">
        <f t="shared" si="159"/>
        <v>0</v>
      </c>
      <c r="DI31" s="55">
        <f t="shared" si="160"/>
        <v>0</v>
      </c>
      <c r="DJ31" s="55">
        <v>0</v>
      </c>
      <c r="DK31" s="55">
        <f t="shared" si="162"/>
        <v>0</v>
      </c>
      <c r="DL31" s="55">
        <v>0</v>
      </c>
      <c r="DM31" s="55">
        <v>0</v>
      </c>
      <c r="DN31" s="55">
        <v>0</v>
      </c>
      <c r="DO31" s="55">
        <v>1518</v>
      </c>
      <c r="DP31" s="55">
        <v>0</v>
      </c>
      <c r="DQ31" s="55">
        <v>2</v>
      </c>
      <c r="DR31" s="55">
        <v>0</v>
      </c>
      <c r="DS31" s="55">
        <f t="shared" si="165"/>
        <v>0</v>
      </c>
      <c r="DT31" s="55">
        <f t="shared" si="166"/>
        <v>0</v>
      </c>
      <c r="DU31" s="55">
        <f t="shared" si="167"/>
        <v>0</v>
      </c>
      <c r="DV31" s="55">
        <v>0</v>
      </c>
      <c r="DW31" s="55">
        <f t="shared" si="169"/>
        <v>0</v>
      </c>
      <c r="DX31" s="55">
        <v>0</v>
      </c>
      <c r="DY31" s="55">
        <v>0</v>
      </c>
      <c r="DZ31" s="55">
        <v>0</v>
      </c>
      <c r="EA31" s="55">
        <v>1518</v>
      </c>
      <c r="EB31" s="55">
        <v>0</v>
      </c>
      <c r="EC31" s="55">
        <v>2</v>
      </c>
      <c r="ED31" s="55">
        <v>0</v>
      </c>
      <c r="EE31" s="55">
        <f t="shared" si="172"/>
        <v>0</v>
      </c>
      <c r="EF31" s="55">
        <f t="shared" si="173"/>
        <v>0</v>
      </c>
      <c r="EG31" s="55">
        <f t="shared" si="174"/>
        <v>0</v>
      </c>
      <c r="EH31" s="55">
        <v>0</v>
      </c>
      <c r="EI31" s="55">
        <f t="shared" si="176"/>
        <v>0</v>
      </c>
      <c r="EJ31" s="55">
        <v>0</v>
      </c>
      <c r="EK31" s="55">
        <v>0</v>
      </c>
      <c r="EL31" s="55">
        <v>0</v>
      </c>
      <c r="EM31" s="55">
        <v>1518</v>
      </c>
      <c r="EN31" s="55">
        <v>0</v>
      </c>
      <c r="EO31" s="55">
        <v>2</v>
      </c>
      <c r="EP31" s="55">
        <v>0</v>
      </c>
      <c r="EQ31" s="55">
        <f t="shared" si="179"/>
        <v>0</v>
      </c>
      <c r="ER31" s="55">
        <f t="shared" si="180"/>
        <v>0</v>
      </c>
      <c r="ES31" s="55">
        <f t="shared" si="181"/>
        <v>-1</v>
      </c>
      <c r="ET31" s="55">
        <v>0</v>
      </c>
      <c r="EU31" s="55">
        <f t="shared" si="183"/>
        <v>0</v>
      </c>
      <c r="EV31" s="55">
        <v>0</v>
      </c>
      <c r="EW31" s="55">
        <v>0</v>
      </c>
      <c r="EX31" s="55">
        <v>0</v>
      </c>
      <c r="EY31" s="55">
        <v>1517</v>
      </c>
      <c r="EZ31" s="55">
        <v>0</v>
      </c>
      <c r="FA31" s="55">
        <v>2</v>
      </c>
      <c r="FB31" s="55">
        <v>0</v>
      </c>
    </row>
    <row r="32" spans="1:158" s="43" customFormat="1" ht="16.5" customHeight="1">
      <c r="A32" s="42"/>
      <c r="B32" s="46" t="s">
        <v>158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737</v>
      </c>
      <c r="J32" s="55">
        <v>30</v>
      </c>
      <c r="K32" s="55">
        <v>0</v>
      </c>
      <c r="L32" s="55">
        <v>0</v>
      </c>
      <c r="M32" s="55">
        <v>11031</v>
      </c>
      <c r="N32" s="55">
        <v>122</v>
      </c>
      <c r="O32" s="55">
        <v>10641</v>
      </c>
      <c r="P32" s="55">
        <v>105</v>
      </c>
      <c r="Q32" s="55">
        <v>10001</v>
      </c>
      <c r="R32" s="55">
        <v>222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f t="shared" si="186"/>
        <v>0</v>
      </c>
      <c r="AB32" s="55">
        <f t="shared" si="187"/>
        <v>0</v>
      </c>
      <c r="AC32" s="55">
        <f t="shared" si="188"/>
        <v>0</v>
      </c>
      <c r="AD32" s="55">
        <v>0</v>
      </c>
      <c r="AE32" s="55">
        <f t="shared" si="189"/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/>
      <c r="AL32" s="55">
        <v>0</v>
      </c>
      <c r="AM32" s="55">
        <f t="shared" si="218"/>
        <v>0</v>
      </c>
      <c r="AN32" s="55">
        <f t="shared" si="219"/>
        <v>0</v>
      </c>
      <c r="AO32" s="55">
        <f t="shared" si="114"/>
        <v>0</v>
      </c>
      <c r="AP32" s="55">
        <v>0</v>
      </c>
      <c r="AQ32" s="55">
        <f t="shared" si="116"/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f t="shared" si="120"/>
        <v>0</v>
      </c>
      <c r="AZ32" s="55">
        <f t="shared" si="121"/>
        <v>0</v>
      </c>
      <c r="BA32" s="55">
        <f t="shared" si="122"/>
        <v>0</v>
      </c>
      <c r="BB32" s="55">
        <v>0</v>
      </c>
      <c r="BC32" s="55">
        <f t="shared" si="124"/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f t="shared" si="128"/>
        <v>0</v>
      </c>
      <c r="BL32" s="55">
        <f t="shared" si="129"/>
        <v>0</v>
      </c>
      <c r="BM32" s="55">
        <f t="shared" si="130"/>
        <v>0</v>
      </c>
      <c r="BN32" s="55">
        <v>0</v>
      </c>
      <c r="BO32" s="55">
        <f t="shared" si="132"/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f t="shared" si="136"/>
        <v>0</v>
      </c>
      <c r="BX32" s="55">
        <f t="shared" si="137"/>
        <v>0</v>
      </c>
      <c r="BY32" s="55">
        <f t="shared" si="138"/>
        <v>0</v>
      </c>
      <c r="BZ32" s="55">
        <v>0</v>
      </c>
      <c r="CA32" s="55">
        <f t="shared" si="140"/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f t="shared" si="144"/>
        <v>0</v>
      </c>
      <c r="CJ32" s="55">
        <f t="shared" si="145"/>
        <v>0</v>
      </c>
      <c r="CK32" s="55">
        <f t="shared" si="146"/>
        <v>18680</v>
      </c>
      <c r="CL32" s="55">
        <v>0</v>
      </c>
      <c r="CM32" s="55">
        <f t="shared" si="148"/>
        <v>106</v>
      </c>
      <c r="CN32" s="55">
        <v>0</v>
      </c>
      <c r="CO32" s="55">
        <v>0</v>
      </c>
      <c r="CP32" s="55">
        <v>0</v>
      </c>
      <c r="CQ32" s="55">
        <v>18680</v>
      </c>
      <c r="CR32" s="55">
        <v>0</v>
      </c>
      <c r="CS32" s="55">
        <v>106</v>
      </c>
      <c r="CT32" s="55">
        <v>0</v>
      </c>
      <c r="CU32" s="55">
        <f t="shared" si="152"/>
        <v>0</v>
      </c>
      <c r="CV32" s="55">
        <f t="shared" si="153"/>
        <v>0</v>
      </c>
      <c r="CW32" s="55">
        <f t="shared" si="154"/>
        <v>0</v>
      </c>
      <c r="CX32" s="55">
        <v>0</v>
      </c>
      <c r="CY32" s="55">
        <f t="shared" si="155"/>
        <v>0</v>
      </c>
      <c r="CZ32" s="55">
        <v>0</v>
      </c>
      <c r="DA32" s="55">
        <v>0</v>
      </c>
      <c r="DB32" s="55">
        <v>0</v>
      </c>
      <c r="DC32" s="55">
        <v>18680</v>
      </c>
      <c r="DD32" s="55">
        <v>0</v>
      </c>
      <c r="DE32" s="55">
        <v>106</v>
      </c>
      <c r="DF32" s="55">
        <v>0</v>
      </c>
      <c r="DG32" s="55">
        <f t="shared" si="158"/>
        <v>0</v>
      </c>
      <c r="DH32" s="55">
        <f t="shared" si="159"/>
        <v>0</v>
      </c>
      <c r="DI32" s="55">
        <f t="shared" si="160"/>
        <v>0</v>
      </c>
      <c r="DJ32" s="55">
        <v>0</v>
      </c>
      <c r="DK32" s="55">
        <f t="shared" si="162"/>
        <v>0</v>
      </c>
      <c r="DL32" s="55">
        <v>0</v>
      </c>
      <c r="DM32" s="55">
        <v>0</v>
      </c>
      <c r="DN32" s="55">
        <v>0</v>
      </c>
      <c r="DO32" s="55">
        <v>18680</v>
      </c>
      <c r="DP32" s="55">
        <v>0</v>
      </c>
      <c r="DQ32" s="55">
        <v>106</v>
      </c>
      <c r="DR32" s="55">
        <v>0</v>
      </c>
      <c r="DS32" s="55">
        <f t="shared" si="165"/>
        <v>0</v>
      </c>
      <c r="DT32" s="55">
        <f t="shared" si="166"/>
        <v>0</v>
      </c>
      <c r="DU32" s="55">
        <f t="shared" si="167"/>
        <v>0</v>
      </c>
      <c r="DV32" s="55">
        <v>0</v>
      </c>
      <c r="DW32" s="55">
        <f t="shared" si="169"/>
        <v>0</v>
      </c>
      <c r="DX32" s="55">
        <v>0</v>
      </c>
      <c r="DY32" s="55">
        <v>0</v>
      </c>
      <c r="DZ32" s="55">
        <v>0</v>
      </c>
      <c r="EA32" s="55">
        <v>18680</v>
      </c>
      <c r="EB32" s="55">
        <v>0</v>
      </c>
      <c r="EC32" s="55">
        <v>106</v>
      </c>
      <c r="ED32" s="55">
        <v>0</v>
      </c>
      <c r="EE32" s="55">
        <f t="shared" si="172"/>
        <v>0</v>
      </c>
      <c r="EF32" s="55">
        <f t="shared" si="173"/>
        <v>0</v>
      </c>
      <c r="EG32" s="55">
        <f t="shared" si="174"/>
        <v>0</v>
      </c>
      <c r="EH32" s="55">
        <v>0</v>
      </c>
      <c r="EI32" s="55">
        <f t="shared" si="176"/>
        <v>0</v>
      </c>
      <c r="EJ32" s="55">
        <v>0</v>
      </c>
      <c r="EK32" s="55">
        <v>0</v>
      </c>
      <c r="EL32" s="55">
        <v>0</v>
      </c>
      <c r="EM32" s="55">
        <v>18680</v>
      </c>
      <c r="EN32" s="55">
        <v>0</v>
      </c>
      <c r="EO32" s="55">
        <v>106</v>
      </c>
      <c r="EP32" s="55">
        <v>0</v>
      </c>
      <c r="EQ32" s="55">
        <f t="shared" si="179"/>
        <v>0</v>
      </c>
      <c r="ER32" s="55">
        <f t="shared" si="180"/>
        <v>0</v>
      </c>
      <c r="ES32" s="55">
        <f t="shared" si="181"/>
        <v>0</v>
      </c>
      <c r="ET32" s="55">
        <v>0</v>
      </c>
      <c r="EU32" s="55">
        <f t="shared" si="183"/>
        <v>0</v>
      </c>
      <c r="EV32" s="55">
        <v>0</v>
      </c>
      <c r="EW32" s="55">
        <v>0</v>
      </c>
      <c r="EX32" s="55">
        <v>0</v>
      </c>
      <c r="EY32" s="55">
        <v>18680</v>
      </c>
      <c r="EZ32" s="55">
        <v>0</v>
      </c>
      <c r="FA32" s="55">
        <v>106</v>
      </c>
      <c r="FB32" s="55">
        <v>0</v>
      </c>
    </row>
    <row r="33" spans="1:158" s="43" customFormat="1" ht="16.5" customHeight="1">
      <c r="A33" s="42"/>
      <c r="B33" s="46" t="s">
        <v>54</v>
      </c>
      <c r="C33" s="55">
        <v>7828</v>
      </c>
      <c r="D33" s="55">
        <v>224</v>
      </c>
      <c r="E33" s="55">
        <v>0</v>
      </c>
      <c r="F33" s="55">
        <v>0</v>
      </c>
      <c r="G33" s="55">
        <v>231</v>
      </c>
      <c r="H33" s="55">
        <v>4</v>
      </c>
      <c r="I33" s="55">
        <v>6998</v>
      </c>
      <c r="J33" s="55">
        <v>175</v>
      </c>
      <c r="K33" s="55">
        <v>0</v>
      </c>
      <c r="L33" s="55">
        <v>0</v>
      </c>
      <c r="M33" s="55">
        <v>0</v>
      </c>
      <c r="N33" s="55">
        <v>0</v>
      </c>
      <c r="O33" s="55">
        <v>47801</v>
      </c>
      <c r="P33" s="55">
        <v>21</v>
      </c>
      <c r="Q33" s="55">
        <v>5860</v>
      </c>
      <c r="R33" s="55">
        <v>118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f t="shared" si="186"/>
        <v>0</v>
      </c>
      <c r="AB33" s="55">
        <f t="shared" si="187"/>
        <v>0</v>
      </c>
      <c r="AC33" s="55">
        <f t="shared" si="188"/>
        <v>0</v>
      </c>
      <c r="AD33" s="55">
        <v>0</v>
      </c>
      <c r="AE33" s="55">
        <f t="shared" si="189"/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f t="shared" si="218"/>
        <v>0</v>
      </c>
      <c r="AN33" s="55">
        <f t="shared" si="219"/>
        <v>0</v>
      </c>
      <c r="AO33" s="55">
        <f t="shared" si="114"/>
        <v>0</v>
      </c>
      <c r="AP33" s="55">
        <v>0</v>
      </c>
      <c r="AQ33" s="55">
        <f t="shared" si="116"/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f t="shared" si="120"/>
        <v>0</v>
      </c>
      <c r="AZ33" s="55">
        <f t="shared" si="121"/>
        <v>0</v>
      </c>
      <c r="BA33" s="55">
        <f t="shared" si="122"/>
        <v>0</v>
      </c>
      <c r="BB33" s="55">
        <v>0</v>
      </c>
      <c r="BC33" s="55">
        <f t="shared" si="124"/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f t="shared" si="128"/>
        <v>0</v>
      </c>
      <c r="BL33" s="55">
        <f t="shared" si="129"/>
        <v>0</v>
      </c>
      <c r="BM33" s="55">
        <f t="shared" si="130"/>
        <v>0</v>
      </c>
      <c r="BN33" s="55">
        <v>0</v>
      </c>
      <c r="BO33" s="55">
        <f t="shared" si="132"/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f t="shared" si="136"/>
        <v>0</v>
      </c>
      <c r="BX33" s="55">
        <f t="shared" si="137"/>
        <v>0</v>
      </c>
      <c r="BY33" s="55">
        <f t="shared" si="138"/>
        <v>0</v>
      </c>
      <c r="BZ33" s="55">
        <v>0</v>
      </c>
      <c r="CA33" s="55">
        <f t="shared" si="140"/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f t="shared" si="144"/>
        <v>0</v>
      </c>
      <c r="CJ33" s="55">
        <f t="shared" si="145"/>
        <v>0</v>
      </c>
      <c r="CK33" s="55">
        <f t="shared" si="146"/>
        <v>0</v>
      </c>
      <c r="CL33" s="55">
        <v>0</v>
      </c>
      <c r="CM33" s="55">
        <f t="shared" si="148"/>
        <v>0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f t="shared" si="152"/>
        <v>0</v>
      </c>
      <c r="CV33" s="55">
        <f t="shared" si="153"/>
        <v>0</v>
      </c>
      <c r="CW33" s="55">
        <f t="shared" si="154"/>
        <v>0</v>
      </c>
      <c r="CX33" s="55">
        <v>0</v>
      </c>
      <c r="CY33" s="55">
        <f t="shared" si="155"/>
        <v>0</v>
      </c>
      <c r="CZ33" s="55">
        <v>0</v>
      </c>
      <c r="DA33" s="55">
        <v>0</v>
      </c>
      <c r="DB33" s="55">
        <v>0</v>
      </c>
      <c r="DC33" s="55">
        <v>0</v>
      </c>
      <c r="DD33" s="55">
        <v>0</v>
      </c>
      <c r="DE33" s="55">
        <v>0</v>
      </c>
      <c r="DF33" s="55">
        <v>0</v>
      </c>
      <c r="DG33" s="55">
        <f t="shared" si="158"/>
        <v>0</v>
      </c>
      <c r="DH33" s="55">
        <f t="shared" si="159"/>
        <v>0</v>
      </c>
      <c r="DI33" s="55">
        <f t="shared" si="160"/>
        <v>536</v>
      </c>
      <c r="DJ33" s="55">
        <v>0</v>
      </c>
      <c r="DK33" s="55">
        <f t="shared" si="162"/>
        <v>9</v>
      </c>
      <c r="DL33" s="55">
        <v>0</v>
      </c>
      <c r="DM33" s="55">
        <v>0</v>
      </c>
      <c r="DN33" s="55">
        <v>0</v>
      </c>
      <c r="DO33" s="55">
        <v>536</v>
      </c>
      <c r="DP33" s="55">
        <v>0</v>
      </c>
      <c r="DQ33" s="55">
        <v>9</v>
      </c>
      <c r="DR33" s="55">
        <v>0</v>
      </c>
      <c r="DS33" s="55">
        <f t="shared" si="165"/>
        <v>0</v>
      </c>
      <c r="DT33" s="55">
        <f t="shared" si="166"/>
        <v>0</v>
      </c>
      <c r="DU33" s="55">
        <f t="shared" si="167"/>
        <v>0</v>
      </c>
      <c r="DV33" s="55">
        <v>0</v>
      </c>
      <c r="DW33" s="55">
        <f t="shared" si="169"/>
        <v>0</v>
      </c>
      <c r="DX33" s="55">
        <v>0</v>
      </c>
      <c r="DY33" s="55">
        <v>0</v>
      </c>
      <c r="DZ33" s="55">
        <v>0</v>
      </c>
      <c r="EA33" s="55">
        <v>536</v>
      </c>
      <c r="EB33" s="55">
        <v>0</v>
      </c>
      <c r="EC33" s="55">
        <v>9</v>
      </c>
      <c r="ED33" s="55">
        <v>0</v>
      </c>
      <c r="EE33" s="55">
        <f t="shared" si="172"/>
        <v>0</v>
      </c>
      <c r="EF33" s="55">
        <f t="shared" si="173"/>
        <v>0</v>
      </c>
      <c r="EG33" s="55">
        <f t="shared" si="174"/>
        <v>0</v>
      </c>
      <c r="EH33" s="55">
        <v>0</v>
      </c>
      <c r="EI33" s="55">
        <f t="shared" si="176"/>
        <v>0</v>
      </c>
      <c r="EJ33" s="55">
        <v>0</v>
      </c>
      <c r="EK33" s="55">
        <v>0</v>
      </c>
      <c r="EL33" s="55">
        <v>0</v>
      </c>
      <c r="EM33" s="55">
        <v>536</v>
      </c>
      <c r="EN33" s="55">
        <v>0</v>
      </c>
      <c r="EO33" s="55">
        <v>9</v>
      </c>
      <c r="EP33" s="55">
        <v>0</v>
      </c>
      <c r="EQ33" s="55">
        <f t="shared" si="179"/>
        <v>0</v>
      </c>
      <c r="ER33" s="55">
        <f t="shared" si="180"/>
        <v>0</v>
      </c>
      <c r="ES33" s="55">
        <f t="shared" si="181"/>
        <v>-536</v>
      </c>
      <c r="ET33" s="55">
        <v>0</v>
      </c>
      <c r="EU33" s="55">
        <f t="shared" si="183"/>
        <v>-9</v>
      </c>
      <c r="EV33" s="55">
        <v>0</v>
      </c>
      <c r="EW33" s="55">
        <v>0</v>
      </c>
      <c r="EX33" s="55">
        <v>0</v>
      </c>
      <c r="EY33" s="55">
        <v>0</v>
      </c>
      <c r="EZ33" s="55">
        <v>0</v>
      </c>
      <c r="FA33" s="55">
        <v>0</v>
      </c>
      <c r="FB33" s="55">
        <v>0</v>
      </c>
    </row>
    <row r="34" spans="1:158" s="43" customFormat="1" ht="16.5" customHeight="1">
      <c r="A34" s="42"/>
      <c r="B34" s="46" t="s">
        <v>191</v>
      </c>
      <c r="C34" s="55">
        <v>0</v>
      </c>
      <c r="D34" s="55">
        <v>0</v>
      </c>
      <c r="E34" s="55">
        <v>0</v>
      </c>
      <c r="F34" s="55">
        <v>0</v>
      </c>
      <c r="G34" s="55">
        <v>405</v>
      </c>
      <c r="H34" s="55">
        <v>1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28351</v>
      </c>
      <c r="P34" s="55">
        <v>57</v>
      </c>
      <c r="Q34" s="55">
        <v>2078</v>
      </c>
      <c r="R34" s="55">
        <v>45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f t="shared" si="186"/>
        <v>0</v>
      </c>
      <c r="AB34" s="55">
        <f t="shared" si="187"/>
        <v>0</v>
      </c>
      <c r="AC34" s="55">
        <f t="shared" si="188"/>
        <v>0</v>
      </c>
      <c r="AD34" s="55">
        <v>0</v>
      </c>
      <c r="AE34" s="55">
        <f t="shared" si="189"/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f t="shared" si="218"/>
        <v>0</v>
      </c>
      <c r="AN34" s="55">
        <f t="shared" si="219"/>
        <v>0</v>
      </c>
      <c r="AO34" s="55">
        <f t="shared" si="114"/>
        <v>0</v>
      </c>
      <c r="AP34" s="55">
        <v>0</v>
      </c>
      <c r="AQ34" s="55">
        <f t="shared" si="116"/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f t="shared" si="120"/>
        <v>0</v>
      </c>
      <c r="AZ34" s="55">
        <f t="shared" si="121"/>
        <v>0</v>
      </c>
      <c r="BA34" s="55">
        <f t="shared" si="122"/>
        <v>0</v>
      </c>
      <c r="BB34" s="55">
        <v>0</v>
      </c>
      <c r="BC34" s="55">
        <f t="shared" si="124"/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f t="shared" si="128"/>
        <v>0</v>
      </c>
      <c r="BL34" s="55">
        <f t="shared" si="129"/>
        <v>0</v>
      </c>
      <c r="BM34" s="55">
        <f t="shared" si="130"/>
        <v>0</v>
      </c>
      <c r="BN34" s="55">
        <v>0</v>
      </c>
      <c r="BO34" s="55">
        <f t="shared" si="132"/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f t="shared" si="136"/>
        <v>0</v>
      </c>
      <c r="BX34" s="55">
        <f t="shared" si="137"/>
        <v>0</v>
      </c>
      <c r="BY34" s="55">
        <f t="shared" si="138"/>
        <v>0</v>
      </c>
      <c r="BZ34" s="55">
        <v>0</v>
      </c>
      <c r="CA34" s="55">
        <f t="shared" si="140"/>
        <v>0</v>
      </c>
      <c r="CB34" s="55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f t="shared" si="144"/>
        <v>0</v>
      </c>
      <c r="CJ34" s="55">
        <f t="shared" si="145"/>
        <v>0</v>
      </c>
      <c r="CK34" s="55">
        <f t="shared" si="146"/>
        <v>0</v>
      </c>
      <c r="CL34" s="55">
        <v>0</v>
      </c>
      <c r="CM34" s="55">
        <f t="shared" si="148"/>
        <v>0</v>
      </c>
      <c r="CN34" s="55">
        <v>0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f t="shared" si="152"/>
        <v>0</v>
      </c>
      <c r="CV34" s="55">
        <f t="shared" si="153"/>
        <v>0</v>
      </c>
      <c r="CW34" s="55">
        <f t="shared" si="154"/>
        <v>0</v>
      </c>
      <c r="CX34" s="55">
        <v>0</v>
      </c>
      <c r="CY34" s="55">
        <f t="shared" si="155"/>
        <v>0</v>
      </c>
      <c r="CZ34" s="55">
        <v>0</v>
      </c>
      <c r="DA34" s="55">
        <v>0</v>
      </c>
      <c r="DB34" s="55">
        <v>0</v>
      </c>
      <c r="DC34" s="55">
        <v>0</v>
      </c>
      <c r="DD34" s="55">
        <v>0</v>
      </c>
      <c r="DE34" s="55">
        <v>0</v>
      </c>
      <c r="DF34" s="55">
        <v>0</v>
      </c>
      <c r="DG34" s="55">
        <f t="shared" si="158"/>
        <v>0</v>
      </c>
      <c r="DH34" s="55">
        <f t="shared" si="159"/>
        <v>0</v>
      </c>
      <c r="DI34" s="55">
        <f t="shared" si="160"/>
        <v>0</v>
      </c>
      <c r="DJ34" s="55">
        <v>0</v>
      </c>
      <c r="DK34" s="55">
        <f t="shared" si="162"/>
        <v>0</v>
      </c>
      <c r="DL34" s="55">
        <v>0</v>
      </c>
      <c r="DM34" s="55">
        <v>0</v>
      </c>
      <c r="DN34" s="55">
        <v>0</v>
      </c>
      <c r="DO34" s="55">
        <v>0</v>
      </c>
      <c r="DP34" s="55">
        <v>0</v>
      </c>
      <c r="DQ34" s="55">
        <v>0</v>
      </c>
      <c r="DR34" s="55">
        <v>0</v>
      </c>
      <c r="DS34" s="55">
        <f t="shared" si="165"/>
        <v>0</v>
      </c>
      <c r="DT34" s="55">
        <f t="shared" si="166"/>
        <v>0</v>
      </c>
      <c r="DU34" s="55">
        <f t="shared" si="167"/>
        <v>0</v>
      </c>
      <c r="DV34" s="55">
        <v>0</v>
      </c>
      <c r="DW34" s="55">
        <f t="shared" si="169"/>
        <v>0</v>
      </c>
      <c r="DX34" s="55">
        <v>0</v>
      </c>
      <c r="DY34" s="55">
        <v>0</v>
      </c>
      <c r="DZ34" s="55">
        <v>0</v>
      </c>
      <c r="EA34" s="55">
        <v>0</v>
      </c>
      <c r="EB34" s="55">
        <v>0</v>
      </c>
      <c r="EC34" s="55">
        <v>0</v>
      </c>
      <c r="ED34" s="55">
        <v>0</v>
      </c>
      <c r="EE34" s="55">
        <f t="shared" si="172"/>
        <v>0</v>
      </c>
      <c r="EF34" s="55">
        <f t="shared" si="173"/>
        <v>0</v>
      </c>
      <c r="EG34" s="55">
        <f t="shared" si="174"/>
        <v>0</v>
      </c>
      <c r="EH34" s="55">
        <v>0</v>
      </c>
      <c r="EI34" s="55">
        <f t="shared" si="176"/>
        <v>0</v>
      </c>
      <c r="EJ34" s="55">
        <v>0</v>
      </c>
      <c r="EK34" s="55">
        <v>0</v>
      </c>
      <c r="EL34" s="55">
        <v>0</v>
      </c>
      <c r="EM34" s="55">
        <v>0</v>
      </c>
      <c r="EN34" s="55">
        <v>0</v>
      </c>
      <c r="EO34" s="55">
        <v>0</v>
      </c>
      <c r="EP34" s="55">
        <v>0</v>
      </c>
      <c r="EQ34" s="55">
        <f t="shared" si="179"/>
        <v>0</v>
      </c>
      <c r="ER34" s="55">
        <f t="shared" si="180"/>
        <v>0</v>
      </c>
      <c r="ES34" s="55">
        <f t="shared" si="181"/>
        <v>0</v>
      </c>
      <c r="ET34" s="55">
        <v>0</v>
      </c>
      <c r="EU34" s="55">
        <f t="shared" si="183"/>
        <v>0</v>
      </c>
      <c r="EV34" s="55">
        <v>0</v>
      </c>
      <c r="EW34" s="55">
        <v>0</v>
      </c>
      <c r="EX34" s="55">
        <v>0</v>
      </c>
      <c r="EY34" s="55">
        <v>0</v>
      </c>
      <c r="EZ34" s="55">
        <v>0</v>
      </c>
      <c r="FA34" s="55">
        <v>0</v>
      </c>
      <c r="FB34" s="55">
        <v>0</v>
      </c>
    </row>
    <row r="35" spans="1:158" s="43" customFormat="1" ht="16.5" customHeight="1">
      <c r="A35" s="42"/>
      <c r="B35" s="46" t="s">
        <v>179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40360</v>
      </c>
      <c r="P35" s="55">
        <v>259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f t="shared" si="186"/>
        <v>0</v>
      </c>
      <c r="AB35" s="55">
        <f t="shared" si="187"/>
        <v>0</v>
      </c>
      <c r="AC35" s="55">
        <f t="shared" si="188"/>
        <v>0</v>
      </c>
      <c r="AD35" s="55">
        <v>0</v>
      </c>
      <c r="AE35" s="55">
        <f t="shared" si="189"/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f t="shared" ref="AM35:AM38" si="220">AS35-AG35</f>
        <v>0</v>
      </c>
      <c r="AN35" s="55">
        <f t="shared" ref="AN35:AN38" si="221">AT35-AH35</f>
        <v>0</v>
      </c>
      <c r="AO35" s="55">
        <f t="shared" si="114"/>
        <v>0</v>
      </c>
      <c r="AP35" s="55">
        <v>0</v>
      </c>
      <c r="AQ35" s="55">
        <f t="shared" si="116"/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f t="shared" si="120"/>
        <v>0</v>
      </c>
      <c r="AZ35" s="55">
        <f t="shared" si="121"/>
        <v>0</v>
      </c>
      <c r="BA35" s="55">
        <f t="shared" si="122"/>
        <v>0</v>
      </c>
      <c r="BB35" s="55">
        <v>0</v>
      </c>
      <c r="BC35" s="55">
        <f t="shared" si="124"/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0</v>
      </c>
      <c r="BI35" s="55">
        <v>0</v>
      </c>
      <c r="BJ35" s="55">
        <v>0</v>
      </c>
      <c r="BK35" s="55">
        <f t="shared" si="128"/>
        <v>0</v>
      </c>
      <c r="BL35" s="55">
        <f t="shared" si="129"/>
        <v>0</v>
      </c>
      <c r="BM35" s="55">
        <f t="shared" si="130"/>
        <v>0</v>
      </c>
      <c r="BN35" s="55">
        <v>0</v>
      </c>
      <c r="BO35" s="55">
        <f t="shared" si="132"/>
        <v>0</v>
      </c>
      <c r="BP35" s="55">
        <v>0</v>
      </c>
      <c r="BQ35" s="55">
        <v>0</v>
      </c>
      <c r="BR35" s="55">
        <v>0</v>
      </c>
      <c r="BS35" s="55">
        <v>0</v>
      </c>
      <c r="BT35" s="55">
        <v>0</v>
      </c>
      <c r="BU35" s="55">
        <v>0</v>
      </c>
      <c r="BV35" s="55">
        <v>0</v>
      </c>
      <c r="BW35" s="55">
        <f t="shared" si="136"/>
        <v>0</v>
      </c>
      <c r="BX35" s="55">
        <f t="shared" si="137"/>
        <v>0</v>
      </c>
      <c r="BY35" s="55">
        <f t="shared" si="138"/>
        <v>0</v>
      </c>
      <c r="BZ35" s="55">
        <v>0</v>
      </c>
      <c r="CA35" s="55">
        <f t="shared" si="140"/>
        <v>0</v>
      </c>
      <c r="CB35" s="55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f t="shared" si="144"/>
        <v>0</v>
      </c>
      <c r="CJ35" s="55">
        <f t="shared" si="145"/>
        <v>0</v>
      </c>
      <c r="CK35" s="55">
        <f t="shared" si="146"/>
        <v>0</v>
      </c>
      <c r="CL35" s="55">
        <v>0</v>
      </c>
      <c r="CM35" s="55">
        <f t="shared" si="148"/>
        <v>0</v>
      </c>
      <c r="CN35" s="55">
        <v>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f t="shared" si="152"/>
        <v>0</v>
      </c>
      <c r="CV35" s="55">
        <f t="shared" si="153"/>
        <v>0</v>
      </c>
      <c r="CW35" s="55">
        <f t="shared" si="154"/>
        <v>0</v>
      </c>
      <c r="CX35" s="55">
        <v>0</v>
      </c>
      <c r="CY35" s="55">
        <f t="shared" si="155"/>
        <v>0</v>
      </c>
      <c r="CZ35" s="55">
        <v>0</v>
      </c>
      <c r="DA35" s="55">
        <v>0</v>
      </c>
      <c r="DB35" s="55">
        <v>0</v>
      </c>
      <c r="DC35" s="55">
        <v>0</v>
      </c>
      <c r="DD35" s="55">
        <v>0</v>
      </c>
      <c r="DE35" s="55">
        <v>0</v>
      </c>
      <c r="DF35" s="55">
        <v>0</v>
      </c>
      <c r="DG35" s="55">
        <f t="shared" si="158"/>
        <v>0</v>
      </c>
      <c r="DH35" s="55">
        <f t="shared" si="159"/>
        <v>0</v>
      </c>
      <c r="DI35" s="55">
        <f t="shared" si="160"/>
        <v>0</v>
      </c>
      <c r="DJ35" s="55">
        <v>0</v>
      </c>
      <c r="DK35" s="55">
        <f t="shared" si="162"/>
        <v>0</v>
      </c>
      <c r="DL35" s="55">
        <v>0</v>
      </c>
      <c r="DM35" s="55">
        <v>0</v>
      </c>
      <c r="DN35" s="55">
        <v>0</v>
      </c>
      <c r="DO35" s="55">
        <v>0</v>
      </c>
      <c r="DP35" s="55">
        <v>0</v>
      </c>
      <c r="DQ35" s="55">
        <v>0</v>
      </c>
      <c r="DR35" s="55">
        <v>0</v>
      </c>
      <c r="DS35" s="55">
        <f t="shared" si="165"/>
        <v>0</v>
      </c>
      <c r="DT35" s="55">
        <f t="shared" si="166"/>
        <v>0</v>
      </c>
      <c r="DU35" s="55">
        <f t="shared" si="167"/>
        <v>0</v>
      </c>
      <c r="DV35" s="55">
        <v>0</v>
      </c>
      <c r="DW35" s="55">
        <f t="shared" si="169"/>
        <v>0</v>
      </c>
      <c r="DX35" s="55">
        <v>0</v>
      </c>
      <c r="DY35" s="55">
        <v>0</v>
      </c>
      <c r="DZ35" s="55">
        <v>0</v>
      </c>
      <c r="EA35" s="55">
        <v>0</v>
      </c>
      <c r="EB35" s="55">
        <v>0</v>
      </c>
      <c r="EC35" s="55">
        <v>0</v>
      </c>
      <c r="ED35" s="55">
        <v>0</v>
      </c>
      <c r="EE35" s="55">
        <f t="shared" si="172"/>
        <v>0</v>
      </c>
      <c r="EF35" s="55">
        <f t="shared" si="173"/>
        <v>0</v>
      </c>
      <c r="EG35" s="55">
        <f t="shared" si="174"/>
        <v>0</v>
      </c>
      <c r="EH35" s="55">
        <v>0</v>
      </c>
      <c r="EI35" s="55">
        <f t="shared" si="176"/>
        <v>0</v>
      </c>
      <c r="EJ35" s="55">
        <v>0</v>
      </c>
      <c r="EK35" s="55">
        <v>0</v>
      </c>
      <c r="EL35" s="55">
        <v>0</v>
      </c>
      <c r="EM35" s="55">
        <v>0</v>
      </c>
      <c r="EN35" s="55">
        <v>0</v>
      </c>
      <c r="EO35" s="55">
        <v>0</v>
      </c>
      <c r="EP35" s="55">
        <v>0</v>
      </c>
      <c r="EQ35" s="55">
        <f t="shared" si="179"/>
        <v>0</v>
      </c>
      <c r="ER35" s="55">
        <f t="shared" si="180"/>
        <v>0</v>
      </c>
      <c r="ES35" s="55">
        <f t="shared" si="181"/>
        <v>0</v>
      </c>
      <c r="ET35" s="55">
        <v>0</v>
      </c>
      <c r="EU35" s="55">
        <f t="shared" si="183"/>
        <v>0</v>
      </c>
      <c r="EV35" s="55">
        <v>0</v>
      </c>
      <c r="EW35" s="55">
        <v>0</v>
      </c>
      <c r="EX35" s="55">
        <v>0</v>
      </c>
      <c r="EY35" s="55">
        <v>0</v>
      </c>
      <c r="EZ35" s="55">
        <v>0</v>
      </c>
      <c r="FA35" s="55">
        <v>0</v>
      </c>
      <c r="FB35" s="55">
        <v>0</v>
      </c>
    </row>
    <row r="36" spans="1:158" s="43" customFormat="1" ht="16.5" customHeight="1">
      <c r="A36" s="42"/>
      <c r="B36" s="46" t="s">
        <v>184</v>
      </c>
      <c r="C36" s="55">
        <v>0</v>
      </c>
      <c r="D36" s="55">
        <v>0</v>
      </c>
      <c r="E36" s="55">
        <v>10</v>
      </c>
      <c r="F36" s="55">
        <v>2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20</v>
      </c>
      <c r="N36" s="55">
        <v>0</v>
      </c>
      <c r="O36" s="55">
        <v>8339</v>
      </c>
      <c r="P36" s="55">
        <v>3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f t="shared" si="186"/>
        <v>0</v>
      </c>
      <c r="AB36" s="55">
        <f t="shared" si="187"/>
        <v>0</v>
      </c>
      <c r="AC36" s="55">
        <f t="shared" si="188"/>
        <v>0</v>
      </c>
      <c r="AD36" s="55">
        <v>0</v>
      </c>
      <c r="AE36" s="55">
        <f t="shared" si="189"/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f t="shared" si="220"/>
        <v>0</v>
      </c>
      <c r="AN36" s="55">
        <f t="shared" si="221"/>
        <v>0</v>
      </c>
      <c r="AO36" s="55">
        <f t="shared" si="114"/>
        <v>0</v>
      </c>
      <c r="AP36" s="55">
        <v>0</v>
      </c>
      <c r="AQ36" s="55">
        <f t="shared" si="116"/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f t="shared" si="120"/>
        <v>0</v>
      </c>
      <c r="AZ36" s="55">
        <f t="shared" si="121"/>
        <v>0</v>
      </c>
      <c r="BA36" s="55">
        <f t="shared" si="122"/>
        <v>0</v>
      </c>
      <c r="BB36" s="55">
        <v>0</v>
      </c>
      <c r="BC36" s="55">
        <f t="shared" si="124"/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f t="shared" si="128"/>
        <v>0</v>
      </c>
      <c r="BL36" s="55">
        <f t="shared" si="129"/>
        <v>0</v>
      </c>
      <c r="BM36" s="55">
        <f t="shared" si="130"/>
        <v>0</v>
      </c>
      <c r="BN36" s="55">
        <v>0</v>
      </c>
      <c r="BO36" s="55">
        <f t="shared" si="132"/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f t="shared" si="136"/>
        <v>0</v>
      </c>
      <c r="BX36" s="55">
        <f t="shared" si="137"/>
        <v>0</v>
      </c>
      <c r="BY36" s="55">
        <f t="shared" si="138"/>
        <v>0</v>
      </c>
      <c r="BZ36" s="55">
        <v>0</v>
      </c>
      <c r="CA36" s="55">
        <f t="shared" si="140"/>
        <v>0</v>
      </c>
      <c r="CB36" s="55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</v>
      </c>
      <c r="CI36" s="55">
        <f t="shared" si="144"/>
        <v>0</v>
      </c>
      <c r="CJ36" s="55">
        <f t="shared" si="145"/>
        <v>0</v>
      </c>
      <c r="CK36" s="55">
        <f t="shared" si="146"/>
        <v>0</v>
      </c>
      <c r="CL36" s="55">
        <v>0</v>
      </c>
      <c r="CM36" s="55">
        <f t="shared" si="148"/>
        <v>0</v>
      </c>
      <c r="CN36" s="55">
        <v>0</v>
      </c>
      <c r="CO36" s="55">
        <v>0</v>
      </c>
      <c r="CP36" s="55">
        <v>0</v>
      </c>
      <c r="CQ36" s="55">
        <v>0</v>
      </c>
      <c r="CR36" s="55">
        <v>0</v>
      </c>
      <c r="CS36" s="55">
        <v>0</v>
      </c>
      <c r="CT36" s="55">
        <v>0</v>
      </c>
      <c r="CU36" s="55">
        <f t="shared" si="152"/>
        <v>0</v>
      </c>
      <c r="CV36" s="55">
        <f t="shared" si="153"/>
        <v>0</v>
      </c>
      <c r="CW36" s="55">
        <f t="shared" si="154"/>
        <v>0</v>
      </c>
      <c r="CX36" s="55">
        <v>0</v>
      </c>
      <c r="CY36" s="55">
        <f t="shared" si="155"/>
        <v>0</v>
      </c>
      <c r="CZ36" s="55">
        <v>0</v>
      </c>
      <c r="DA36" s="55">
        <v>0</v>
      </c>
      <c r="DB36" s="55">
        <v>0</v>
      </c>
      <c r="DC36" s="55">
        <v>0</v>
      </c>
      <c r="DD36" s="55">
        <v>0</v>
      </c>
      <c r="DE36" s="55">
        <v>0</v>
      </c>
      <c r="DF36" s="55">
        <v>0</v>
      </c>
      <c r="DG36" s="55">
        <f t="shared" si="158"/>
        <v>0</v>
      </c>
      <c r="DH36" s="55">
        <f t="shared" si="159"/>
        <v>0</v>
      </c>
      <c r="DI36" s="55">
        <f t="shared" si="160"/>
        <v>20000</v>
      </c>
      <c r="DJ36" s="55">
        <v>0</v>
      </c>
      <c r="DK36" s="55">
        <f t="shared" si="162"/>
        <v>16</v>
      </c>
      <c r="DL36" s="55">
        <v>0</v>
      </c>
      <c r="DM36" s="55">
        <v>0</v>
      </c>
      <c r="DN36" s="55">
        <v>0</v>
      </c>
      <c r="DO36" s="55">
        <v>20000</v>
      </c>
      <c r="DP36" s="55">
        <v>0</v>
      </c>
      <c r="DQ36" s="55">
        <v>16</v>
      </c>
      <c r="DR36" s="55">
        <v>0</v>
      </c>
      <c r="DS36" s="55">
        <f t="shared" si="165"/>
        <v>0</v>
      </c>
      <c r="DT36" s="55">
        <f t="shared" si="166"/>
        <v>0</v>
      </c>
      <c r="DU36" s="55">
        <f t="shared" si="167"/>
        <v>0</v>
      </c>
      <c r="DV36" s="55">
        <v>0</v>
      </c>
      <c r="DW36" s="55">
        <f t="shared" si="169"/>
        <v>0</v>
      </c>
      <c r="DX36" s="55">
        <v>0</v>
      </c>
      <c r="DY36" s="55">
        <v>0</v>
      </c>
      <c r="DZ36" s="55">
        <v>0</v>
      </c>
      <c r="EA36" s="55">
        <v>20000</v>
      </c>
      <c r="EB36" s="55">
        <v>0</v>
      </c>
      <c r="EC36" s="55">
        <v>16</v>
      </c>
      <c r="ED36" s="55">
        <v>0</v>
      </c>
      <c r="EE36" s="55">
        <f t="shared" si="172"/>
        <v>0</v>
      </c>
      <c r="EF36" s="55">
        <f t="shared" si="173"/>
        <v>0</v>
      </c>
      <c r="EG36" s="55">
        <f t="shared" si="174"/>
        <v>0</v>
      </c>
      <c r="EH36" s="55">
        <v>0</v>
      </c>
      <c r="EI36" s="55">
        <f t="shared" si="176"/>
        <v>0</v>
      </c>
      <c r="EJ36" s="55">
        <v>0</v>
      </c>
      <c r="EK36" s="55">
        <v>0</v>
      </c>
      <c r="EL36" s="55">
        <v>0</v>
      </c>
      <c r="EM36" s="55">
        <v>20000</v>
      </c>
      <c r="EN36" s="55">
        <v>0</v>
      </c>
      <c r="EO36" s="55">
        <v>16</v>
      </c>
      <c r="EP36" s="55">
        <v>0</v>
      </c>
      <c r="EQ36" s="55">
        <f t="shared" si="179"/>
        <v>0</v>
      </c>
      <c r="ER36" s="55">
        <f t="shared" si="180"/>
        <v>0</v>
      </c>
      <c r="ES36" s="55">
        <f t="shared" si="181"/>
        <v>-20000</v>
      </c>
      <c r="ET36" s="55">
        <v>0</v>
      </c>
      <c r="EU36" s="55">
        <f t="shared" si="183"/>
        <v>-16</v>
      </c>
      <c r="EV36" s="55">
        <v>0</v>
      </c>
      <c r="EW36" s="55">
        <v>0</v>
      </c>
      <c r="EX36" s="55">
        <v>0</v>
      </c>
      <c r="EY36" s="55">
        <v>0</v>
      </c>
      <c r="EZ36" s="55">
        <v>0</v>
      </c>
      <c r="FA36" s="55">
        <v>0</v>
      </c>
      <c r="FB36" s="55">
        <v>0</v>
      </c>
    </row>
    <row r="37" spans="1:158" s="43" customFormat="1" ht="16.5" customHeight="1">
      <c r="A37" s="42"/>
      <c r="B37" s="46" t="s">
        <v>48</v>
      </c>
      <c r="C37" s="55">
        <v>0</v>
      </c>
      <c r="D37" s="55">
        <v>0</v>
      </c>
      <c r="E37" s="55">
        <v>20000</v>
      </c>
      <c r="F37" s="55">
        <v>595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16</v>
      </c>
      <c r="P37" s="55">
        <v>1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f t="shared" si="186"/>
        <v>0</v>
      </c>
      <c r="AB37" s="55">
        <f t="shared" si="187"/>
        <v>0</v>
      </c>
      <c r="AC37" s="55">
        <f t="shared" si="188"/>
        <v>0</v>
      </c>
      <c r="AD37" s="55">
        <v>0</v>
      </c>
      <c r="AE37" s="55">
        <f t="shared" si="189"/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f t="shared" si="220"/>
        <v>0</v>
      </c>
      <c r="AN37" s="55">
        <f t="shared" si="221"/>
        <v>0</v>
      </c>
      <c r="AO37" s="55">
        <f t="shared" si="114"/>
        <v>0</v>
      </c>
      <c r="AP37" s="55">
        <v>0</v>
      </c>
      <c r="AQ37" s="55">
        <f t="shared" si="116"/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f t="shared" si="120"/>
        <v>0</v>
      </c>
      <c r="AZ37" s="55">
        <f t="shared" si="121"/>
        <v>0</v>
      </c>
      <c r="BA37" s="55">
        <f t="shared" si="122"/>
        <v>0</v>
      </c>
      <c r="BB37" s="55">
        <v>0</v>
      </c>
      <c r="BC37" s="55">
        <f t="shared" si="124"/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f t="shared" si="128"/>
        <v>0</v>
      </c>
      <c r="BL37" s="55">
        <f t="shared" si="129"/>
        <v>0</v>
      </c>
      <c r="BM37" s="55">
        <f t="shared" si="130"/>
        <v>0</v>
      </c>
      <c r="BN37" s="55">
        <v>0</v>
      </c>
      <c r="BO37" s="55">
        <f t="shared" si="132"/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f t="shared" si="136"/>
        <v>0</v>
      </c>
      <c r="BX37" s="55">
        <f t="shared" si="137"/>
        <v>0</v>
      </c>
      <c r="BY37" s="55">
        <f t="shared" si="138"/>
        <v>0</v>
      </c>
      <c r="BZ37" s="55">
        <v>0</v>
      </c>
      <c r="CA37" s="55">
        <f t="shared" si="140"/>
        <v>0</v>
      </c>
      <c r="CB37" s="55">
        <v>0</v>
      </c>
      <c r="CC37" s="55">
        <v>0</v>
      </c>
      <c r="CD37" s="55">
        <v>0</v>
      </c>
      <c r="CE37" s="55">
        <v>0</v>
      </c>
      <c r="CF37" s="55">
        <v>0</v>
      </c>
      <c r="CG37" s="55">
        <v>0</v>
      </c>
      <c r="CH37" s="55">
        <v>0</v>
      </c>
      <c r="CI37" s="55">
        <f t="shared" si="144"/>
        <v>0</v>
      </c>
      <c r="CJ37" s="55">
        <f t="shared" si="145"/>
        <v>0</v>
      </c>
      <c r="CK37" s="55">
        <f t="shared" si="146"/>
        <v>0</v>
      </c>
      <c r="CL37" s="55">
        <v>0</v>
      </c>
      <c r="CM37" s="55">
        <f t="shared" si="148"/>
        <v>0</v>
      </c>
      <c r="CN37" s="55">
        <v>0</v>
      </c>
      <c r="CO37" s="55">
        <v>0</v>
      </c>
      <c r="CP37" s="55">
        <v>0</v>
      </c>
      <c r="CQ37" s="55">
        <v>0</v>
      </c>
      <c r="CR37" s="55">
        <v>0</v>
      </c>
      <c r="CS37" s="55">
        <v>0</v>
      </c>
      <c r="CT37" s="55">
        <v>0</v>
      </c>
      <c r="CU37" s="55">
        <f t="shared" si="152"/>
        <v>0</v>
      </c>
      <c r="CV37" s="55">
        <f t="shared" si="153"/>
        <v>0</v>
      </c>
      <c r="CW37" s="55">
        <f t="shared" si="154"/>
        <v>0</v>
      </c>
      <c r="CX37" s="55">
        <v>0</v>
      </c>
      <c r="CY37" s="55">
        <f t="shared" si="155"/>
        <v>0</v>
      </c>
      <c r="CZ37" s="55">
        <v>0</v>
      </c>
      <c r="DA37" s="55">
        <v>0</v>
      </c>
      <c r="DB37" s="55">
        <v>0</v>
      </c>
      <c r="DC37" s="55">
        <v>0</v>
      </c>
      <c r="DD37" s="55">
        <v>0</v>
      </c>
      <c r="DE37" s="55">
        <v>0</v>
      </c>
      <c r="DF37" s="55">
        <v>0</v>
      </c>
      <c r="DG37" s="55">
        <f t="shared" si="158"/>
        <v>0</v>
      </c>
      <c r="DH37" s="55">
        <f t="shared" si="159"/>
        <v>0</v>
      </c>
      <c r="DI37" s="55">
        <f t="shared" si="160"/>
        <v>0</v>
      </c>
      <c r="DJ37" s="55">
        <v>0</v>
      </c>
      <c r="DK37" s="55">
        <f t="shared" si="162"/>
        <v>0</v>
      </c>
      <c r="DL37" s="55">
        <v>0</v>
      </c>
      <c r="DM37" s="55">
        <v>0</v>
      </c>
      <c r="DN37" s="55">
        <v>0</v>
      </c>
      <c r="DO37" s="55">
        <v>0</v>
      </c>
      <c r="DP37" s="55">
        <v>0</v>
      </c>
      <c r="DQ37" s="55">
        <v>0</v>
      </c>
      <c r="DR37" s="55">
        <v>0</v>
      </c>
      <c r="DS37" s="55">
        <f t="shared" si="165"/>
        <v>0</v>
      </c>
      <c r="DT37" s="55">
        <f t="shared" si="166"/>
        <v>0</v>
      </c>
      <c r="DU37" s="55">
        <f t="shared" si="167"/>
        <v>0</v>
      </c>
      <c r="DV37" s="55">
        <v>0</v>
      </c>
      <c r="DW37" s="55">
        <f t="shared" si="169"/>
        <v>0</v>
      </c>
      <c r="DX37" s="55">
        <v>0</v>
      </c>
      <c r="DY37" s="55">
        <v>0</v>
      </c>
      <c r="DZ37" s="55">
        <v>0</v>
      </c>
      <c r="EA37" s="55">
        <v>0</v>
      </c>
      <c r="EB37" s="55">
        <v>0</v>
      </c>
      <c r="EC37" s="55">
        <v>0</v>
      </c>
      <c r="ED37" s="55">
        <v>0</v>
      </c>
      <c r="EE37" s="55">
        <f t="shared" si="172"/>
        <v>0</v>
      </c>
      <c r="EF37" s="55">
        <f t="shared" si="173"/>
        <v>0</v>
      </c>
      <c r="EG37" s="55">
        <f t="shared" si="174"/>
        <v>0</v>
      </c>
      <c r="EH37" s="55">
        <v>0</v>
      </c>
      <c r="EI37" s="55">
        <f t="shared" si="176"/>
        <v>0</v>
      </c>
      <c r="EJ37" s="55">
        <v>0</v>
      </c>
      <c r="EK37" s="55">
        <v>0</v>
      </c>
      <c r="EL37" s="55">
        <v>0</v>
      </c>
      <c r="EM37" s="55">
        <v>0</v>
      </c>
      <c r="EN37" s="55">
        <v>0</v>
      </c>
      <c r="EO37" s="55">
        <v>0</v>
      </c>
      <c r="EP37" s="55">
        <v>0</v>
      </c>
      <c r="EQ37" s="55">
        <f t="shared" si="179"/>
        <v>0</v>
      </c>
      <c r="ER37" s="55">
        <f t="shared" si="180"/>
        <v>0</v>
      </c>
      <c r="ES37" s="55">
        <f t="shared" si="181"/>
        <v>0</v>
      </c>
      <c r="ET37" s="55">
        <v>0</v>
      </c>
      <c r="EU37" s="55">
        <f t="shared" si="183"/>
        <v>0</v>
      </c>
      <c r="EV37" s="55">
        <v>0</v>
      </c>
      <c r="EW37" s="55">
        <v>0</v>
      </c>
      <c r="EX37" s="55">
        <v>0</v>
      </c>
      <c r="EY37" s="55">
        <v>0</v>
      </c>
      <c r="EZ37" s="55">
        <v>0</v>
      </c>
      <c r="FA37" s="55">
        <v>0</v>
      </c>
      <c r="FB37" s="55">
        <v>0</v>
      </c>
    </row>
    <row r="38" spans="1:158" s="43" customFormat="1" ht="16.5" customHeight="1">
      <c r="A38" s="42"/>
      <c r="B38" s="46" t="s">
        <v>86</v>
      </c>
      <c r="C38" s="55">
        <v>29620</v>
      </c>
      <c r="D38" s="55">
        <v>328</v>
      </c>
      <c r="E38" s="55">
        <v>22491</v>
      </c>
      <c r="F38" s="55">
        <v>318</v>
      </c>
      <c r="G38" s="55">
        <v>24571</v>
      </c>
      <c r="H38" s="55">
        <v>444</v>
      </c>
      <c r="I38" s="55">
        <v>7195</v>
      </c>
      <c r="J38" s="55">
        <v>132</v>
      </c>
      <c r="K38" s="55">
        <v>960</v>
      </c>
      <c r="L38" s="55">
        <v>12</v>
      </c>
      <c r="M38" s="55">
        <v>1040</v>
      </c>
      <c r="N38" s="55">
        <v>10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f t="shared" si="186"/>
        <v>0</v>
      </c>
      <c r="AB38" s="55">
        <f t="shared" si="187"/>
        <v>0</v>
      </c>
      <c r="AC38" s="55">
        <f t="shared" si="188"/>
        <v>0</v>
      </c>
      <c r="AD38" s="55">
        <v>0</v>
      </c>
      <c r="AE38" s="55">
        <f t="shared" si="189"/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f t="shared" si="220"/>
        <v>0</v>
      </c>
      <c r="AN38" s="55">
        <f t="shared" si="221"/>
        <v>0</v>
      </c>
      <c r="AO38" s="55">
        <f t="shared" si="114"/>
        <v>0</v>
      </c>
      <c r="AP38" s="55">
        <v>0</v>
      </c>
      <c r="AQ38" s="55">
        <f t="shared" si="116"/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f t="shared" si="120"/>
        <v>0</v>
      </c>
      <c r="AZ38" s="55">
        <f t="shared" si="121"/>
        <v>0</v>
      </c>
      <c r="BA38" s="55">
        <f t="shared" si="122"/>
        <v>0</v>
      </c>
      <c r="BB38" s="55">
        <v>0</v>
      </c>
      <c r="BC38" s="55">
        <f t="shared" si="124"/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f t="shared" si="128"/>
        <v>0</v>
      </c>
      <c r="BL38" s="55">
        <f t="shared" si="129"/>
        <v>0</v>
      </c>
      <c r="BM38" s="55">
        <f t="shared" si="130"/>
        <v>0</v>
      </c>
      <c r="BN38" s="55">
        <v>0</v>
      </c>
      <c r="BO38" s="55">
        <f t="shared" si="132"/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f t="shared" si="136"/>
        <v>0</v>
      </c>
      <c r="BX38" s="55">
        <f t="shared" si="137"/>
        <v>0</v>
      </c>
      <c r="BY38" s="55">
        <f t="shared" si="138"/>
        <v>0</v>
      </c>
      <c r="BZ38" s="55">
        <v>0</v>
      </c>
      <c r="CA38" s="55">
        <f t="shared" si="140"/>
        <v>0</v>
      </c>
      <c r="CB38" s="55">
        <v>0</v>
      </c>
      <c r="CC38" s="55">
        <v>0</v>
      </c>
      <c r="CD38" s="55">
        <v>0</v>
      </c>
      <c r="CE38" s="55">
        <v>0</v>
      </c>
      <c r="CF38" s="55">
        <v>0</v>
      </c>
      <c r="CG38" s="55">
        <v>0</v>
      </c>
      <c r="CH38" s="55">
        <v>0</v>
      </c>
      <c r="CI38" s="55">
        <f t="shared" si="144"/>
        <v>0</v>
      </c>
      <c r="CJ38" s="55">
        <f t="shared" si="145"/>
        <v>0</v>
      </c>
      <c r="CK38" s="55">
        <f t="shared" si="146"/>
        <v>0</v>
      </c>
      <c r="CL38" s="55">
        <v>0</v>
      </c>
      <c r="CM38" s="55">
        <f t="shared" si="148"/>
        <v>0</v>
      </c>
      <c r="CN38" s="55">
        <v>0</v>
      </c>
      <c r="CO38" s="55">
        <v>0</v>
      </c>
      <c r="CP38" s="55">
        <v>0</v>
      </c>
      <c r="CQ38" s="55">
        <v>0</v>
      </c>
      <c r="CR38" s="55">
        <v>0</v>
      </c>
      <c r="CS38" s="55">
        <v>0</v>
      </c>
      <c r="CT38" s="55">
        <v>0</v>
      </c>
      <c r="CU38" s="55">
        <f t="shared" si="152"/>
        <v>0</v>
      </c>
      <c r="CV38" s="55">
        <f t="shared" si="153"/>
        <v>0</v>
      </c>
      <c r="CW38" s="56">
        <f t="shared" si="154"/>
        <v>0</v>
      </c>
      <c r="CX38" s="55">
        <v>0</v>
      </c>
      <c r="CY38" s="55">
        <f t="shared" si="155"/>
        <v>0</v>
      </c>
      <c r="CZ38" s="55">
        <v>0</v>
      </c>
      <c r="DA38" s="55">
        <v>0</v>
      </c>
      <c r="DB38" s="55">
        <v>0</v>
      </c>
      <c r="DC38" s="55">
        <v>0</v>
      </c>
      <c r="DD38" s="55">
        <v>0</v>
      </c>
      <c r="DE38" s="55">
        <v>0</v>
      </c>
      <c r="DF38" s="55">
        <v>0</v>
      </c>
      <c r="DG38" s="55">
        <f t="shared" si="158"/>
        <v>0</v>
      </c>
      <c r="DH38" s="55">
        <f t="shared" si="159"/>
        <v>0</v>
      </c>
      <c r="DI38" s="56">
        <f t="shared" si="160"/>
        <v>800</v>
      </c>
      <c r="DJ38" s="55">
        <v>0</v>
      </c>
      <c r="DK38" s="55">
        <f t="shared" si="162"/>
        <v>12</v>
      </c>
      <c r="DL38" s="55">
        <v>0</v>
      </c>
      <c r="DM38" s="55">
        <v>0</v>
      </c>
      <c r="DN38" s="55">
        <v>0</v>
      </c>
      <c r="DO38" s="55">
        <v>800</v>
      </c>
      <c r="DP38" s="55">
        <v>0</v>
      </c>
      <c r="DQ38" s="55">
        <v>12</v>
      </c>
      <c r="DR38" s="55">
        <v>0</v>
      </c>
      <c r="DS38" s="55">
        <f t="shared" si="165"/>
        <v>0</v>
      </c>
      <c r="DT38" s="55">
        <f t="shared" si="166"/>
        <v>0</v>
      </c>
      <c r="DU38" s="56">
        <f t="shared" si="167"/>
        <v>0</v>
      </c>
      <c r="DV38" s="55">
        <v>0</v>
      </c>
      <c r="DW38" s="55">
        <f t="shared" si="169"/>
        <v>0</v>
      </c>
      <c r="DX38" s="55">
        <v>0</v>
      </c>
      <c r="DY38" s="55">
        <v>0</v>
      </c>
      <c r="DZ38" s="55">
        <v>0</v>
      </c>
      <c r="EA38" s="55">
        <v>800</v>
      </c>
      <c r="EB38" s="55">
        <v>0</v>
      </c>
      <c r="EC38" s="55">
        <v>12</v>
      </c>
      <c r="ED38" s="55">
        <v>0</v>
      </c>
      <c r="EE38" s="55">
        <f t="shared" si="172"/>
        <v>0</v>
      </c>
      <c r="EF38" s="55">
        <f t="shared" si="173"/>
        <v>0</v>
      </c>
      <c r="EG38" s="56">
        <f t="shared" si="174"/>
        <v>1031</v>
      </c>
      <c r="EH38" s="55">
        <v>0</v>
      </c>
      <c r="EI38" s="55">
        <f t="shared" si="176"/>
        <v>18</v>
      </c>
      <c r="EJ38" s="55">
        <v>0</v>
      </c>
      <c r="EK38" s="55">
        <v>0</v>
      </c>
      <c r="EL38" s="55">
        <v>0</v>
      </c>
      <c r="EM38" s="55">
        <v>1831</v>
      </c>
      <c r="EN38" s="55">
        <v>0</v>
      </c>
      <c r="EO38" s="55">
        <v>30</v>
      </c>
      <c r="EP38" s="55">
        <v>0</v>
      </c>
      <c r="EQ38" s="55">
        <f t="shared" si="179"/>
        <v>0</v>
      </c>
      <c r="ER38" s="55">
        <f t="shared" si="180"/>
        <v>0</v>
      </c>
      <c r="ES38" s="56">
        <f t="shared" si="181"/>
        <v>-1831</v>
      </c>
      <c r="ET38" s="55">
        <v>0</v>
      </c>
      <c r="EU38" s="55">
        <f t="shared" si="183"/>
        <v>-30</v>
      </c>
      <c r="EV38" s="55">
        <v>0</v>
      </c>
      <c r="EW38" s="55">
        <v>0</v>
      </c>
      <c r="EX38" s="55">
        <v>0</v>
      </c>
      <c r="EY38" s="55">
        <v>0</v>
      </c>
      <c r="EZ38" s="55">
        <v>0</v>
      </c>
      <c r="FA38" s="55">
        <v>0</v>
      </c>
      <c r="FB38" s="55">
        <v>0</v>
      </c>
    </row>
    <row r="39" spans="1:158" s="43" customFormat="1" ht="16.5" customHeight="1">
      <c r="A39" s="42"/>
      <c r="B39" s="28" t="s">
        <v>8</v>
      </c>
      <c r="C39" s="57">
        <f t="shared" ref="C39:W39" si="222">C40-SUM(C21:C38)</f>
        <v>1048</v>
      </c>
      <c r="D39" s="57">
        <f t="shared" si="222"/>
        <v>45</v>
      </c>
      <c r="E39" s="57">
        <f t="shared" si="222"/>
        <v>53322</v>
      </c>
      <c r="F39" s="57">
        <f t="shared" si="222"/>
        <v>1517</v>
      </c>
      <c r="G39" s="58">
        <f t="shared" si="222"/>
        <v>0</v>
      </c>
      <c r="H39" s="57">
        <f t="shared" si="222"/>
        <v>0</v>
      </c>
      <c r="I39" s="58">
        <f t="shared" si="222"/>
        <v>0</v>
      </c>
      <c r="J39" s="57">
        <f t="shared" si="222"/>
        <v>0</v>
      </c>
      <c r="K39" s="58">
        <f t="shared" si="222"/>
        <v>0</v>
      </c>
      <c r="L39" s="57">
        <f t="shared" si="222"/>
        <v>0</v>
      </c>
      <c r="M39" s="58">
        <f t="shared" si="222"/>
        <v>0</v>
      </c>
      <c r="N39" s="57">
        <f t="shared" si="222"/>
        <v>0</v>
      </c>
      <c r="O39" s="58">
        <f t="shared" si="222"/>
        <v>300</v>
      </c>
      <c r="P39" s="57">
        <f t="shared" si="222"/>
        <v>8</v>
      </c>
      <c r="Q39" s="58">
        <f t="shared" si="222"/>
        <v>30</v>
      </c>
      <c r="R39" s="57">
        <f t="shared" si="222"/>
        <v>2</v>
      </c>
      <c r="S39" s="58">
        <f t="shared" si="222"/>
        <v>77</v>
      </c>
      <c r="T39" s="57">
        <f t="shared" si="222"/>
        <v>1</v>
      </c>
      <c r="U39" s="58">
        <f t="shared" si="222"/>
        <v>0</v>
      </c>
      <c r="V39" s="57">
        <f t="shared" si="222"/>
        <v>0</v>
      </c>
      <c r="W39" s="57">
        <f t="shared" si="222"/>
        <v>0</v>
      </c>
      <c r="X39" s="57">
        <v>0</v>
      </c>
      <c r="Y39" s="57">
        <f>Y40-SUM(Y21:Y38)</f>
        <v>0</v>
      </c>
      <c r="Z39" s="57">
        <v>0</v>
      </c>
      <c r="AA39" s="57">
        <f>AA40-SUM(AA21:AA38)</f>
        <v>0</v>
      </c>
      <c r="AB39" s="57">
        <f>AB40-SUM(AB21:AB38)</f>
        <v>0</v>
      </c>
      <c r="AC39" s="58">
        <f>AC40-SUM(AC21:AC38)</f>
        <v>0</v>
      </c>
      <c r="AD39" s="58">
        <v>0</v>
      </c>
      <c r="AE39" s="57">
        <f>AE40-SUM(AE21:AE38)</f>
        <v>0</v>
      </c>
      <c r="AF39" s="58">
        <v>0</v>
      </c>
      <c r="AG39" s="58">
        <f>AG40-SUM(AG21:AG38)</f>
        <v>0</v>
      </c>
      <c r="AH39" s="57">
        <f>AH40-SUM(AH21:AH38)</f>
        <v>0</v>
      </c>
      <c r="AI39" s="58">
        <f>AI40-SUM(AI21:AI38)</f>
        <v>0</v>
      </c>
      <c r="AJ39" s="57">
        <v>0</v>
      </c>
      <c r="AK39" s="57">
        <f>AK40-SUM(AK21:AK38)</f>
        <v>0</v>
      </c>
      <c r="AL39" s="57">
        <v>0</v>
      </c>
      <c r="AM39" s="57">
        <f>AM40-SUM(AM21:AM38)</f>
        <v>0</v>
      </c>
      <c r="AN39" s="57">
        <f>AN40-SUM(AN21:AN38)</f>
        <v>0</v>
      </c>
      <c r="AO39" s="58">
        <f>AO40-SUM(AO21:AO38)</f>
        <v>0</v>
      </c>
      <c r="AP39" s="58">
        <v>0</v>
      </c>
      <c r="AQ39" s="57">
        <f>AQ40-SUM(AQ21:AQ38)</f>
        <v>1</v>
      </c>
      <c r="AR39" s="58">
        <v>0</v>
      </c>
      <c r="AS39" s="58">
        <f>AS40-SUM(AS21:AS38)</f>
        <v>0</v>
      </c>
      <c r="AT39" s="57">
        <f>AT40-SUM(AT21:AT38)</f>
        <v>0</v>
      </c>
      <c r="AU39" s="58">
        <f>AU40-SUM(AU21:AU38)</f>
        <v>0</v>
      </c>
      <c r="AV39" s="57">
        <v>0</v>
      </c>
      <c r="AW39" s="57">
        <f>AW40-SUM(AW21:AW38)</f>
        <v>1</v>
      </c>
      <c r="AX39" s="57">
        <v>0</v>
      </c>
      <c r="AY39" s="57">
        <f>AY40-SUM(AY21:AY38)</f>
        <v>0</v>
      </c>
      <c r="AZ39" s="57">
        <f>AZ40-SUM(AZ21:AZ38)</f>
        <v>0</v>
      </c>
      <c r="BA39" s="58">
        <f>BA40-SUM(BA21:BA38)</f>
        <v>0</v>
      </c>
      <c r="BB39" s="58">
        <v>0</v>
      </c>
      <c r="BC39" s="57">
        <f>BC40-SUM(BC21:BC38)</f>
        <v>0</v>
      </c>
      <c r="BD39" s="58">
        <v>0</v>
      </c>
      <c r="BE39" s="58">
        <f>BE40-SUM(BE21:BE38)</f>
        <v>0</v>
      </c>
      <c r="BF39" s="57">
        <f>BF40-SUM(BF21:BF38)</f>
        <v>0</v>
      </c>
      <c r="BG39" s="58">
        <f>BG40-SUM(BG21:BG38)</f>
        <v>0</v>
      </c>
      <c r="BH39" s="57">
        <v>0</v>
      </c>
      <c r="BI39" s="57">
        <f>BI40-SUM(BI21:BI38)</f>
        <v>1</v>
      </c>
      <c r="BJ39" s="57">
        <v>0</v>
      </c>
      <c r="BK39" s="57">
        <f>BK40-SUM(BK21:BK38)</f>
        <v>0</v>
      </c>
      <c r="BL39" s="57">
        <f>BL40-SUM(BL21:BL38)</f>
        <v>0</v>
      </c>
      <c r="BM39" s="58">
        <f>BM40-SUM(BM21:BM38)</f>
        <v>0</v>
      </c>
      <c r="BN39" s="58">
        <v>0</v>
      </c>
      <c r="BO39" s="57">
        <f>BO40-SUM(BO21:BO38)</f>
        <v>0</v>
      </c>
      <c r="BP39" s="58">
        <v>0</v>
      </c>
      <c r="BQ39" s="58">
        <f>BQ40-SUM(BQ21:BQ38)</f>
        <v>0</v>
      </c>
      <c r="BR39" s="57">
        <f>BR40-SUM(BR21:BR38)</f>
        <v>0</v>
      </c>
      <c r="BS39" s="58">
        <f>BS40-SUM(BS21:BS38)</f>
        <v>0</v>
      </c>
      <c r="BT39" s="57">
        <v>0</v>
      </c>
      <c r="BU39" s="57">
        <f>BU40-SUM(BU21:BU38)</f>
        <v>1</v>
      </c>
      <c r="BV39" s="57">
        <v>0</v>
      </c>
      <c r="BW39" s="57">
        <f>BW40-SUM(BW21:BW38)</f>
        <v>0</v>
      </c>
      <c r="BX39" s="57">
        <f>BX40-SUM(BX21:BX38)</f>
        <v>0</v>
      </c>
      <c r="BY39" s="58">
        <f>BY40-SUM(BY21:BY38)</f>
        <v>0</v>
      </c>
      <c r="BZ39" s="58">
        <v>0</v>
      </c>
      <c r="CA39" s="57">
        <f>CA40-SUM(CA21:CA38)</f>
        <v>0</v>
      </c>
      <c r="CB39" s="58">
        <v>0</v>
      </c>
      <c r="CC39" s="58">
        <f>CC40-SUM(CC21:CC38)</f>
        <v>0</v>
      </c>
      <c r="CD39" s="57">
        <f>CD40-SUM(CD21:CD38)</f>
        <v>0</v>
      </c>
      <c r="CE39" s="58">
        <f>CE40-SUM(CE21:CE38)</f>
        <v>0</v>
      </c>
      <c r="CF39" s="57">
        <v>0</v>
      </c>
      <c r="CG39" s="57">
        <f>CG40-SUM(CG21:CG38)</f>
        <v>1</v>
      </c>
      <c r="CH39" s="57">
        <v>0</v>
      </c>
      <c r="CI39" s="57">
        <f>CI40-SUM(CI21:CI38)</f>
        <v>77</v>
      </c>
      <c r="CJ39" s="57">
        <f>CJ40-SUM(CJ21:CJ38)</f>
        <v>1</v>
      </c>
      <c r="CK39" s="58">
        <f>CK40-SUM(CK21:CK38)</f>
        <v>0</v>
      </c>
      <c r="CL39" s="59">
        <f t="shared" ref="CL39" si="223">ROUND(((CK39/CI39-1)*100),1)</f>
        <v>-100</v>
      </c>
      <c r="CM39" s="57">
        <f>CM40-SUM(CM21:CM38)</f>
        <v>0</v>
      </c>
      <c r="CN39" s="59">
        <f t="shared" ref="CN39" si="224">ROUND(((CM39/CJ39-1)*100),1)</f>
        <v>-100</v>
      </c>
      <c r="CO39" s="58">
        <f>CO40-SUM(CO21:CO38)</f>
        <v>77</v>
      </c>
      <c r="CP39" s="57">
        <f>CP40-SUM(CP21:CP38)</f>
        <v>1</v>
      </c>
      <c r="CQ39" s="58">
        <f>CQ40-SUM(CQ21:CQ38)</f>
        <v>0</v>
      </c>
      <c r="CR39" s="62">
        <f>ROUND(((CQ39/CO39-1)*100),1)</f>
        <v>-100</v>
      </c>
      <c r="CS39" s="57">
        <f>CS40-SUM(CS21:CS38)</f>
        <v>1</v>
      </c>
      <c r="CT39" s="59">
        <f t="shared" ref="CT39" si="225">ROUND(((CS39/CP39-1)*100),1)</f>
        <v>0</v>
      </c>
      <c r="CU39" s="57">
        <f>CU40-SUM(CU21:CU38)</f>
        <v>0</v>
      </c>
      <c r="CV39" s="57">
        <f>CV40-SUM(CV21:CV38)</f>
        <v>0</v>
      </c>
      <c r="CW39" s="58">
        <f>CW40-SUM(CW21:CW38)</f>
        <v>0</v>
      </c>
      <c r="CX39" s="57">
        <v>0</v>
      </c>
      <c r="CY39" s="57">
        <f>CY40-SUM(CY21:CY38)</f>
        <v>0</v>
      </c>
      <c r="CZ39" s="57">
        <v>0</v>
      </c>
      <c r="DA39" s="58">
        <f>DA40-SUM(DA21:DA38)</f>
        <v>77</v>
      </c>
      <c r="DB39" s="57">
        <f>DB40-SUM(DB21:DB38)</f>
        <v>1</v>
      </c>
      <c r="DC39" s="58">
        <f>DC40-SUM(DC21:DC38)</f>
        <v>0</v>
      </c>
      <c r="DD39" s="62">
        <f>ROUND(((DC39/DA39-1)*100),1)</f>
        <v>-100</v>
      </c>
      <c r="DE39" s="57">
        <f>DE40-SUM(DE21:DE38)</f>
        <v>1</v>
      </c>
      <c r="DF39" s="59">
        <f t="shared" ref="DF39:DF40" si="226">ROUND(((DE39/DB39-1)*100),1)</f>
        <v>0</v>
      </c>
      <c r="DG39" s="57">
        <f>DG40-SUM(DG21:DG38)</f>
        <v>0</v>
      </c>
      <c r="DH39" s="57">
        <f>DH40-SUM(DH21:DH38)</f>
        <v>0</v>
      </c>
      <c r="DI39" s="58">
        <f>DI40-SUM(DI21:DI38)</f>
        <v>0</v>
      </c>
      <c r="DJ39" s="57">
        <v>0</v>
      </c>
      <c r="DK39" s="57">
        <f>DK40-SUM(DK21:DK38)</f>
        <v>0</v>
      </c>
      <c r="DL39" s="57">
        <v>0</v>
      </c>
      <c r="DM39" s="58">
        <f>DM40-SUM(DM21:DM38)</f>
        <v>77</v>
      </c>
      <c r="DN39" s="57">
        <f>DN40-SUM(DN21:DN38)</f>
        <v>1</v>
      </c>
      <c r="DO39" s="58">
        <f>DO40-SUM(DO21:DO38)</f>
        <v>0</v>
      </c>
      <c r="DP39" s="62">
        <f>ROUND(((DO39/DM39-1)*100),1)</f>
        <v>-100</v>
      </c>
      <c r="DQ39" s="57">
        <f>DQ40-SUM(DQ21:DQ38)</f>
        <v>1</v>
      </c>
      <c r="DR39" s="59">
        <f t="shared" ref="DR39:DR40" si="227">ROUND(((DQ39/DN39-1)*100),1)</f>
        <v>0</v>
      </c>
      <c r="DS39" s="57">
        <f>DS40-SUM(DS21:DS38)</f>
        <v>0</v>
      </c>
      <c r="DT39" s="57">
        <f>DT40-SUM(DT21:DT38)</f>
        <v>0</v>
      </c>
      <c r="DU39" s="58">
        <f>DU40-SUM(DU21:DU38)</f>
        <v>0</v>
      </c>
      <c r="DV39" s="57">
        <v>0</v>
      </c>
      <c r="DW39" s="57">
        <f>DW40-SUM(DW21:DW38)</f>
        <v>0</v>
      </c>
      <c r="DX39" s="57">
        <v>0</v>
      </c>
      <c r="DY39" s="58">
        <f>DY40-SUM(DY21:DY38)</f>
        <v>77</v>
      </c>
      <c r="DZ39" s="57">
        <f>DZ40-SUM(DZ21:DZ38)</f>
        <v>1</v>
      </c>
      <c r="EA39" s="58">
        <f>EA40-SUM(EA21:EA38)</f>
        <v>0</v>
      </c>
      <c r="EB39" s="62">
        <f>ROUND(((EA39/DY39-1)*100),1)</f>
        <v>-100</v>
      </c>
      <c r="EC39" s="57">
        <f>EC40-SUM(EC21:EC38)</f>
        <v>1</v>
      </c>
      <c r="ED39" s="59">
        <f t="shared" ref="ED39:ED40" si="228">ROUND(((EC39/DZ39-1)*100),1)</f>
        <v>0</v>
      </c>
      <c r="EE39" s="57">
        <f>EE40-SUM(EE21:EE38)</f>
        <v>0</v>
      </c>
      <c r="EF39" s="57">
        <f>EF40-SUM(EF21:EF38)</f>
        <v>0</v>
      </c>
      <c r="EG39" s="58">
        <f>EG40-SUM(EG21:EG38)</f>
        <v>1</v>
      </c>
      <c r="EH39" s="57">
        <v>0</v>
      </c>
      <c r="EI39" s="57">
        <f>EI40-SUM(EI21:EI38)</f>
        <v>0</v>
      </c>
      <c r="EJ39" s="57">
        <v>0</v>
      </c>
      <c r="EK39" s="58">
        <f>EK40-SUM(EK21:EK38)</f>
        <v>77</v>
      </c>
      <c r="EL39" s="57">
        <f>EL40-SUM(EL21:EL38)</f>
        <v>1</v>
      </c>
      <c r="EM39" s="58">
        <f>EM40-SUM(EM21:EM38)</f>
        <v>1</v>
      </c>
      <c r="EN39" s="62">
        <f>ROUND(((EM39/EK39-1)*100),1)</f>
        <v>-98.7</v>
      </c>
      <c r="EO39" s="57">
        <f>EO40-SUM(EO21:EO38)</f>
        <v>1</v>
      </c>
      <c r="EP39" s="59">
        <f t="shared" ref="EP39:EP40" si="229">ROUND(((EO39/EL39-1)*100),1)</f>
        <v>0</v>
      </c>
      <c r="EQ39" s="57">
        <f>EQ40-SUM(EQ21:EQ38)</f>
        <v>0</v>
      </c>
      <c r="ER39" s="57">
        <f>ER40-SUM(ER21:ER38)</f>
        <v>0</v>
      </c>
      <c r="ES39" s="58">
        <f>ES40-SUM(ES21:ES38)</f>
        <v>-1</v>
      </c>
      <c r="ET39" s="57">
        <v>0</v>
      </c>
      <c r="EU39" s="57">
        <f>EU40-SUM(EU21:EU38)</f>
        <v>0</v>
      </c>
      <c r="EV39" s="57">
        <v>0</v>
      </c>
      <c r="EW39" s="58">
        <f>EW40-SUM(EW21:EW38)</f>
        <v>77</v>
      </c>
      <c r="EX39" s="57">
        <f>EX40-SUM(EX21:EX38)</f>
        <v>1</v>
      </c>
      <c r="EY39" s="58">
        <f>EY40-SUM(EY21:EY38)</f>
        <v>0</v>
      </c>
      <c r="EZ39" s="62">
        <f>ROUND(((EY39/EW39-1)*100),1)</f>
        <v>-100</v>
      </c>
      <c r="FA39" s="57">
        <f>FA40-SUM(FA21:FA38)</f>
        <v>1</v>
      </c>
      <c r="FB39" s="59">
        <f t="shared" ref="FB39:FB40" si="230">ROUND(((FA39/EX39-1)*100),1)</f>
        <v>0</v>
      </c>
    </row>
    <row r="40" spans="1:158" s="10" customFormat="1" ht="16.5" customHeight="1">
      <c r="A40" s="9"/>
      <c r="B40" s="30" t="s">
        <v>109</v>
      </c>
      <c r="C40" s="60">
        <v>60389</v>
      </c>
      <c r="D40" s="60">
        <v>1139</v>
      </c>
      <c r="E40" s="60">
        <v>134323</v>
      </c>
      <c r="F40" s="60">
        <v>2914</v>
      </c>
      <c r="G40" s="58">
        <v>75436</v>
      </c>
      <c r="H40" s="57">
        <v>1177</v>
      </c>
      <c r="I40" s="58">
        <v>69521</v>
      </c>
      <c r="J40" s="57">
        <v>1290</v>
      </c>
      <c r="K40" s="58">
        <v>40151</v>
      </c>
      <c r="L40" s="57">
        <v>593</v>
      </c>
      <c r="M40" s="58">
        <v>125607</v>
      </c>
      <c r="N40" s="57">
        <v>1658</v>
      </c>
      <c r="O40" s="58">
        <v>265245</v>
      </c>
      <c r="P40" s="57">
        <v>1311</v>
      </c>
      <c r="Q40" s="36">
        <v>177473</v>
      </c>
      <c r="R40" s="57">
        <v>2702</v>
      </c>
      <c r="S40" s="36">
        <v>172154</v>
      </c>
      <c r="T40" s="57">
        <v>1882</v>
      </c>
      <c r="U40" s="36">
        <v>700</v>
      </c>
      <c r="V40" s="57">
        <v>7</v>
      </c>
      <c r="W40" s="57">
        <v>8184</v>
      </c>
      <c r="X40" s="61">
        <f t="shared" si="104"/>
        <v>1069.0999999999999</v>
      </c>
      <c r="Y40" s="57">
        <v>60</v>
      </c>
      <c r="Z40" s="61">
        <f t="shared" si="105"/>
        <v>757.1</v>
      </c>
      <c r="AA40" s="60">
        <f t="shared" ref="AA40:AC40" si="231">AG40-U40</f>
        <v>22822</v>
      </c>
      <c r="AB40" s="60">
        <f t="shared" si="231"/>
        <v>244</v>
      </c>
      <c r="AC40" s="58">
        <f t="shared" si="231"/>
        <v>22937</v>
      </c>
      <c r="AD40" s="61">
        <f t="shared" si="107"/>
        <v>0.5</v>
      </c>
      <c r="AE40" s="57">
        <f t="shared" si="108"/>
        <v>142</v>
      </c>
      <c r="AF40" s="61">
        <f t="shared" si="109"/>
        <v>-41.8</v>
      </c>
      <c r="AG40" s="36">
        <v>23522</v>
      </c>
      <c r="AH40" s="57">
        <v>251</v>
      </c>
      <c r="AI40" s="36">
        <v>31121</v>
      </c>
      <c r="AJ40" s="61">
        <f t="shared" ref="AJ40" si="232">ROUND(((AI40/AG40-1)*100),1)</f>
        <v>32.299999999999997</v>
      </c>
      <c r="AK40" s="57">
        <v>202</v>
      </c>
      <c r="AL40" s="61">
        <f t="shared" ref="AL40" si="233">ROUND(((AK40/AH40-1)*100),1)</f>
        <v>-19.5</v>
      </c>
      <c r="AM40" s="60">
        <f t="shared" ref="AM40" si="234">AS40-AG40</f>
        <v>18717</v>
      </c>
      <c r="AN40" s="60">
        <f t="shared" ref="AN40" si="235">AT40-AH40</f>
        <v>212</v>
      </c>
      <c r="AO40" s="58">
        <f t="shared" ref="AO40" si="236">AU40-AI40</f>
        <v>66563</v>
      </c>
      <c r="AP40" s="61">
        <f t="shared" ref="AP40" si="237">ROUND(((AO40/AM40-1)*100),1)</f>
        <v>255.6</v>
      </c>
      <c r="AQ40" s="57">
        <f t="shared" ref="AQ40" si="238">AW40-AK40</f>
        <v>804</v>
      </c>
      <c r="AR40" s="61">
        <f t="shared" ref="AR40" si="239">ROUND(((AQ40/AN40-1)*100),1)</f>
        <v>279.2</v>
      </c>
      <c r="AS40" s="36">
        <v>42239</v>
      </c>
      <c r="AT40" s="57">
        <v>463</v>
      </c>
      <c r="AU40" s="36">
        <v>97684</v>
      </c>
      <c r="AV40" s="61">
        <f t="shared" ref="AV40" si="240">ROUND(((AU40/AS40-1)*100),1)</f>
        <v>131.30000000000001</v>
      </c>
      <c r="AW40" s="57">
        <v>1006</v>
      </c>
      <c r="AX40" s="61">
        <f t="shared" ref="AX40" si="241">ROUND(((AW40/AT40-1)*100),1)</f>
        <v>117.3</v>
      </c>
      <c r="AY40" s="60">
        <f t="shared" ref="AY40" si="242">BE40-AS40</f>
        <v>3588</v>
      </c>
      <c r="AZ40" s="60">
        <f t="shared" ref="AZ40" si="243">BF40-AT40</f>
        <v>50</v>
      </c>
      <c r="BA40" s="58">
        <f t="shared" ref="BA40" si="244">BG40-AU40</f>
        <v>21640</v>
      </c>
      <c r="BB40" s="61">
        <f t="shared" ref="BB40" si="245">ROUND(((BA40/AY40-1)*100),1)</f>
        <v>503.1</v>
      </c>
      <c r="BC40" s="57">
        <f t="shared" ref="BC40" si="246">BI40-AW40</f>
        <v>148</v>
      </c>
      <c r="BD40" s="61">
        <f t="shared" ref="BD40" si="247">ROUND(((BC40/AZ40-1)*100),1)</f>
        <v>196</v>
      </c>
      <c r="BE40" s="36">
        <v>45827</v>
      </c>
      <c r="BF40" s="57">
        <v>513</v>
      </c>
      <c r="BG40" s="36">
        <v>119324</v>
      </c>
      <c r="BH40" s="61">
        <f t="shared" ref="BH40" si="248">ROUND(((BG40/BE40-1)*100),1)</f>
        <v>160.4</v>
      </c>
      <c r="BI40" s="57">
        <v>1154</v>
      </c>
      <c r="BJ40" s="61">
        <f t="shared" ref="BJ40" si="249">ROUND(((BI40/BF40-1)*100),1)</f>
        <v>125</v>
      </c>
      <c r="BK40" s="60">
        <f t="shared" ref="BK40" si="250">BQ40-BE40</f>
        <v>4112</v>
      </c>
      <c r="BL40" s="60">
        <f t="shared" ref="BL40" si="251">BR40-BF40</f>
        <v>56</v>
      </c>
      <c r="BM40" s="58">
        <f t="shared" ref="BM40" si="252">BS40-BG40</f>
        <v>217</v>
      </c>
      <c r="BN40" s="61">
        <f t="shared" ref="BN40" si="253">ROUND(((BM40/BK40-1)*100),1)</f>
        <v>-94.7</v>
      </c>
      <c r="BO40" s="57">
        <f t="shared" ref="BO40" si="254">BU40-BI40</f>
        <v>5</v>
      </c>
      <c r="BP40" s="61">
        <f t="shared" ref="BP40" si="255">ROUND(((BO40/BL40-1)*100),1)</f>
        <v>-91.1</v>
      </c>
      <c r="BQ40" s="36">
        <v>49939</v>
      </c>
      <c r="BR40" s="57">
        <v>569</v>
      </c>
      <c r="BS40" s="36">
        <v>119541</v>
      </c>
      <c r="BT40" s="61">
        <f t="shared" ref="BT40" si="256">ROUND(((BS40/BQ40-1)*100),1)</f>
        <v>139.4</v>
      </c>
      <c r="BU40" s="57">
        <v>1159</v>
      </c>
      <c r="BV40" s="61">
        <f t="shared" ref="BV40" si="257">ROUND(((BU40/BR40-1)*100),1)</f>
        <v>103.7</v>
      </c>
      <c r="BW40" s="60">
        <f t="shared" ref="BW40" si="258">CC40-BQ40</f>
        <v>43129</v>
      </c>
      <c r="BX40" s="60">
        <f t="shared" ref="BX40" si="259">CD40-BR40</f>
        <v>583</v>
      </c>
      <c r="BY40" s="58">
        <f t="shared" ref="BY40" si="260">CE40-BS40</f>
        <v>26862</v>
      </c>
      <c r="BZ40" s="61">
        <f t="shared" ref="BZ40" si="261">ROUND(((BY40/BW40-1)*100),1)</f>
        <v>-37.700000000000003</v>
      </c>
      <c r="CA40" s="57">
        <f t="shared" ref="CA40" si="262">CG40-BU40</f>
        <v>332</v>
      </c>
      <c r="CB40" s="61">
        <f t="shared" ref="CB40" si="263">ROUND(((CA40/BX40-1)*100),1)</f>
        <v>-43.1</v>
      </c>
      <c r="CC40" s="36">
        <v>93068</v>
      </c>
      <c r="CD40" s="57">
        <v>1152</v>
      </c>
      <c r="CE40" s="36">
        <v>146403</v>
      </c>
      <c r="CF40" s="61">
        <f t="shared" ref="CF40" si="264">ROUND(((CE40/CC40-1)*100),1)</f>
        <v>57.3</v>
      </c>
      <c r="CG40" s="57">
        <v>1491</v>
      </c>
      <c r="CH40" s="61">
        <f t="shared" ref="CH40" si="265">ROUND(((CG40/CD40-1)*100),1)</f>
        <v>29.4</v>
      </c>
      <c r="CI40" s="60">
        <f t="shared" ref="CI40" si="266">CO40-CC40</f>
        <v>938</v>
      </c>
      <c r="CJ40" s="60">
        <f t="shared" ref="CJ40" si="267">CP40-CD40</f>
        <v>20</v>
      </c>
      <c r="CK40" s="58">
        <f t="shared" ref="CK40" si="268">CQ40-CE40</f>
        <v>18680</v>
      </c>
      <c r="CL40" s="61">
        <f t="shared" ref="CL40" si="269">ROUND(((CK40/CI40-1)*100),1)</f>
        <v>1891.5</v>
      </c>
      <c r="CM40" s="57">
        <f t="shared" ref="CM40" si="270">CS40-CG40</f>
        <v>106</v>
      </c>
      <c r="CN40" s="61">
        <f t="shared" ref="CN40" si="271">ROUND(((CM40/CJ40-1)*100),1)</f>
        <v>430</v>
      </c>
      <c r="CO40" s="36">
        <v>94006</v>
      </c>
      <c r="CP40" s="57">
        <v>1172</v>
      </c>
      <c r="CQ40" s="36">
        <v>165083</v>
      </c>
      <c r="CR40" s="61">
        <f t="shared" ref="CR40" si="272">ROUND(((CQ40/CO40-1)*100),1)</f>
        <v>75.599999999999994</v>
      </c>
      <c r="CS40" s="57">
        <v>1597</v>
      </c>
      <c r="CT40" s="61">
        <f t="shared" ref="CT40" si="273">ROUND(((CS40/CP40-1)*100),1)</f>
        <v>36.299999999999997</v>
      </c>
      <c r="CU40" s="60">
        <f t="shared" ref="CU40" si="274">DA40-CO40</f>
        <v>9</v>
      </c>
      <c r="CV40" s="60">
        <f t="shared" ref="CV40" si="275">DB40-CP40</f>
        <v>0</v>
      </c>
      <c r="CW40" s="58">
        <f t="shared" ref="CW40" si="276">DC40-CQ40</f>
        <v>21793</v>
      </c>
      <c r="CX40" s="59">
        <f t="shared" ref="CX40" si="277">ROUND(((CW40/CU40-1)*100),1)</f>
        <v>242044.4</v>
      </c>
      <c r="CY40" s="57">
        <f t="shared" ref="CY40" si="278">DE40-CS40</f>
        <v>143</v>
      </c>
      <c r="CZ40" s="58">
        <v>0</v>
      </c>
      <c r="DA40" s="36">
        <v>94015</v>
      </c>
      <c r="DB40" s="57">
        <v>1172</v>
      </c>
      <c r="DC40" s="36">
        <v>186876</v>
      </c>
      <c r="DD40" s="61">
        <f t="shared" ref="DD40" si="279">ROUND(((DC40/DA40-1)*100),1)</f>
        <v>98.8</v>
      </c>
      <c r="DE40" s="57">
        <v>1740</v>
      </c>
      <c r="DF40" s="61">
        <f t="shared" si="226"/>
        <v>48.5</v>
      </c>
      <c r="DG40" s="60">
        <f t="shared" ref="DG40" si="280">DM40-DA40</f>
        <v>23260</v>
      </c>
      <c r="DH40" s="60">
        <f t="shared" ref="DH40" si="281">DN40-DB40</f>
        <v>194</v>
      </c>
      <c r="DI40" s="58">
        <f t="shared" ref="DI40" si="282">DO40-DC40</f>
        <v>21336</v>
      </c>
      <c r="DJ40" s="59">
        <f t="shared" ref="DJ40" si="283">ROUND(((DI40/DG40-1)*100),1)</f>
        <v>-8.3000000000000007</v>
      </c>
      <c r="DK40" s="57">
        <f t="shared" ref="DK40" si="284">DQ40-DE40</f>
        <v>37</v>
      </c>
      <c r="DL40" s="58">
        <v>0</v>
      </c>
      <c r="DM40" s="36">
        <v>117275</v>
      </c>
      <c r="DN40" s="57">
        <v>1366</v>
      </c>
      <c r="DO40" s="36">
        <v>208212</v>
      </c>
      <c r="DP40" s="61">
        <f t="shared" ref="DP40" si="285">ROUND(((DO40/DM40-1)*100),1)</f>
        <v>77.5</v>
      </c>
      <c r="DQ40" s="57">
        <v>1777</v>
      </c>
      <c r="DR40" s="61">
        <f t="shared" si="227"/>
        <v>30.1</v>
      </c>
      <c r="DS40" s="60">
        <f t="shared" ref="DS40" si="286">DY40-DM40</f>
        <v>0</v>
      </c>
      <c r="DT40" s="60">
        <f t="shared" ref="DT40" si="287">DZ40-DN40</f>
        <v>0</v>
      </c>
      <c r="DU40" s="58">
        <f t="shared" ref="DU40" si="288">EA40-DO40</f>
        <v>31912</v>
      </c>
      <c r="DV40" s="58">
        <v>0</v>
      </c>
      <c r="DW40" s="57">
        <f t="shared" ref="DW40" si="289">EC40-DQ40</f>
        <v>51</v>
      </c>
      <c r="DX40" s="58">
        <v>0</v>
      </c>
      <c r="DY40" s="36">
        <v>117275</v>
      </c>
      <c r="DZ40" s="57">
        <v>1366</v>
      </c>
      <c r="EA40" s="36">
        <v>240124</v>
      </c>
      <c r="EB40" s="61">
        <f t="shared" ref="EB40" si="290">ROUND(((EA40/DY40-1)*100),1)</f>
        <v>104.8</v>
      </c>
      <c r="EC40" s="57">
        <v>1828</v>
      </c>
      <c r="ED40" s="61">
        <f t="shared" si="228"/>
        <v>33.799999999999997</v>
      </c>
      <c r="EE40" s="60">
        <f t="shared" ref="EE40" si="291">EK40-DY40</f>
        <v>22029</v>
      </c>
      <c r="EF40" s="60">
        <f t="shared" ref="EF40" si="292">EL40-DZ40</f>
        <v>204</v>
      </c>
      <c r="EG40" s="58">
        <f t="shared" ref="EG40" si="293">EM40-EA40</f>
        <v>24625</v>
      </c>
      <c r="EH40" s="61">
        <f t="shared" ref="EH40" si="294">ROUND(((EG40/EE40-1)*100),1)</f>
        <v>11.8</v>
      </c>
      <c r="EI40" s="57">
        <f t="shared" ref="EI40" si="295">EO40-EC40</f>
        <v>480</v>
      </c>
      <c r="EJ40" s="61">
        <f>ROUND(((EI40/EF40-1)*100),1)</f>
        <v>135.30000000000001</v>
      </c>
      <c r="EK40" s="36">
        <v>139304</v>
      </c>
      <c r="EL40" s="57">
        <v>1570</v>
      </c>
      <c r="EM40" s="36">
        <v>264749</v>
      </c>
      <c r="EN40" s="61">
        <f t="shared" ref="EN40" si="296">ROUND(((EM40/EK40-1)*100),1)</f>
        <v>90.1</v>
      </c>
      <c r="EO40" s="57">
        <v>2308</v>
      </c>
      <c r="EP40" s="61">
        <f t="shared" si="229"/>
        <v>47</v>
      </c>
      <c r="EQ40" s="60">
        <f t="shared" ref="EQ40" si="297">EW40-EK40</f>
        <v>32850</v>
      </c>
      <c r="ER40" s="60">
        <f t="shared" ref="ER40" si="298">EX40-EL40</f>
        <v>312</v>
      </c>
      <c r="ES40" s="58">
        <f t="shared" ref="ES40" si="299">EY40-EM40</f>
        <v>-77874</v>
      </c>
      <c r="ET40" s="61">
        <f t="shared" ref="ET40" si="300">ROUND(((ES40/EQ40-1)*100),1)</f>
        <v>-337.1</v>
      </c>
      <c r="EU40" s="57">
        <f t="shared" ref="EU40" si="301">FA40-EO40</f>
        <v>-568</v>
      </c>
      <c r="EV40" s="61">
        <f>ROUND(((EU40/ER40-1)*100),1)</f>
        <v>-282.10000000000002</v>
      </c>
      <c r="EW40" s="36">
        <v>172154</v>
      </c>
      <c r="EX40" s="57">
        <v>1882</v>
      </c>
      <c r="EY40" s="36">
        <v>186875</v>
      </c>
      <c r="EZ40" s="61">
        <f t="shared" ref="EZ40" si="302">ROUND(((EY40/EW40-1)*100),1)</f>
        <v>8.6</v>
      </c>
      <c r="FA40" s="57">
        <v>1740</v>
      </c>
      <c r="FB40" s="61">
        <f t="shared" si="230"/>
        <v>-7.5</v>
      </c>
    </row>
    <row r="41" spans="1:158">
      <c r="A41" s="1" t="s">
        <v>20</v>
      </c>
    </row>
  </sheetData>
  <sortState ref="B21:CF37">
    <sortCondition descending="1" ref="S21:S37"/>
  </sortState>
  <mergeCells count="79">
    <mergeCell ref="DG3:DL3"/>
    <mergeCell ref="DM3:DR3"/>
    <mergeCell ref="DG4:DH4"/>
    <mergeCell ref="DI4:DL4"/>
    <mergeCell ref="DM4:DN4"/>
    <mergeCell ref="DO4:DR4"/>
    <mergeCell ref="CU3:CZ3"/>
    <mergeCell ref="DA3:DF3"/>
    <mergeCell ref="CU4:CV4"/>
    <mergeCell ref="CW4:CZ4"/>
    <mergeCell ref="DA4:DB4"/>
    <mergeCell ref="DC4:DF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G3:AL3"/>
    <mergeCell ref="G3:H4"/>
    <mergeCell ref="U4:V4"/>
    <mergeCell ref="W4:Z4"/>
    <mergeCell ref="AA4:AB4"/>
    <mergeCell ref="AC4:AF4"/>
    <mergeCell ref="AG4:AH4"/>
    <mergeCell ref="Q3:R4"/>
    <mergeCell ref="I3:J4"/>
    <mergeCell ref="AI4:AL4"/>
    <mergeCell ref="M3:N4"/>
    <mergeCell ref="K3:L4"/>
    <mergeCell ref="O3:P4"/>
    <mergeCell ref="S3:T4"/>
    <mergeCell ref="A3:B5"/>
    <mergeCell ref="U3:Z3"/>
    <mergeCell ref="C3:D4"/>
    <mergeCell ref="E3:F4"/>
    <mergeCell ref="AA3:AF3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  <mergeCell ref="EQ3:EV3"/>
    <mergeCell ref="EW3:FB3"/>
    <mergeCell ref="EQ4:ER4"/>
    <mergeCell ref="ES4:EV4"/>
    <mergeCell ref="EW4:EX4"/>
    <mergeCell ref="EY4:FB4"/>
  </mergeCells>
  <phoneticPr fontId="2" type="noConversion"/>
  <printOptions horizontalCentered="1"/>
  <pageMargins left="0.11811023622047245" right="0.11811023622047245" top="0.74803149606299213" bottom="0.41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P33"/>
  <sheetViews>
    <sheetView workbookViewId="0">
      <pane xSplit="20" ySplit="5" topLeftCell="DG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65" customWidth="1"/>
    <col min="2" max="2" width="19.625" style="65" customWidth="1"/>
    <col min="3" max="4" width="11.25" style="65" hidden="1" customWidth="1"/>
    <col min="5" max="5" width="13.125" style="65" hidden="1" customWidth="1"/>
    <col min="6" max="6" width="11.25" style="65" hidden="1" customWidth="1"/>
    <col min="7" max="7" width="13.125" style="65" hidden="1" customWidth="1"/>
    <col min="8" max="18" width="11.25" style="65" hidden="1" customWidth="1"/>
    <col min="19" max="20" width="11.25" style="65" customWidth="1"/>
    <col min="21" max="23" width="11.25" style="65" hidden="1" customWidth="1"/>
    <col min="24" max="24" width="8.625" style="65" hidden="1" customWidth="1"/>
    <col min="25" max="25" width="11.25" style="65" hidden="1" customWidth="1"/>
    <col min="26" max="26" width="8.625" style="65" hidden="1" customWidth="1"/>
    <col min="27" max="29" width="11.25" style="65" hidden="1" customWidth="1"/>
    <col min="30" max="30" width="8.625" style="65" hidden="1" customWidth="1"/>
    <col min="31" max="31" width="11.25" style="65" hidden="1" customWidth="1"/>
    <col min="32" max="32" width="8.625" style="65" hidden="1" customWidth="1"/>
    <col min="33" max="35" width="11.25" style="65" hidden="1" customWidth="1"/>
    <col min="36" max="36" width="8.625" style="65" hidden="1" customWidth="1"/>
    <col min="37" max="37" width="11.25" style="65" hidden="1" customWidth="1"/>
    <col min="38" max="38" width="8.625" style="65" hidden="1" customWidth="1"/>
    <col min="39" max="41" width="11.25" style="65" hidden="1" customWidth="1"/>
    <col min="42" max="42" width="8.625" style="65" hidden="1" customWidth="1"/>
    <col min="43" max="43" width="11.25" style="65" hidden="1" customWidth="1"/>
    <col min="44" max="44" width="8.625" style="65" hidden="1" customWidth="1"/>
    <col min="45" max="47" width="11.25" style="65" hidden="1" customWidth="1"/>
    <col min="48" max="48" width="8.625" style="65" hidden="1" customWidth="1"/>
    <col min="49" max="49" width="11.25" style="65" hidden="1" customWidth="1"/>
    <col min="50" max="50" width="8.625" style="65" hidden="1" customWidth="1"/>
    <col min="51" max="53" width="11.25" style="65" hidden="1" customWidth="1"/>
    <col min="54" max="54" width="8.625" style="65" hidden="1" customWidth="1"/>
    <col min="55" max="55" width="11.25" style="65" hidden="1" customWidth="1"/>
    <col min="56" max="56" width="8.625" style="65" hidden="1" customWidth="1"/>
    <col min="57" max="59" width="11.25" style="65" hidden="1" customWidth="1"/>
    <col min="60" max="60" width="8.625" style="65" hidden="1" customWidth="1"/>
    <col min="61" max="61" width="11.25" style="65" hidden="1" customWidth="1"/>
    <col min="62" max="62" width="8.625" style="65" hidden="1" customWidth="1"/>
    <col min="63" max="65" width="11.25" style="65" hidden="1" customWidth="1"/>
    <col min="66" max="66" width="8.625" style="65" hidden="1" customWidth="1"/>
    <col min="67" max="67" width="11.25" style="65" hidden="1" customWidth="1"/>
    <col min="68" max="68" width="8.625" style="65" hidden="1" customWidth="1"/>
    <col min="69" max="71" width="11.25" style="65" hidden="1" customWidth="1"/>
    <col min="72" max="72" width="8.625" style="65" hidden="1" customWidth="1"/>
    <col min="73" max="73" width="11.25" style="65" hidden="1" customWidth="1"/>
    <col min="74" max="74" width="8.625" style="65" hidden="1" customWidth="1"/>
    <col min="75" max="77" width="11.25" style="65" hidden="1" customWidth="1"/>
    <col min="78" max="78" width="8.625" style="65" hidden="1" customWidth="1"/>
    <col min="79" max="79" width="11.25" style="65" hidden="1" customWidth="1"/>
    <col min="80" max="80" width="8.625" style="65" hidden="1" customWidth="1"/>
    <col min="81" max="83" width="11.25" style="65" hidden="1" customWidth="1"/>
    <col min="84" max="84" width="8.625" style="65" hidden="1" customWidth="1"/>
    <col min="85" max="85" width="11.25" style="65" hidden="1" customWidth="1"/>
    <col min="86" max="86" width="8.625" style="65" hidden="1" customWidth="1"/>
    <col min="87" max="89" width="11.25" style="65" hidden="1" customWidth="1"/>
    <col min="90" max="90" width="8.625" style="65" hidden="1" customWidth="1"/>
    <col min="91" max="91" width="11.25" style="65" hidden="1" customWidth="1"/>
    <col min="92" max="92" width="8.625" style="65" hidden="1" customWidth="1"/>
    <col min="93" max="95" width="11.25" style="65" hidden="1" customWidth="1"/>
    <col min="96" max="96" width="8.625" style="65" hidden="1" customWidth="1"/>
    <col min="97" max="97" width="11.25" style="65" hidden="1" customWidth="1"/>
    <col min="98" max="98" width="8.625" style="65" hidden="1" customWidth="1"/>
    <col min="99" max="101" width="11.25" style="65" hidden="1" customWidth="1"/>
    <col min="102" max="102" width="8.625" style="65" hidden="1" customWidth="1"/>
    <col min="103" max="103" width="11.25" style="65" hidden="1" customWidth="1"/>
    <col min="104" max="104" width="8.625" style="65" hidden="1" customWidth="1"/>
    <col min="105" max="107" width="11.25" style="65" hidden="1" customWidth="1"/>
    <col min="108" max="108" width="8.625" style="65" hidden="1" customWidth="1"/>
    <col min="109" max="109" width="11.25" style="65" hidden="1" customWidth="1"/>
    <col min="110" max="110" width="8.625" style="65" hidden="1" customWidth="1"/>
    <col min="111" max="113" width="11.25" style="65" hidden="1" customWidth="1"/>
    <col min="114" max="114" width="8.625" style="65" hidden="1" customWidth="1"/>
    <col min="115" max="115" width="11.25" style="65" hidden="1" customWidth="1"/>
    <col min="116" max="116" width="8.625" style="65" hidden="1" customWidth="1"/>
    <col min="117" max="119" width="11.25" style="65" hidden="1" customWidth="1"/>
    <col min="120" max="120" width="8.625" style="65" hidden="1" customWidth="1"/>
    <col min="121" max="121" width="11.25" style="65" hidden="1" customWidth="1"/>
    <col min="122" max="122" width="8.625" style="65" hidden="1" customWidth="1"/>
    <col min="123" max="125" width="11.25" style="65" hidden="1" customWidth="1"/>
    <col min="126" max="126" width="8.625" style="65" hidden="1" customWidth="1"/>
    <col min="127" max="127" width="11.25" style="65" hidden="1" customWidth="1"/>
    <col min="128" max="128" width="8.625" style="65" hidden="1" customWidth="1"/>
    <col min="129" max="131" width="11.25" style="65" hidden="1" customWidth="1"/>
    <col min="132" max="132" width="8.625" style="65" hidden="1" customWidth="1"/>
    <col min="133" max="133" width="11.25" style="65" hidden="1" customWidth="1"/>
    <col min="134" max="134" width="8.625" style="65" hidden="1" customWidth="1"/>
    <col min="135" max="137" width="11.25" style="65" customWidth="1"/>
    <col min="138" max="138" width="8.625" style="65" customWidth="1"/>
    <col min="139" max="139" width="11.25" style="65" customWidth="1"/>
    <col min="140" max="140" width="8.625" style="65" customWidth="1"/>
    <col min="141" max="143" width="11.25" style="65" customWidth="1"/>
    <col min="144" max="144" width="8.625" style="65" customWidth="1"/>
    <col min="145" max="145" width="11.25" style="65" customWidth="1"/>
    <col min="146" max="146" width="8.625" style="65" customWidth="1"/>
    <col min="147" max="16384" width="9" style="65"/>
  </cols>
  <sheetData>
    <row r="1" spans="1:146" s="49" customFormat="1" ht="17.25" customHeight="1">
      <c r="A1" s="49" t="s">
        <v>130</v>
      </c>
      <c r="C1" s="50"/>
      <c r="D1" s="50"/>
      <c r="E1" s="50"/>
      <c r="F1" s="50"/>
      <c r="U1" s="50"/>
      <c r="V1" s="50"/>
      <c r="AA1" s="50"/>
      <c r="AB1" s="50"/>
      <c r="AG1" s="50"/>
      <c r="AH1" s="50"/>
      <c r="AM1" s="50"/>
      <c r="AN1" s="50"/>
      <c r="AS1" s="50"/>
      <c r="AT1" s="50"/>
      <c r="AY1" s="50"/>
      <c r="AZ1" s="50"/>
      <c r="BE1" s="50"/>
      <c r="BF1" s="50"/>
      <c r="BK1" s="50"/>
      <c r="BL1" s="50"/>
      <c r="BQ1" s="50"/>
      <c r="BR1" s="50"/>
      <c r="BW1" s="50"/>
      <c r="BX1" s="50"/>
      <c r="CC1" s="50"/>
      <c r="CD1" s="50"/>
      <c r="CI1" s="50"/>
      <c r="CJ1" s="50"/>
      <c r="CO1" s="50"/>
      <c r="CP1" s="50"/>
      <c r="CU1" s="50"/>
      <c r="CV1" s="50"/>
      <c r="DA1" s="50"/>
      <c r="DB1" s="50"/>
      <c r="DG1" s="50"/>
      <c r="DH1" s="50"/>
      <c r="DM1" s="50"/>
      <c r="DN1" s="50"/>
      <c r="DS1" s="50"/>
      <c r="DT1" s="50"/>
      <c r="DY1" s="50"/>
      <c r="DZ1" s="50"/>
      <c r="EE1" s="50"/>
      <c r="EF1" s="50"/>
      <c r="EK1" s="50"/>
      <c r="EL1" s="50"/>
    </row>
    <row r="2" spans="1:146" s="48" customFormat="1" ht="15.75" customHeight="1">
      <c r="B2" s="51" t="s">
        <v>12</v>
      </c>
      <c r="F2" s="51"/>
      <c r="U2" s="51"/>
      <c r="V2" s="51"/>
      <c r="Z2" s="51"/>
      <c r="AA2" s="51"/>
      <c r="AB2" s="51"/>
      <c r="AF2" s="51"/>
      <c r="AG2" s="51"/>
      <c r="AH2" s="51"/>
      <c r="AL2" s="51" t="s">
        <v>12</v>
      </c>
      <c r="AM2" s="51"/>
      <c r="AN2" s="51"/>
      <c r="AR2" s="51"/>
      <c r="AS2" s="51"/>
      <c r="AT2" s="51"/>
      <c r="AX2" s="51" t="s">
        <v>12</v>
      </c>
      <c r="AY2" s="51"/>
      <c r="AZ2" s="51"/>
      <c r="BD2" s="51"/>
      <c r="BE2" s="51"/>
      <c r="BF2" s="51"/>
      <c r="BJ2" s="51" t="s">
        <v>12</v>
      </c>
      <c r="BK2" s="51"/>
      <c r="BL2" s="51"/>
      <c r="BP2" s="51"/>
      <c r="BQ2" s="51"/>
      <c r="BR2" s="51"/>
      <c r="BV2" s="51" t="s">
        <v>12</v>
      </c>
      <c r="BW2" s="51"/>
      <c r="BX2" s="51"/>
      <c r="CB2" s="51"/>
      <c r="CC2" s="51"/>
      <c r="CD2" s="51"/>
      <c r="CH2" s="51" t="s">
        <v>12</v>
      </c>
      <c r="CI2" s="51"/>
      <c r="CJ2" s="51"/>
      <c r="CN2" s="51"/>
      <c r="CO2" s="51"/>
      <c r="CP2" s="51"/>
      <c r="CT2" s="51" t="s">
        <v>12</v>
      </c>
      <c r="CU2" s="51"/>
      <c r="CV2" s="51"/>
      <c r="CZ2" s="51"/>
      <c r="DA2" s="51"/>
      <c r="DB2" s="51"/>
      <c r="DF2" s="51" t="s">
        <v>12</v>
      </c>
      <c r="DG2" s="51"/>
      <c r="DH2" s="51"/>
      <c r="DL2" s="51"/>
      <c r="DM2" s="51"/>
      <c r="DN2" s="51"/>
      <c r="DR2" s="51" t="s">
        <v>12</v>
      </c>
      <c r="DS2" s="51"/>
      <c r="DT2" s="51"/>
      <c r="DX2" s="51"/>
      <c r="DY2" s="51"/>
      <c r="DZ2" s="51"/>
      <c r="ED2" s="51" t="s">
        <v>12</v>
      </c>
      <c r="EE2" s="51"/>
      <c r="EF2" s="51"/>
      <c r="EJ2" s="51"/>
      <c r="EK2" s="51"/>
      <c r="EL2" s="51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204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3" t="s">
        <v>28</v>
      </c>
      <c r="AB3" s="83"/>
      <c r="AC3" s="83"/>
      <c r="AD3" s="83"/>
      <c r="AE3" s="83"/>
      <c r="AF3" s="83"/>
      <c r="AG3" s="83" t="s">
        <v>29</v>
      </c>
      <c r="AH3" s="83"/>
      <c r="AI3" s="83"/>
      <c r="AJ3" s="83"/>
      <c r="AK3" s="83"/>
      <c r="AL3" s="83"/>
      <c r="AM3" s="83" t="s">
        <v>291</v>
      </c>
      <c r="AN3" s="83"/>
      <c r="AO3" s="83"/>
      <c r="AP3" s="83"/>
      <c r="AQ3" s="83"/>
      <c r="AR3" s="83"/>
      <c r="AS3" s="83" t="s">
        <v>292</v>
      </c>
      <c r="AT3" s="83"/>
      <c r="AU3" s="83"/>
      <c r="AV3" s="83"/>
      <c r="AW3" s="83"/>
      <c r="AX3" s="83"/>
      <c r="AY3" s="83" t="s">
        <v>294</v>
      </c>
      <c r="AZ3" s="83"/>
      <c r="BA3" s="83"/>
      <c r="BB3" s="83"/>
      <c r="BC3" s="83"/>
      <c r="BD3" s="83"/>
      <c r="BE3" s="83" t="s">
        <v>295</v>
      </c>
      <c r="BF3" s="83"/>
      <c r="BG3" s="83"/>
      <c r="BH3" s="83"/>
      <c r="BI3" s="83"/>
      <c r="BJ3" s="83"/>
      <c r="BK3" s="83" t="s">
        <v>297</v>
      </c>
      <c r="BL3" s="83"/>
      <c r="BM3" s="83"/>
      <c r="BN3" s="83"/>
      <c r="BO3" s="83"/>
      <c r="BP3" s="83"/>
      <c r="BQ3" s="83" t="s">
        <v>298</v>
      </c>
      <c r="BR3" s="83"/>
      <c r="BS3" s="83"/>
      <c r="BT3" s="83"/>
      <c r="BU3" s="83"/>
      <c r="BV3" s="83"/>
      <c r="BW3" s="83" t="s">
        <v>301</v>
      </c>
      <c r="BX3" s="83"/>
      <c r="BY3" s="83"/>
      <c r="BZ3" s="83"/>
      <c r="CA3" s="83"/>
      <c r="CB3" s="83"/>
      <c r="CC3" s="83" t="s">
        <v>302</v>
      </c>
      <c r="CD3" s="83"/>
      <c r="CE3" s="83"/>
      <c r="CF3" s="83"/>
      <c r="CG3" s="83"/>
      <c r="CH3" s="83"/>
      <c r="CI3" s="83" t="s">
        <v>307</v>
      </c>
      <c r="CJ3" s="83"/>
      <c r="CK3" s="83"/>
      <c r="CL3" s="83"/>
      <c r="CM3" s="83"/>
      <c r="CN3" s="83"/>
      <c r="CO3" s="83" t="s">
        <v>308</v>
      </c>
      <c r="CP3" s="83"/>
      <c r="CQ3" s="83"/>
      <c r="CR3" s="83"/>
      <c r="CS3" s="83"/>
      <c r="CT3" s="83"/>
      <c r="CU3" s="83" t="s">
        <v>319</v>
      </c>
      <c r="CV3" s="83"/>
      <c r="CW3" s="83"/>
      <c r="CX3" s="83"/>
      <c r="CY3" s="83"/>
      <c r="CZ3" s="83"/>
      <c r="DA3" s="83" t="s">
        <v>320</v>
      </c>
      <c r="DB3" s="83"/>
      <c r="DC3" s="83"/>
      <c r="DD3" s="83"/>
      <c r="DE3" s="83"/>
      <c r="DF3" s="83"/>
      <c r="DG3" s="83" t="s">
        <v>325</v>
      </c>
      <c r="DH3" s="83"/>
      <c r="DI3" s="83"/>
      <c r="DJ3" s="83"/>
      <c r="DK3" s="83"/>
      <c r="DL3" s="83"/>
      <c r="DM3" s="83" t="s">
        <v>326</v>
      </c>
      <c r="DN3" s="83"/>
      <c r="DO3" s="83"/>
      <c r="DP3" s="83"/>
      <c r="DQ3" s="83"/>
      <c r="DR3" s="83"/>
      <c r="DS3" s="83" t="s">
        <v>328</v>
      </c>
      <c r="DT3" s="83"/>
      <c r="DU3" s="83"/>
      <c r="DV3" s="83"/>
      <c r="DW3" s="83"/>
      <c r="DX3" s="83"/>
      <c r="DY3" s="83" t="s">
        <v>329</v>
      </c>
      <c r="DZ3" s="83"/>
      <c r="EA3" s="83"/>
      <c r="EB3" s="83"/>
      <c r="EC3" s="83"/>
      <c r="ED3" s="83"/>
      <c r="EE3" s="83" t="s">
        <v>331</v>
      </c>
      <c r="EF3" s="83"/>
      <c r="EG3" s="83"/>
      <c r="EH3" s="83"/>
      <c r="EI3" s="83"/>
      <c r="EJ3" s="83"/>
      <c r="EK3" s="83" t="s">
        <v>332</v>
      </c>
      <c r="EL3" s="83"/>
      <c r="EM3" s="83"/>
      <c r="EN3" s="83"/>
      <c r="EO3" s="83"/>
      <c r="EP3" s="83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280</v>
      </c>
      <c r="V4" s="83"/>
      <c r="W4" s="83" t="s">
        <v>281</v>
      </c>
      <c r="X4" s="83"/>
      <c r="Y4" s="83"/>
      <c r="Z4" s="83"/>
      <c r="AA4" s="83" t="s">
        <v>280</v>
      </c>
      <c r="AB4" s="83"/>
      <c r="AC4" s="83" t="s">
        <v>281</v>
      </c>
      <c r="AD4" s="83"/>
      <c r="AE4" s="83"/>
      <c r="AF4" s="83"/>
      <c r="AG4" s="83" t="s">
        <v>280</v>
      </c>
      <c r="AH4" s="83"/>
      <c r="AI4" s="83" t="s">
        <v>281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3" t="s">
        <v>258</v>
      </c>
      <c r="CV4" s="83"/>
      <c r="CW4" s="83" t="s">
        <v>259</v>
      </c>
      <c r="CX4" s="83"/>
      <c r="CY4" s="83"/>
      <c r="CZ4" s="83"/>
      <c r="DA4" s="83" t="s">
        <v>258</v>
      </c>
      <c r="DB4" s="83"/>
      <c r="DC4" s="83" t="s">
        <v>259</v>
      </c>
      <c r="DD4" s="83"/>
      <c r="DE4" s="83"/>
      <c r="DF4" s="83"/>
      <c r="DG4" s="83" t="s">
        <v>258</v>
      </c>
      <c r="DH4" s="83"/>
      <c r="DI4" s="83" t="s">
        <v>259</v>
      </c>
      <c r="DJ4" s="83"/>
      <c r="DK4" s="83"/>
      <c r="DL4" s="83"/>
      <c r="DM4" s="83" t="s">
        <v>258</v>
      </c>
      <c r="DN4" s="83"/>
      <c r="DO4" s="83" t="s">
        <v>259</v>
      </c>
      <c r="DP4" s="83"/>
      <c r="DQ4" s="83"/>
      <c r="DR4" s="83"/>
      <c r="DS4" s="83" t="s">
        <v>258</v>
      </c>
      <c r="DT4" s="83"/>
      <c r="DU4" s="83" t="s">
        <v>259</v>
      </c>
      <c r="DV4" s="83"/>
      <c r="DW4" s="83"/>
      <c r="DX4" s="83"/>
      <c r="DY4" s="83" t="s">
        <v>258</v>
      </c>
      <c r="DZ4" s="83"/>
      <c r="EA4" s="83" t="s">
        <v>259</v>
      </c>
      <c r="EB4" s="83"/>
      <c r="EC4" s="83"/>
      <c r="ED4" s="83"/>
      <c r="EE4" s="83" t="s">
        <v>258</v>
      </c>
      <c r="EF4" s="83"/>
      <c r="EG4" s="83" t="s">
        <v>259</v>
      </c>
      <c r="EH4" s="83"/>
      <c r="EI4" s="83"/>
      <c r="EJ4" s="83"/>
      <c r="EK4" s="83" t="s">
        <v>258</v>
      </c>
      <c r="EL4" s="83"/>
      <c r="EM4" s="83" t="s">
        <v>259</v>
      </c>
      <c r="EN4" s="83"/>
      <c r="EO4" s="83"/>
      <c r="EP4" s="83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30</v>
      </c>
      <c r="AH5" s="74" t="s">
        <v>31</v>
      </c>
      <c r="AI5" s="74" t="s">
        <v>24</v>
      </c>
      <c r="AJ5" s="74" t="s">
        <v>33</v>
      </c>
      <c r="AK5" s="74" t="s">
        <v>31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30</v>
      </c>
      <c r="AT5" s="74" t="s">
        <v>31</v>
      </c>
      <c r="AU5" s="74" t="s">
        <v>24</v>
      </c>
      <c r="AV5" s="74" t="s">
        <v>33</v>
      </c>
      <c r="AW5" s="74" t="s">
        <v>31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30</v>
      </c>
      <c r="BF5" s="74" t="s">
        <v>31</v>
      </c>
      <c r="BG5" s="74" t="s">
        <v>24</v>
      </c>
      <c r="BH5" s="74" t="s">
        <v>33</v>
      </c>
      <c r="BI5" s="74" t="s">
        <v>31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78" t="s">
        <v>22</v>
      </c>
      <c r="CV5" s="78" t="s">
        <v>23</v>
      </c>
      <c r="CW5" s="78" t="s">
        <v>24</v>
      </c>
      <c r="CX5" s="78" t="s">
        <v>25</v>
      </c>
      <c r="CY5" s="78" t="s">
        <v>23</v>
      </c>
      <c r="CZ5" s="78" t="s">
        <v>3</v>
      </c>
      <c r="DA5" s="78" t="s">
        <v>22</v>
      </c>
      <c r="DB5" s="78" t="s">
        <v>23</v>
      </c>
      <c r="DC5" s="78" t="s">
        <v>24</v>
      </c>
      <c r="DD5" s="78" t="s">
        <v>25</v>
      </c>
      <c r="DE5" s="78" t="s">
        <v>23</v>
      </c>
      <c r="DF5" s="78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43" customFormat="1" ht="16.5" customHeight="1">
      <c r="A6" s="42"/>
      <c r="B6" s="46" t="s">
        <v>38</v>
      </c>
      <c r="C6" s="55">
        <v>272240</v>
      </c>
      <c r="D6" s="55">
        <v>5869</v>
      </c>
      <c r="E6" s="55">
        <v>288335</v>
      </c>
      <c r="F6" s="55">
        <v>7077</v>
      </c>
      <c r="G6" s="53">
        <v>204360</v>
      </c>
      <c r="H6" s="53">
        <v>4537</v>
      </c>
      <c r="I6" s="53">
        <v>316458</v>
      </c>
      <c r="J6" s="53">
        <v>7275</v>
      </c>
      <c r="K6" s="53">
        <v>186848</v>
      </c>
      <c r="L6" s="53">
        <v>3150</v>
      </c>
      <c r="M6" s="53">
        <v>179535</v>
      </c>
      <c r="N6" s="53">
        <v>2900</v>
      </c>
      <c r="O6" s="53">
        <v>216172</v>
      </c>
      <c r="P6" s="53">
        <v>3704</v>
      </c>
      <c r="Q6" s="55">
        <v>198193</v>
      </c>
      <c r="R6" s="55">
        <v>4776</v>
      </c>
      <c r="S6" s="55">
        <v>162818</v>
      </c>
      <c r="T6" s="55">
        <v>3895</v>
      </c>
      <c r="U6" s="55">
        <v>11655</v>
      </c>
      <c r="V6" s="55">
        <v>255</v>
      </c>
      <c r="W6" s="55">
        <v>8246</v>
      </c>
      <c r="X6" s="54">
        <f>ROUND(((W6/U6-1)*100),1)</f>
        <v>-29.2</v>
      </c>
      <c r="Y6" s="55">
        <v>215</v>
      </c>
      <c r="Z6" s="54">
        <f>ROUND(((Y6/V6-1)*100),1)</f>
        <v>-15.7</v>
      </c>
      <c r="AA6" s="53">
        <f t="shared" ref="AA6:AA15" si="0">AG6-U6</f>
        <v>42367</v>
      </c>
      <c r="AB6" s="53">
        <f t="shared" ref="AB6:AB15" si="1">AH6-V6</f>
        <v>837</v>
      </c>
      <c r="AC6" s="53">
        <f t="shared" ref="AC6:AC15" si="2">AI6-W6</f>
        <v>5595</v>
      </c>
      <c r="AD6" s="54">
        <f>ROUND(((AC6/AA6-1)*100),1)</f>
        <v>-86.8</v>
      </c>
      <c r="AE6" s="53">
        <f t="shared" ref="AE6:AE16" si="3">AK6-Y6</f>
        <v>156</v>
      </c>
      <c r="AF6" s="54">
        <f>ROUND(((AE6/AB6-1)*100),1)</f>
        <v>-81.400000000000006</v>
      </c>
      <c r="AG6" s="55">
        <v>54022</v>
      </c>
      <c r="AH6" s="55">
        <v>1092</v>
      </c>
      <c r="AI6" s="55">
        <v>13841</v>
      </c>
      <c r="AJ6" s="54">
        <f>ROUND(((AI6/AG6-1)*100),1)</f>
        <v>-74.400000000000006</v>
      </c>
      <c r="AK6" s="55">
        <v>371</v>
      </c>
      <c r="AL6" s="54">
        <f>ROUND(((AK6/AH6-1)*100),1)</f>
        <v>-66</v>
      </c>
      <c r="AM6" s="53">
        <f t="shared" ref="AM6:AM15" si="4">AS6-AG6</f>
        <v>11599</v>
      </c>
      <c r="AN6" s="53">
        <f t="shared" ref="AN6:AN15" si="5">AT6-AH6</f>
        <v>254</v>
      </c>
      <c r="AO6" s="53">
        <f t="shared" ref="AO6:AO15" si="6">AU6-AI6</f>
        <v>9680</v>
      </c>
      <c r="AP6" s="54">
        <f>ROUND(((AO6/AM6-1)*100),1)</f>
        <v>-16.5</v>
      </c>
      <c r="AQ6" s="53">
        <f t="shared" ref="AQ6:AQ16" si="7">AW6-AK6</f>
        <v>234</v>
      </c>
      <c r="AR6" s="54">
        <f>ROUND(((AQ6/AN6-1)*100),1)</f>
        <v>-7.9</v>
      </c>
      <c r="AS6" s="55">
        <v>65621</v>
      </c>
      <c r="AT6" s="55">
        <v>1346</v>
      </c>
      <c r="AU6" s="55">
        <v>23521</v>
      </c>
      <c r="AV6" s="54">
        <f>ROUND(((AU6/AS6-1)*100),1)</f>
        <v>-64.2</v>
      </c>
      <c r="AW6" s="55">
        <v>605</v>
      </c>
      <c r="AX6" s="54">
        <f>ROUND(((AW6/AT6-1)*100),1)</f>
        <v>-55.1</v>
      </c>
      <c r="AY6" s="53">
        <f t="shared" ref="AY6:AY15" si="8">BE6-AS6</f>
        <v>4839</v>
      </c>
      <c r="AZ6" s="53">
        <f t="shared" ref="AZ6:AZ15" si="9">BF6-AT6</f>
        <v>147</v>
      </c>
      <c r="BA6" s="53">
        <f t="shared" ref="BA6:BA15" si="10">BG6-AU6</f>
        <v>22423</v>
      </c>
      <c r="BB6" s="54">
        <f>ROUND(((BA6/AY6-1)*100),1)</f>
        <v>363.4</v>
      </c>
      <c r="BC6" s="53">
        <f t="shared" ref="BC6:BC16" si="11">BI6-AW6</f>
        <v>593</v>
      </c>
      <c r="BD6" s="54">
        <f>ROUND(((BC6/AZ6-1)*100),1)</f>
        <v>303.39999999999998</v>
      </c>
      <c r="BE6" s="55">
        <v>70460</v>
      </c>
      <c r="BF6" s="55">
        <v>1493</v>
      </c>
      <c r="BG6" s="55">
        <v>45944</v>
      </c>
      <c r="BH6" s="54">
        <f>ROUND(((BG6/BE6-1)*100),1)</f>
        <v>-34.799999999999997</v>
      </c>
      <c r="BI6" s="55">
        <v>1198</v>
      </c>
      <c r="BJ6" s="54">
        <f>ROUND(((BI6/BF6-1)*100),1)</f>
        <v>-19.8</v>
      </c>
      <c r="BK6" s="53">
        <f t="shared" ref="BK6:BK15" si="12">BQ6-BE6</f>
        <v>11898</v>
      </c>
      <c r="BL6" s="53">
        <f t="shared" ref="BL6:BL15" si="13">BR6-BF6</f>
        <v>295</v>
      </c>
      <c r="BM6" s="53">
        <f t="shared" ref="BM6:BM15" si="14">BS6-BG6</f>
        <v>7150</v>
      </c>
      <c r="BN6" s="54">
        <f>ROUND(((BM6/BK6-1)*100),1)</f>
        <v>-39.9</v>
      </c>
      <c r="BO6" s="53">
        <f t="shared" ref="BO6:BO16" si="15">BU6-BI6</f>
        <v>157</v>
      </c>
      <c r="BP6" s="54">
        <f>ROUND(((BO6/BL6-1)*100),1)</f>
        <v>-46.8</v>
      </c>
      <c r="BQ6" s="55">
        <v>82358</v>
      </c>
      <c r="BR6" s="55">
        <v>1788</v>
      </c>
      <c r="BS6" s="55">
        <v>53094</v>
      </c>
      <c r="BT6" s="54">
        <f>ROUND(((BS6/BQ6-1)*100),1)</f>
        <v>-35.5</v>
      </c>
      <c r="BU6" s="55">
        <v>1355</v>
      </c>
      <c r="BV6" s="54">
        <f>ROUND(((BU6/BR6-1)*100),1)</f>
        <v>-24.2</v>
      </c>
      <c r="BW6" s="53">
        <f t="shared" ref="BW6:BW15" si="16">CC6-BQ6</f>
        <v>7357</v>
      </c>
      <c r="BX6" s="53">
        <f t="shared" ref="BX6:BX15" si="17">CD6-BR6</f>
        <v>181</v>
      </c>
      <c r="BY6" s="53">
        <f t="shared" ref="BY6:BY15" si="18">CE6-BS6</f>
        <v>7026</v>
      </c>
      <c r="BZ6" s="54">
        <f>ROUND(((BY6/BW6-1)*100),1)</f>
        <v>-4.5</v>
      </c>
      <c r="CA6" s="53">
        <f t="shared" ref="CA6:CA16" si="19">CG6-BU6</f>
        <v>147</v>
      </c>
      <c r="CB6" s="54">
        <f>ROUND(((CA6/BX6-1)*100),1)</f>
        <v>-18.8</v>
      </c>
      <c r="CC6" s="55">
        <v>89715</v>
      </c>
      <c r="CD6" s="55">
        <v>1969</v>
      </c>
      <c r="CE6" s="55">
        <v>60120</v>
      </c>
      <c r="CF6" s="54">
        <f>ROUND(((CE6/CC6-1)*100),1)</f>
        <v>-33</v>
      </c>
      <c r="CG6" s="55">
        <v>1502</v>
      </c>
      <c r="CH6" s="54">
        <f>ROUND(((CG6/CD6-1)*100),1)</f>
        <v>-23.7</v>
      </c>
      <c r="CI6" s="53">
        <f t="shared" ref="CI6:CI15" si="20">CO6-CC6</f>
        <v>10569</v>
      </c>
      <c r="CJ6" s="53">
        <f t="shared" ref="CJ6:CJ15" si="21">CP6-CD6</f>
        <v>262</v>
      </c>
      <c r="CK6" s="53">
        <f t="shared" ref="CK6:CK15" si="22">CQ6-CE6</f>
        <v>7017</v>
      </c>
      <c r="CL6" s="54">
        <f>ROUND(((CK6/CI6-1)*100),1)</f>
        <v>-33.6</v>
      </c>
      <c r="CM6" s="53">
        <f t="shared" ref="CM6:CM16" si="23">CS6-CG6</f>
        <v>142</v>
      </c>
      <c r="CN6" s="54">
        <f>ROUND(((CM6/CJ6-1)*100),1)</f>
        <v>-45.8</v>
      </c>
      <c r="CO6" s="55">
        <v>100284</v>
      </c>
      <c r="CP6" s="55">
        <v>2231</v>
      </c>
      <c r="CQ6" s="55">
        <v>67137</v>
      </c>
      <c r="CR6" s="54">
        <f>ROUND(((CQ6/CO6-1)*100),1)</f>
        <v>-33.1</v>
      </c>
      <c r="CS6" s="55">
        <v>1644</v>
      </c>
      <c r="CT6" s="54">
        <f>ROUND(((CS6/CP6-1)*100),1)</f>
        <v>-26.3</v>
      </c>
      <c r="CU6" s="53">
        <f t="shared" ref="CU6:CU15" si="24">DA6-CO6</f>
        <v>5497</v>
      </c>
      <c r="CV6" s="53">
        <f t="shared" ref="CV6:CV15" si="25">DB6-CP6</f>
        <v>165</v>
      </c>
      <c r="CW6" s="53">
        <f t="shared" ref="CW6:CW15" si="26">DC6-CQ6</f>
        <v>7923</v>
      </c>
      <c r="CX6" s="54">
        <f>ROUND(((CW6/CU6-1)*100),1)</f>
        <v>44.1</v>
      </c>
      <c r="CY6" s="53">
        <f t="shared" ref="CY6:CY16" si="27">DE6-CS6</f>
        <v>131</v>
      </c>
      <c r="CZ6" s="54">
        <f>ROUND(((CY6/CV6-1)*100),1)</f>
        <v>-20.6</v>
      </c>
      <c r="DA6" s="55">
        <v>105781</v>
      </c>
      <c r="DB6" s="55">
        <v>2396</v>
      </c>
      <c r="DC6" s="55">
        <v>75060</v>
      </c>
      <c r="DD6" s="54">
        <f>ROUND(((DC6/DA6-1)*100),1)</f>
        <v>-29</v>
      </c>
      <c r="DE6" s="55">
        <v>1775</v>
      </c>
      <c r="DF6" s="54">
        <f>ROUND(((DE6/DB6-1)*100),1)</f>
        <v>-25.9</v>
      </c>
      <c r="DG6" s="53">
        <f t="shared" ref="DG6:DG15" si="28">DM6-DA6</f>
        <v>8187</v>
      </c>
      <c r="DH6" s="53">
        <f t="shared" ref="DH6:DH15" si="29">DN6-DB6</f>
        <v>228</v>
      </c>
      <c r="DI6" s="53">
        <f t="shared" ref="DI6:DI15" si="30">DO6-DC6</f>
        <v>0</v>
      </c>
      <c r="DJ6" s="54">
        <f>ROUND(((DI6/DG6-1)*100),1)</f>
        <v>-100</v>
      </c>
      <c r="DK6" s="53">
        <f t="shared" ref="DK6:DK16" si="31">DQ6-DE6</f>
        <v>0</v>
      </c>
      <c r="DL6" s="54">
        <f>ROUND(((DK6/DH6-1)*100),1)</f>
        <v>-100</v>
      </c>
      <c r="DM6" s="55">
        <v>113968</v>
      </c>
      <c r="DN6" s="55">
        <v>2624</v>
      </c>
      <c r="DO6" s="55">
        <v>75060</v>
      </c>
      <c r="DP6" s="54">
        <f>ROUND(((DO6/DM6-1)*100),1)</f>
        <v>-34.1</v>
      </c>
      <c r="DQ6" s="55">
        <v>1775</v>
      </c>
      <c r="DR6" s="54">
        <f>ROUND(((DQ6/DN6-1)*100),1)</f>
        <v>-32.4</v>
      </c>
      <c r="DS6" s="53">
        <f t="shared" ref="DS6:DS15" si="32">DY6-DM6</f>
        <v>34584</v>
      </c>
      <c r="DT6" s="53">
        <f t="shared" ref="DT6:DT15" si="33">DZ6-DN6</f>
        <v>895</v>
      </c>
      <c r="DU6" s="53">
        <f t="shared" ref="DU6:DU15" si="34">EA6-DO6</f>
        <v>7319</v>
      </c>
      <c r="DV6" s="54">
        <f>ROUND(((DU6/DS6-1)*100),1)</f>
        <v>-78.8</v>
      </c>
      <c r="DW6" s="53">
        <f t="shared" ref="DW6:DW16" si="35">EC6-DQ6</f>
        <v>134</v>
      </c>
      <c r="DX6" s="54">
        <f>ROUND(((DW6/DT6-1)*100),1)</f>
        <v>-85</v>
      </c>
      <c r="DY6" s="55">
        <v>148552</v>
      </c>
      <c r="DZ6" s="55">
        <v>3519</v>
      </c>
      <c r="EA6" s="55">
        <v>82379</v>
      </c>
      <c r="EB6" s="54">
        <f t="shared" ref="EB6:EB13" si="36">ROUND(((EA6/DY6-1)*100),1)</f>
        <v>-44.5</v>
      </c>
      <c r="EC6" s="55">
        <v>1909</v>
      </c>
      <c r="ED6" s="54">
        <f t="shared" ref="ED6:ED13" si="37">ROUND(((EC6/DZ6-1)*100),1)</f>
        <v>-45.8</v>
      </c>
      <c r="EE6" s="53">
        <f t="shared" ref="EE6:EE16" si="38">EK6-DY6</f>
        <v>6586</v>
      </c>
      <c r="EF6" s="53">
        <f t="shared" ref="EF6:EF16" si="39">EL6-DZ6</f>
        <v>181</v>
      </c>
      <c r="EG6" s="53">
        <f t="shared" ref="EG6:EG16" si="40">EM6-EA6</f>
        <v>8672</v>
      </c>
      <c r="EH6" s="54">
        <f>ROUND(((EG6/EE6-1)*100),1)</f>
        <v>31.7</v>
      </c>
      <c r="EI6" s="53">
        <f t="shared" ref="EI6:EI16" si="41">EO6-EC6</f>
        <v>180</v>
      </c>
      <c r="EJ6" s="54">
        <f>ROUND(((EI6/EF6-1)*100),1)</f>
        <v>-0.6</v>
      </c>
      <c r="EK6" s="55">
        <v>155138</v>
      </c>
      <c r="EL6" s="55">
        <v>3700</v>
      </c>
      <c r="EM6" s="55">
        <v>91051</v>
      </c>
      <c r="EN6" s="54">
        <f t="shared" ref="EN6:EN13" si="42">ROUND(((EM6/EK6-1)*100),1)</f>
        <v>-41.3</v>
      </c>
      <c r="EO6" s="55">
        <v>2089</v>
      </c>
      <c r="EP6" s="54">
        <f t="shared" ref="EP6:EP13" si="43">ROUND(((EO6/EL6-1)*100),1)</f>
        <v>-43.5</v>
      </c>
    </row>
    <row r="7" spans="1:146" s="43" customFormat="1" ht="16.5" customHeight="1">
      <c r="A7" s="42" t="s">
        <v>4</v>
      </c>
      <c r="B7" s="46" t="s">
        <v>46</v>
      </c>
      <c r="C7" s="55">
        <v>47496</v>
      </c>
      <c r="D7" s="55">
        <v>889</v>
      </c>
      <c r="E7" s="55">
        <v>798</v>
      </c>
      <c r="F7" s="55">
        <v>3</v>
      </c>
      <c r="G7" s="53">
        <v>85</v>
      </c>
      <c r="H7" s="53">
        <v>0</v>
      </c>
      <c r="I7" s="53">
        <v>29888</v>
      </c>
      <c r="J7" s="53">
        <v>927</v>
      </c>
      <c r="K7" s="53">
        <v>19070</v>
      </c>
      <c r="L7" s="53">
        <v>364</v>
      </c>
      <c r="M7" s="53">
        <v>22735</v>
      </c>
      <c r="N7" s="53">
        <v>324</v>
      </c>
      <c r="O7" s="53">
        <v>12798</v>
      </c>
      <c r="P7" s="53">
        <v>257</v>
      </c>
      <c r="Q7" s="55">
        <v>75638</v>
      </c>
      <c r="R7" s="55">
        <v>1959</v>
      </c>
      <c r="S7" s="55">
        <v>143927</v>
      </c>
      <c r="T7" s="55">
        <v>4026</v>
      </c>
      <c r="U7" s="55">
        <v>8475</v>
      </c>
      <c r="V7" s="55">
        <v>283</v>
      </c>
      <c r="W7" s="55">
        <v>4470</v>
      </c>
      <c r="X7" s="54">
        <f>ROUND(((W7/U7-1)*100),1)</f>
        <v>-47.3</v>
      </c>
      <c r="Y7" s="55">
        <v>58</v>
      </c>
      <c r="Z7" s="54">
        <f>ROUND(((Y7/V7-1)*100),1)</f>
        <v>-79.5</v>
      </c>
      <c r="AA7" s="53">
        <f t="shared" si="0"/>
        <v>0</v>
      </c>
      <c r="AB7" s="53">
        <f t="shared" si="1"/>
        <v>0</v>
      </c>
      <c r="AC7" s="53">
        <f t="shared" si="2"/>
        <v>0</v>
      </c>
      <c r="AD7" s="53">
        <v>0</v>
      </c>
      <c r="AE7" s="53">
        <f t="shared" si="3"/>
        <v>0</v>
      </c>
      <c r="AF7" s="53">
        <v>0</v>
      </c>
      <c r="AG7" s="55">
        <v>8475</v>
      </c>
      <c r="AH7" s="55">
        <v>283</v>
      </c>
      <c r="AI7" s="55">
        <v>4470</v>
      </c>
      <c r="AJ7" s="54">
        <f>ROUND(((AI7/AG7-1)*100),1)</f>
        <v>-47.3</v>
      </c>
      <c r="AK7" s="55">
        <v>58</v>
      </c>
      <c r="AL7" s="54">
        <f>ROUND(((AK7/AH7-1)*100),1)</f>
        <v>-79.5</v>
      </c>
      <c r="AM7" s="53">
        <f t="shared" si="4"/>
        <v>0</v>
      </c>
      <c r="AN7" s="53">
        <f t="shared" si="5"/>
        <v>0</v>
      </c>
      <c r="AO7" s="53">
        <f t="shared" si="6"/>
        <v>4017</v>
      </c>
      <c r="AP7" s="53">
        <v>0</v>
      </c>
      <c r="AQ7" s="53">
        <f t="shared" si="7"/>
        <v>53</v>
      </c>
      <c r="AR7" s="53">
        <v>0</v>
      </c>
      <c r="AS7" s="55">
        <v>8475</v>
      </c>
      <c r="AT7" s="55">
        <v>283</v>
      </c>
      <c r="AU7" s="55">
        <v>8487</v>
      </c>
      <c r="AV7" s="54">
        <f>ROUND(((AU7/AS7-1)*100),1)</f>
        <v>0.1</v>
      </c>
      <c r="AW7" s="55">
        <v>111</v>
      </c>
      <c r="AX7" s="54">
        <f>ROUND(((AW7/AT7-1)*100),1)</f>
        <v>-60.8</v>
      </c>
      <c r="AY7" s="53">
        <f t="shared" si="8"/>
        <v>18253</v>
      </c>
      <c r="AZ7" s="53">
        <f t="shared" si="9"/>
        <v>500</v>
      </c>
      <c r="BA7" s="53">
        <f t="shared" si="10"/>
        <v>0</v>
      </c>
      <c r="BB7" s="54">
        <f>ROUND(((BA7/AY7-1)*100),1)</f>
        <v>-100</v>
      </c>
      <c r="BC7" s="53">
        <f t="shared" si="11"/>
        <v>1</v>
      </c>
      <c r="BD7" s="54">
        <f>ROUND(((BC7/AZ7-1)*100),1)</f>
        <v>-99.8</v>
      </c>
      <c r="BE7" s="55">
        <v>26728</v>
      </c>
      <c r="BF7" s="55">
        <v>783</v>
      </c>
      <c r="BG7" s="55">
        <v>8487</v>
      </c>
      <c r="BH7" s="54">
        <f>ROUND(((BG7/BE7-1)*100),1)</f>
        <v>-68.2</v>
      </c>
      <c r="BI7" s="55">
        <v>112</v>
      </c>
      <c r="BJ7" s="54">
        <f>ROUND(((BI7/BF7-1)*100),1)</f>
        <v>-85.7</v>
      </c>
      <c r="BK7" s="53">
        <f t="shared" si="12"/>
        <v>32951</v>
      </c>
      <c r="BL7" s="53">
        <f t="shared" si="13"/>
        <v>922</v>
      </c>
      <c r="BM7" s="53">
        <f t="shared" si="14"/>
        <v>2991</v>
      </c>
      <c r="BN7" s="54">
        <f>ROUND(((BM7/BK7-1)*100),1)</f>
        <v>-90.9</v>
      </c>
      <c r="BO7" s="53">
        <f t="shared" si="15"/>
        <v>40</v>
      </c>
      <c r="BP7" s="54">
        <f>ROUND(((BO7/BL7-1)*100),1)</f>
        <v>-95.7</v>
      </c>
      <c r="BQ7" s="55">
        <v>59679</v>
      </c>
      <c r="BR7" s="55">
        <v>1705</v>
      </c>
      <c r="BS7" s="55">
        <v>11478</v>
      </c>
      <c r="BT7" s="54">
        <f>ROUND(((BS7/BQ7-1)*100),1)</f>
        <v>-80.8</v>
      </c>
      <c r="BU7" s="55">
        <v>152</v>
      </c>
      <c r="BV7" s="54">
        <f>ROUND(((BU7/BR7-1)*100),1)</f>
        <v>-91.1</v>
      </c>
      <c r="BW7" s="53">
        <f t="shared" si="16"/>
        <v>0</v>
      </c>
      <c r="BX7" s="53">
        <f t="shared" si="17"/>
        <v>0</v>
      </c>
      <c r="BY7" s="53">
        <f t="shared" si="18"/>
        <v>0</v>
      </c>
      <c r="BZ7" s="53">
        <v>0</v>
      </c>
      <c r="CA7" s="53">
        <f t="shared" si="19"/>
        <v>0</v>
      </c>
      <c r="CB7" s="53">
        <v>0</v>
      </c>
      <c r="CC7" s="55">
        <v>59679</v>
      </c>
      <c r="CD7" s="55">
        <v>1705</v>
      </c>
      <c r="CE7" s="55">
        <v>11478</v>
      </c>
      <c r="CF7" s="54">
        <f>ROUND(((CE7/CC7-1)*100),1)</f>
        <v>-80.8</v>
      </c>
      <c r="CG7" s="55">
        <v>152</v>
      </c>
      <c r="CH7" s="54">
        <f>ROUND(((CG7/CD7-1)*100),1)</f>
        <v>-91.1</v>
      </c>
      <c r="CI7" s="53">
        <f t="shared" si="20"/>
        <v>15139</v>
      </c>
      <c r="CJ7" s="53">
        <f t="shared" si="21"/>
        <v>434</v>
      </c>
      <c r="CK7" s="53">
        <f t="shared" si="22"/>
        <v>0</v>
      </c>
      <c r="CL7" s="54">
        <f>ROUND(((CK7/CI7-1)*100),1)</f>
        <v>-100</v>
      </c>
      <c r="CM7" s="53">
        <f t="shared" si="23"/>
        <v>0</v>
      </c>
      <c r="CN7" s="54">
        <f>ROUND(((CM7/CJ7-1)*100),1)</f>
        <v>-100</v>
      </c>
      <c r="CO7" s="55">
        <v>74818</v>
      </c>
      <c r="CP7" s="55">
        <v>2139</v>
      </c>
      <c r="CQ7" s="55">
        <v>11478</v>
      </c>
      <c r="CR7" s="54">
        <f>ROUND(((CQ7/CO7-1)*100),1)</f>
        <v>-84.7</v>
      </c>
      <c r="CS7" s="55">
        <v>152</v>
      </c>
      <c r="CT7" s="54">
        <f>ROUND(((CS7/CP7-1)*100),1)</f>
        <v>-92.9</v>
      </c>
      <c r="CU7" s="53">
        <f t="shared" si="24"/>
        <v>2558</v>
      </c>
      <c r="CV7" s="53">
        <f t="shared" si="25"/>
        <v>77</v>
      </c>
      <c r="CW7" s="53">
        <f t="shared" si="26"/>
        <v>4036</v>
      </c>
      <c r="CX7" s="54">
        <f>ROUND(((CW7/CU7-1)*100),1)</f>
        <v>57.8</v>
      </c>
      <c r="CY7" s="53">
        <f t="shared" si="27"/>
        <v>34</v>
      </c>
      <c r="CZ7" s="54">
        <f>ROUND(((CY7/CV7-1)*100),1)</f>
        <v>-55.8</v>
      </c>
      <c r="DA7" s="55">
        <v>77376</v>
      </c>
      <c r="DB7" s="55">
        <v>2216</v>
      </c>
      <c r="DC7" s="55">
        <v>15514</v>
      </c>
      <c r="DD7" s="54">
        <f>ROUND(((DC7/DA7-1)*100),1)</f>
        <v>-79.900000000000006</v>
      </c>
      <c r="DE7" s="55">
        <v>186</v>
      </c>
      <c r="DF7" s="54">
        <f>ROUND(((DE7/DB7-1)*100),1)</f>
        <v>-91.6</v>
      </c>
      <c r="DG7" s="53">
        <f t="shared" si="28"/>
        <v>13514</v>
      </c>
      <c r="DH7" s="53">
        <f t="shared" si="29"/>
        <v>390</v>
      </c>
      <c r="DI7" s="53">
        <f t="shared" si="30"/>
        <v>0</v>
      </c>
      <c r="DJ7" s="54">
        <f>ROUND(((DI7/DG7-1)*100),1)</f>
        <v>-100</v>
      </c>
      <c r="DK7" s="53">
        <f t="shared" si="31"/>
        <v>0</v>
      </c>
      <c r="DL7" s="54">
        <f>ROUND(((DK7/DH7-1)*100),1)</f>
        <v>-100</v>
      </c>
      <c r="DM7" s="55">
        <v>90890</v>
      </c>
      <c r="DN7" s="55">
        <v>2606</v>
      </c>
      <c r="DO7" s="55">
        <v>15514</v>
      </c>
      <c r="DP7" s="54">
        <f>ROUND(((DO7/DM7-1)*100),1)</f>
        <v>-82.9</v>
      </c>
      <c r="DQ7" s="55">
        <v>186</v>
      </c>
      <c r="DR7" s="54">
        <f>ROUND(((DQ7/DN7-1)*100),1)</f>
        <v>-92.9</v>
      </c>
      <c r="DS7" s="53">
        <f t="shared" si="32"/>
        <v>13929</v>
      </c>
      <c r="DT7" s="53">
        <f t="shared" si="33"/>
        <v>387</v>
      </c>
      <c r="DU7" s="53">
        <f t="shared" si="34"/>
        <v>24719</v>
      </c>
      <c r="DV7" s="54">
        <f>ROUND(((DU7/DS7-1)*100),1)</f>
        <v>77.5</v>
      </c>
      <c r="DW7" s="53">
        <f t="shared" si="35"/>
        <v>676</v>
      </c>
      <c r="DX7" s="54">
        <f>ROUND(((DW7/DT7-1)*100),1)</f>
        <v>74.7</v>
      </c>
      <c r="DY7" s="55">
        <v>104819</v>
      </c>
      <c r="DZ7" s="55">
        <v>2993</v>
      </c>
      <c r="EA7" s="55">
        <v>40233</v>
      </c>
      <c r="EB7" s="54">
        <f t="shared" si="36"/>
        <v>-61.6</v>
      </c>
      <c r="EC7" s="55">
        <v>862</v>
      </c>
      <c r="ED7" s="54">
        <f t="shared" si="37"/>
        <v>-71.2</v>
      </c>
      <c r="EE7" s="53">
        <f t="shared" si="38"/>
        <v>39108</v>
      </c>
      <c r="EF7" s="53">
        <f t="shared" si="39"/>
        <v>1033</v>
      </c>
      <c r="EG7" s="53">
        <f t="shared" si="40"/>
        <v>0</v>
      </c>
      <c r="EH7" s="54">
        <f>ROUND(((EG7/EE7-1)*100),1)</f>
        <v>-100</v>
      </c>
      <c r="EI7" s="53">
        <f t="shared" si="41"/>
        <v>0</v>
      </c>
      <c r="EJ7" s="54">
        <f>ROUND(((EI7/EF7-1)*100),1)</f>
        <v>-100</v>
      </c>
      <c r="EK7" s="55">
        <v>143927</v>
      </c>
      <c r="EL7" s="55">
        <v>4026</v>
      </c>
      <c r="EM7" s="55">
        <v>40233</v>
      </c>
      <c r="EN7" s="54">
        <f t="shared" si="42"/>
        <v>-72</v>
      </c>
      <c r="EO7" s="55">
        <v>862</v>
      </c>
      <c r="EP7" s="54">
        <f t="shared" si="43"/>
        <v>-78.599999999999994</v>
      </c>
    </row>
    <row r="8" spans="1:146" s="43" customFormat="1" ht="16.5" customHeight="1">
      <c r="A8" s="42"/>
      <c r="B8" s="46" t="s">
        <v>159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3">
        <v>9182</v>
      </c>
      <c r="J8" s="53">
        <v>158</v>
      </c>
      <c r="K8" s="53">
        <v>632</v>
      </c>
      <c r="L8" s="53">
        <v>7</v>
      </c>
      <c r="M8" s="53">
        <v>6236</v>
      </c>
      <c r="N8" s="53">
        <v>111</v>
      </c>
      <c r="O8" s="53">
        <v>0</v>
      </c>
      <c r="P8" s="53">
        <v>0</v>
      </c>
      <c r="Q8" s="55">
        <v>41573</v>
      </c>
      <c r="R8" s="55">
        <v>837</v>
      </c>
      <c r="S8" s="55">
        <v>19216</v>
      </c>
      <c r="T8" s="55">
        <v>439</v>
      </c>
      <c r="U8" s="55">
        <v>4705</v>
      </c>
      <c r="V8" s="55">
        <v>73</v>
      </c>
      <c r="W8" s="55">
        <v>1137</v>
      </c>
      <c r="X8" s="62">
        <f>ROUND(((W8/U8-1)*100),1)</f>
        <v>-75.8</v>
      </c>
      <c r="Y8" s="55">
        <v>16</v>
      </c>
      <c r="Z8" s="62">
        <f>ROUND(((Y8/V8-1)*100),1)</f>
        <v>-78.099999999999994</v>
      </c>
      <c r="AA8" s="53">
        <f t="shared" si="0"/>
        <v>4171</v>
      </c>
      <c r="AB8" s="53">
        <f t="shared" si="1"/>
        <v>92</v>
      </c>
      <c r="AC8" s="53">
        <f t="shared" si="2"/>
        <v>2325</v>
      </c>
      <c r="AD8" s="54">
        <f>ROUND(((AC8/AA8-1)*100),1)</f>
        <v>-44.3</v>
      </c>
      <c r="AE8" s="53">
        <f t="shared" si="3"/>
        <v>76</v>
      </c>
      <c r="AF8" s="54">
        <f>ROUND(((AE8/AB8-1)*100),1)</f>
        <v>-17.399999999999999</v>
      </c>
      <c r="AG8" s="55">
        <v>8876</v>
      </c>
      <c r="AH8" s="55">
        <v>165</v>
      </c>
      <c r="AI8" s="55">
        <v>3462</v>
      </c>
      <c r="AJ8" s="54">
        <f>ROUND(((AI8/AG8-1)*100),1)</f>
        <v>-61</v>
      </c>
      <c r="AK8" s="55">
        <v>92</v>
      </c>
      <c r="AL8" s="54">
        <f>ROUND(((AK8/AH8-1)*100),1)</f>
        <v>-44.2</v>
      </c>
      <c r="AM8" s="53">
        <f t="shared" si="4"/>
        <v>1755</v>
      </c>
      <c r="AN8" s="53">
        <f t="shared" si="5"/>
        <v>28</v>
      </c>
      <c r="AO8" s="53">
        <f t="shared" si="6"/>
        <v>0</v>
      </c>
      <c r="AP8" s="54">
        <f>ROUND(((AO8/AM8-1)*100),1)</f>
        <v>-100</v>
      </c>
      <c r="AQ8" s="53">
        <f t="shared" si="7"/>
        <v>0</v>
      </c>
      <c r="AR8" s="54">
        <f>ROUND(((AQ8/AN8-1)*100),1)</f>
        <v>-100</v>
      </c>
      <c r="AS8" s="55">
        <v>10631</v>
      </c>
      <c r="AT8" s="55">
        <v>193</v>
      </c>
      <c r="AU8" s="55">
        <v>3462</v>
      </c>
      <c r="AV8" s="54">
        <f>ROUND(((AU8/AS8-1)*100),1)</f>
        <v>-67.400000000000006</v>
      </c>
      <c r="AW8" s="55">
        <v>92</v>
      </c>
      <c r="AX8" s="54">
        <f>ROUND(((AW8/AT8-1)*100),1)</f>
        <v>-52.3</v>
      </c>
      <c r="AY8" s="53">
        <f t="shared" si="8"/>
        <v>1312</v>
      </c>
      <c r="AZ8" s="53">
        <f t="shared" si="9"/>
        <v>21</v>
      </c>
      <c r="BA8" s="53">
        <f t="shared" si="10"/>
        <v>3333</v>
      </c>
      <c r="BB8" s="54">
        <f>ROUND(((BA8/AY8-1)*100),1)</f>
        <v>154</v>
      </c>
      <c r="BC8" s="53">
        <f t="shared" si="11"/>
        <v>34</v>
      </c>
      <c r="BD8" s="54">
        <f>ROUND(((BC8/AZ8-1)*100),1)</f>
        <v>61.9</v>
      </c>
      <c r="BE8" s="55">
        <v>11943</v>
      </c>
      <c r="BF8" s="55">
        <v>214</v>
      </c>
      <c r="BG8" s="55">
        <v>6795</v>
      </c>
      <c r="BH8" s="54">
        <f>ROUND(((BG8/BE8-1)*100),1)</f>
        <v>-43.1</v>
      </c>
      <c r="BI8" s="55">
        <v>126</v>
      </c>
      <c r="BJ8" s="54">
        <f>ROUND(((BI8/BF8-1)*100),1)</f>
        <v>-41.1</v>
      </c>
      <c r="BK8" s="53">
        <f t="shared" si="12"/>
        <v>2611</v>
      </c>
      <c r="BL8" s="53">
        <f t="shared" si="13"/>
        <v>92</v>
      </c>
      <c r="BM8" s="53">
        <f t="shared" si="14"/>
        <v>2942</v>
      </c>
      <c r="BN8" s="54">
        <f>ROUND(((BM8/BK8-1)*100),1)</f>
        <v>12.7</v>
      </c>
      <c r="BO8" s="53">
        <f t="shared" si="15"/>
        <v>35</v>
      </c>
      <c r="BP8" s="54">
        <f>ROUND(((BO8/BL8-1)*100),1)</f>
        <v>-62</v>
      </c>
      <c r="BQ8" s="55">
        <v>14554</v>
      </c>
      <c r="BR8" s="55">
        <v>306</v>
      </c>
      <c r="BS8" s="55">
        <v>9737</v>
      </c>
      <c r="BT8" s="54">
        <f>ROUND(((BS8/BQ8-1)*100),1)</f>
        <v>-33.1</v>
      </c>
      <c r="BU8" s="55">
        <v>161</v>
      </c>
      <c r="BV8" s="54">
        <f>ROUND(((BU8/BR8-1)*100),1)</f>
        <v>-47.4</v>
      </c>
      <c r="BW8" s="53">
        <f t="shared" si="16"/>
        <v>0</v>
      </c>
      <c r="BX8" s="53">
        <f t="shared" si="17"/>
        <v>0</v>
      </c>
      <c r="BY8" s="53">
        <f t="shared" si="18"/>
        <v>0</v>
      </c>
      <c r="BZ8" s="53">
        <v>0</v>
      </c>
      <c r="CA8" s="53">
        <f t="shared" si="19"/>
        <v>0</v>
      </c>
      <c r="CB8" s="53">
        <v>0</v>
      </c>
      <c r="CC8" s="55">
        <v>14554</v>
      </c>
      <c r="CD8" s="55">
        <v>306</v>
      </c>
      <c r="CE8" s="55">
        <v>9737</v>
      </c>
      <c r="CF8" s="54">
        <f>ROUND(((CE8/CC8-1)*100),1)</f>
        <v>-33.1</v>
      </c>
      <c r="CG8" s="55">
        <v>161</v>
      </c>
      <c r="CH8" s="54">
        <f>ROUND(((CG8/CD8-1)*100),1)</f>
        <v>-47.4</v>
      </c>
      <c r="CI8" s="53">
        <f t="shared" si="20"/>
        <v>0</v>
      </c>
      <c r="CJ8" s="53">
        <f t="shared" si="21"/>
        <v>0</v>
      </c>
      <c r="CK8" s="53">
        <f t="shared" si="22"/>
        <v>0</v>
      </c>
      <c r="CL8" s="53">
        <v>0</v>
      </c>
      <c r="CM8" s="53">
        <f t="shared" si="23"/>
        <v>0</v>
      </c>
      <c r="CN8" s="53">
        <v>0</v>
      </c>
      <c r="CO8" s="55">
        <v>14554</v>
      </c>
      <c r="CP8" s="55">
        <v>306</v>
      </c>
      <c r="CQ8" s="55">
        <v>9737</v>
      </c>
      <c r="CR8" s="54">
        <f>ROUND(((CQ8/CO8-1)*100),1)</f>
        <v>-33.1</v>
      </c>
      <c r="CS8" s="55">
        <v>161</v>
      </c>
      <c r="CT8" s="54">
        <f>ROUND(((CS8/CP8-1)*100),1)</f>
        <v>-47.4</v>
      </c>
      <c r="CU8" s="53">
        <f t="shared" si="24"/>
        <v>0</v>
      </c>
      <c r="CV8" s="53">
        <f t="shared" si="25"/>
        <v>0</v>
      </c>
      <c r="CW8" s="53">
        <f t="shared" si="26"/>
        <v>0</v>
      </c>
      <c r="CX8" s="53">
        <v>0</v>
      </c>
      <c r="CY8" s="53">
        <f t="shared" si="27"/>
        <v>0</v>
      </c>
      <c r="CZ8" s="53">
        <v>0</v>
      </c>
      <c r="DA8" s="55">
        <v>14554</v>
      </c>
      <c r="DB8" s="55">
        <v>306</v>
      </c>
      <c r="DC8" s="55">
        <v>9737</v>
      </c>
      <c r="DD8" s="54">
        <f>ROUND(((DC8/DA8-1)*100),1)</f>
        <v>-33.1</v>
      </c>
      <c r="DE8" s="55">
        <v>161</v>
      </c>
      <c r="DF8" s="54">
        <f>ROUND(((DE8/DB8-1)*100),1)</f>
        <v>-47.4</v>
      </c>
      <c r="DG8" s="53">
        <f t="shared" si="28"/>
        <v>0</v>
      </c>
      <c r="DH8" s="53">
        <f t="shared" si="29"/>
        <v>0</v>
      </c>
      <c r="DI8" s="53">
        <f t="shared" si="30"/>
        <v>0</v>
      </c>
      <c r="DJ8" s="53">
        <v>0</v>
      </c>
      <c r="DK8" s="53">
        <f t="shared" si="31"/>
        <v>0</v>
      </c>
      <c r="DL8" s="53">
        <v>0</v>
      </c>
      <c r="DM8" s="55">
        <v>14554</v>
      </c>
      <c r="DN8" s="55">
        <v>306</v>
      </c>
      <c r="DO8" s="55">
        <v>9737</v>
      </c>
      <c r="DP8" s="54">
        <f>ROUND(((DO8/DM8-1)*100),1)</f>
        <v>-33.1</v>
      </c>
      <c r="DQ8" s="55">
        <v>161</v>
      </c>
      <c r="DR8" s="54">
        <f>ROUND(((DQ8/DN8-1)*100),1)</f>
        <v>-47.4</v>
      </c>
      <c r="DS8" s="53">
        <f t="shared" si="32"/>
        <v>665</v>
      </c>
      <c r="DT8" s="53">
        <f t="shared" si="33"/>
        <v>16</v>
      </c>
      <c r="DU8" s="53">
        <f t="shared" si="34"/>
        <v>0</v>
      </c>
      <c r="DV8" s="54">
        <f>ROUND(((DU8/DS8-1)*100),1)</f>
        <v>-100</v>
      </c>
      <c r="DW8" s="53">
        <f t="shared" si="35"/>
        <v>0</v>
      </c>
      <c r="DX8" s="54">
        <f>ROUND(((DW8/DT8-1)*100),1)</f>
        <v>-100</v>
      </c>
      <c r="DY8" s="55">
        <v>15219</v>
      </c>
      <c r="DZ8" s="55">
        <v>322</v>
      </c>
      <c r="EA8" s="55">
        <v>9737</v>
      </c>
      <c r="EB8" s="54">
        <f t="shared" si="36"/>
        <v>-36</v>
      </c>
      <c r="EC8" s="55">
        <v>161</v>
      </c>
      <c r="ED8" s="54">
        <f t="shared" si="37"/>
        <v>-50</v>
      </c>
      <c r="EE8" s="53">
        <f t="shared" si="38"/>
        <v>0</v>
      </c>
      <c r="EF8" s="53">
        <f t="shared" si="39"/>
        <v>0</v>
      </c>
      <c r="EG8" s="53">
        <f t="shared" si="40"/>
        <v>0</v>
      </c>
      <c r="EH8" s="53">
        <v>0</v>
      </c>
      <c r="EI8" s="53">
        <f t="shared" si="41"/>
        <v>0</v>
      </c>
      <c r="EJ8" s="53">
        <v>0</v>
      </c>
      <c r="EK8" s="55">
        <v>15219</v>
      </c>
      <c r="EL8" s="55">
        <v>322</v>
      </c>
      <c r="EM8" s="55">
        <v>9737</v>
      </c>
      <c r="EN8" s="54">
        <f t="shared" si="42"/>
        <v>-36</v>
      </c>
      <c r="EO8" s="55">
        <v>161</v>
      </c>
      <c r="EP8" s="54">
        <f t="shared" si="43"/>
        <v>-50</v>
      </c>
    </row>
    <row r="9" spans="1:146" s="43" customFormat="1" ht="16.5" customHeight="1">
      <c r="A9" s="42"/>
      <c r="B9" s="46" t="s">
        <v>48</v>
      </c>
      <c r="C9" s="55">
        <v>111404</v>
      </c>
      <c r="D9" s="55">
        <v>2582</v>
      </c>
      <c r="E9" s="55">
        <v>16927</v>
      </c>
      <c r="F9" s="55">
        <v>429</v>
      </c>
      <c r="G9" s="53">
        <v>26481</v>
      </c>
      <c r="H9" s="53">
        <v>468</v>
      </c>
      <c r="I9" s="53">
        <v>40935</v>
      </c>
      <c r="J9" s="53">
        <v>691</v>
      </c>
      <c r="K9" s="53">
        <v>56380</v>
      </c>
      <c r="L9" s="53">
        <v>646</v>
      </c>
      <c r="M9" s="53">
        <v>66739</v>
      </c>
      <c r="N9" s="53">
        <v>2088</v>
      </c>
      <c r="O9" s="53">
        <v>46026</v>
      </c>
      <c r="P9" s="53">
        <v>759</v>
      </c>
      <c r="Q9" s="55">
        <v>20976</v>
      </c>
      <c r="R9" s="55">
        <v>365</v>
      </c>
      <c r="S9" s="55">
        <v>16066</v>
      </c>
      <c r="T9" s="55">
        <v>338</v>
      </c>
      <c r="U9" s="55">
        <v>0</v>
      </c>
      <c r="V9" s="55">
        <v>0</v>
      </c>
      <c r="W9" s="55">
        <v>0</v>
      </c>
      <c r="X9" s="56">
        <v>0</v>
      </c>
      <c r="Y9" s="55">
        <v>0</v>
      </c>
      <c r="Z9" s="56">
        <v>0</v>
      </c>
      <c r="AA9" s="53">
        <f t="shared" si="0"/>
        <v>0</v>
      </c>
      <c r="AB9" s="53">
        <f t="shared" si="1"/>
        <v>0</v>
      </c>
      <c r="AC9" s="53">
        <f t="shared" si="2"/>
        <v>0</v>
      </c>
      <c r="AD9" s="53">
        <v>0</v>
      </c>
      <c r="AE9" s="53">
        <f t="shared" si="3"/>
        <v>0</v>
      </c>
      <c r="AF9" s="53">
        <v>0</v>
      </c>
      <c r="AG9" s="55">
        <v>0</v>
      </c>
      <c r="AH9" s="55">
        <v>0</v>
      </c>
      <c r="AI9" s="55">
        <v>0</v>
      </c>
      <c r="AJ9" s="53">
        <v>0</v>
      </c>
      <c r="AK9" s="55">
        <v>0</v>
      </c>
      <c r="AL9" s="53">
        <v>0</v>
      </c>
      <c r="AM9" s="53">
        <f t="shared" si="4"/>
        <v>0</v>
      </c>
      <c r="AN9" s="53">
        <f t="shared" si="5"/>
        <v>0</v>
      </c>
      <c r="AO9" s="53">
        <f t="shared" si="6"/>
        <v>0</v>
      </c>
      <c r="AP9" s="53">
        <v>0</v>
      </c>
      <c r="AQ9" s="53">
        <f t="shared" si="7"/>
        <v>0</v>
      </c>
      <c r="AR9" s="53">
        <v>0</v>
      </c>
      <c r="AS9" s="55">
        <v>0</v>
      </c>
      <c r="AT9" s="55">
        <v>0</v>
      </c>
      <c r="AU9" s="55">
        <v>0</v>
      </c>
      <c r="AV9" s="53">
        <v>0</v>
      </c>
      <c r="AW9" s="55">
        <v>0</v>
      </c>
      <c r="AX9" s="53">
        <v>0</v>
      </c>
      <c r="AY9" s="53">
        <f t="shared" si="8"/>
        <v>6822</v>
      </c>
      <c r="AZ9" s="53">
        <f t="shared" si="9"/>
        <v>155</v>
      </c>
      <c r="BA9" s="53">
        <f t="shared" si="10"/>
        <v>0</v>
      </c>
      <c r="BB9" s="54">
        <f>ROUND(((BA9/AY9-1)*100),1)</f>
        <v>-100</v>
      </c>
      <c r="BC9" s="53">
        <f t="shared" si="11"/>
        <v>0</v>
      </c>
      <c r="BD9" s="54">
        <f>ROUND(((BC9/AZ9-1)*100),1)</f>
        <v>-100</v>
      </c>
      <c r="BE9" s="55">
        <v>6822</v>
      </c>
      <c r="BF9" s="55">
        <v>155</v>
      </c>
      <c r="BG9" s="55">
        <v>0</v>
      </c>
      <c r="BH9" s="54">
        <f>ROUND(((BG9/BE9-1)*100),1)</f>
        <v>-100</v>
      </c>
      <c r="BI9" s="55">
        <v>0</v>
      </c>
      <c r="BJ9" s="54">
        <f>ROUND(((BI9/BF9-1)*100),1)</f>
        <v>-100</v>
      </c>
      <c r="BK9" s="53">
        <f t="shared" si="12"/>
        <v>3624</v>
      </c>
      <c r="BL9" s="53">
        <f t="shared" si="13"/>
        <v>65</v>
      </c>
      <c r="BM9" s="53">
        <f t="shared" si="14"/>
        <v>0</v>
      </c>
      <c r="BN9" s="54">
        <f>ROUND(((BM9/BK9-1)*100),1)</f>
        <v>-100</v>
      </c>
      <c r="BO9" s="53">
        <f t="shared" si="15"/>
        <v>0</v>
      </c>
      <c r="BP9" s="54">
        <f>ROUND(((BO9/BL9-1)*100),1)</f>
        <v>-100</v>
      </c>
      <c r="BQ9" s="55">
        <v>10446</v>
      </c>
      <c r="BR9" s="55">
        <v>220</v>
      </c>
      <c r="BS9" s="55">
        <v>0</v>
      </c>
      <c r="BT9" s="54">
        <f>ROUND(((BS9/BQ9-1)*100),1)</f>
        <v>-100</v>
      </c>
      <c r="BU9" s="55">
        <v>0</v>
      </c>
      <c r="BV9" s="54">
        <f>ROUND(((BU9/BR9-1)*100),1)</f>
        <v>-100</v>
      </c>
      <c r="BW9" s="53">
        <f t="shared" si="16"/>
        <v>0</v>
      </c>
      <c r="BX9" s="53">
        <f t="shared" si="17"/>
        <v>0</v>
      </c>
      <c r="BY9" s="53">
        <f t="shared" si="18"/>
        <v>1278</v>
      </c>
      <c r="BZ9" s="53">
        <v>0</v>
      </c>
      <c r="CA9" s="53">
        <f t="shared" si="19"/>
        <v>21</v>
      </c>
      <c r="CB9" s="53">
        <v>0</v>
      </c>
      <c r="CC9" s="55">
        <v>10446</v>
      </c>
      <c r="CD9" s="55">
        <v>220</v>
      </c>
      <c r="CE9" s="55">
        <v>1278</v>
      </c>
      <c r="CF9" s="54">
        <f>ROUND(((CE9/CC9-1)*100),1)</f>
        <v>-87.8</v>
      </c>
      <c r="CG9" s="55">
        <v>21</v>
      </c>
      <c r="CH9" s="54">
        <f>ROUND(((CG9/CD9-1)*100),1)</f>
        <v>-90.5</v>
      </c>
      <c r="CI9" s="53">
        <f t="shared" si="20"/>
        <v>0</v>
      </c>
      <c r="CJ9" s="53">
        <f t="shared" si="21"/>
        <v>0</v>
      </c>
      <c r="CK9" s="53">
        <f t="shared" si="22"/>
        <v>0</v>
      </c>
      <c r="CL9" s="53">
        <v>0</v>
      </c>
      <c r="CM9" s="53">
        <f t="shared" si="23"/>
        <v>0</v>
      </c>
      <c r="CN9" s="53">
        <v>0</v>
      </c>
      <c r="CO9" s="55">
        <v>10446</v>
      </c>
      <c r="CP9" s="55">
        <v>220</v>
      </c>
      <c r="CQ9" s="55">
        <v>1278</v>
      </c>
      <c r="CR9" s="54">
        <f>ROUND(((CQ9/CO9-1)*100),1)</f>
        <v>-87.8</v>
      </c>
      <c r="CS9" s="55">
        <v>21</v>
      </c>
      <c r="CT9" s="54">
        <f>ROUND(((CS9/CP9-1)*100),1)</f>
        <v>-90.5</v>
      </c>
      <c r="CU9" s="53">
        <f t="shared" si="24"/>
        <v>2474</v>
      </c>
      <c r="CV9" s="53">
        <f t="shared" si="25"/>
        <v>66</v>
      </c>
      <c r="CW9" s="53">
        <f t="shared" si="26"/>
        <v>0</v>
      </c>
      <c r="CX9" s="54">
        <f>ROUND(((CW9/CU9-1)*100),1)</f>
        <v>-100</v>
      </c>
      <c r="CY9" s="53">
        <f t="shared" si="27"/>
        <v>0</v>
      </c>
      <c r="CZ9" s="54">
        <f>ROUND(((CY9/CV9-1)*100),1)</f>
        <v>-100</v>
      </c>
      <c r="DA9" s="55">
        <v>12920</v>
      </c>
      <c r="DB9" s="55">
        <v>286</v>
      </c>
      <c r="DC9" s="55">
        <v>1278</v>
      </c>
      <c r="DD9" s="54">
        <f>ROUND(((DC9/DA9-1)*100),1)</f>
        <v>-90.1</v>
      </c>
      <c r="DE9" s="55">
        <v>21</v>
      </c>
      <c r="DF9" s="54">
        <f>ROUND(((DE9/DB9-1)*100),1)</f>
        <v>-92.7</v>
      </c>
      <c r="DG9" s="53">
        <f t="shared" si="28"/>
        <v>1393</v>
      </c>
      <c r="DH9" s="53">
        <f t="shared" si="29"/>
        <v>22</v>
      </c>
      <c r="DI9" s="53">
        <f t="shared" si="30"/>
        <v>0</v>
      </c>
      <c r="DJ9" s="54">
        <f>ROUND(((DI9/DG9-1)*100),1)</f>
        <v>-100</v>
      </c>
      <c r="DK9" s="53">
        <f t="shared" si="31"/>
        <v>0</v>
      </c>
      <c r="DL9" s="54">
        <f>ROUND(((DK9/DH9-1)*100),1)</f>
        <v>-100</v>
      </c>
      <c r="DM9" s="55">
        <v>14313</v>
      </c>
      <c r="DN9" s="55">
        <v>308</v>
      </c>
      <c r="DO9" s="55">
        <v>1278</v>
      </c>
      <c r="DP9" s="54">
        <f>ROUND(((DO9/DM9-1)*100),1)</f>
        <v>-91.1</v>
      </c>
      <c r="DQ9" s="55">
        <v>21</v>
      </c>
      <c r="DR9" s="54">
        <f>ROUND(((DQ9/DN9-1)*100),1)</f>
        <v>-93.2</v>
      </c>
      <c r="DS9" s="53">
        <f t="shared" si="32"/>
        <v>0</v>
      </c>
      <c r="DT9" s="53">
        <f t="shared" si="33"/>
        <v>0</v>
      </c>
      <c r="DU9" s="53">
        <f t="shared" si="34"/>
        <v>9578</v>
      </c>
      <c r="DV9" s="53">
        <v>0</v>
      </c>
      <c r="DW9" s="53">
        <f t="shared" si="35"/>
        <v>220</v>
      </c>
      <c r="DX9" s="53">
        <v>0</v>
      </c>
      <c r="DY9" s="55">
        <v>14313</v>
      </c>
      <c r="DZ9" s="55">
        <v>308</v>
      </c>
      <c r="EA9" s="55">
        <v>10856</v>
      </c>
      <c r="EB9" s="54">
        <f t="shared" si="36"/>
        <v>-24.2</v>
      </c>
      <c r="EC9" s="55">
        <v>241</v>
      </c>
      <c r="ED9" s="54">
        <f t="shared" si="37"/>
        <v>-21.8</v>
      </c>
      <c r="EE9" s="53">
        <f t="shared" si="38"/>
        <v>0</v>
      </c>
      <c r="EF9" s="53">
        <f t="shared" si="39"/>
        <v>0</v>
      </c>
      <c r="EG9" s="53">
        <f t="shared" si="40"/>
        <v>0</v>
      </c>
      <c r="EH9" s="53">
        <v>0</v>
      </c>
      <c r="EI9" s="53">
        <f t="shared" si="41"/>
        <v>0</v>
      </c>
      <c r="EJ9" s="53">
        <v>0</v>
      </c>
      <c r="EK9" s="55">
        <v>14313</v>
      </c>
      <c r="EL9" s="55">
        <v>308</v>
      </c>
      <c r="EM9" s="55">
        <v>10856</v>
      </c>
      <c r="EN9" s="54">
        <f t="shared" si="42"/>
        <v>-24.2</v>
      </c>
      <c r="EO9" s="55">
        <v>241</v>
      </c>
      <c r="EP9" s="54">
        <f t="shared" si="43"/>
        <v>-21.8</v>
      </c>
    </row>
    <row r="10" spans="1:146" s="43" customFormat="1" ht="16.5" customHeight="1">
      <c r="A10" s="42"/>
      <c r="B10" s="46" t="s">
        <v>211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3">
        <v>0</v>
      </c>
      <c r="L10" s="53">
        <v>0</v>
      </c>
      <c r="M10" s="53">
        <v>2736</v>
      </c>
      <c r="N10" s="53">
        <v>20</v>
      </c>
      <c r="O10" s="53">
        <v>7989</v>
      </c>
      <c r="P10" s="53">
        <v>70</v>
      </c>
      <c r="Q10" s="55">
        <v>0</v>
      </c>
      <c r="R10" s="55">
        <v>0</v>
      </c>
      <c r="S10" s="55">
        <v>4019</v>
      </c>
      <c r="T10" s="55">
        <v>62</v>
      </c>
      <c r="U10" s="55">
        <v>0</v>
      </c>
      <c r="V10" s="55">
        <v>0</v>
      </c>
      <c r="W10" s="55">
        <v>0</v>
      </c>
      <c r="X10" s="56">
        <v>0</v>
      </c>
      <c r="Y10" s="55">
        <v>0</v>
      </c>
      <c r="Z10" s="56">
        <v>0</v>
      </c>
      <c r="AA10" s="53">
        <f t="shared" si="0"/>
        <v>0</v>
      </c>
      <c r="AB10" s="53">
        <f t="shared" si="1"/>
        <v>0</v>
      </c>
      <c r="AC10" s="53">
        <f t="shared" si="2"/>
        <v>3096</v>
      </c>
      <c r="AD10" s="53">
        <v>0</v>
      </c>
      <c r="AE10" s="53">
        <f t="shared" si="3"/>
        <v>99</v>
      </c>
      <c r="AF10" s="53">
        <v>0</v>
      </c>
      <c r="AG10" s="55">
        <v>0</v>
      </c>
      <c r="AH10" s="55">
        <v>0</v>
      </c>
      <c r="AI10" s="55">
        <v>3096</v>
      </c>
      <c r="AJ10" s="53">
        <v>0</v>
      </c>
      <c r="AK10" s="55">
        <v>99</v>
      </c>
      <c r="AL10" s="53">
        <v>0</v>
      </c>
      <c r="AM10" s="53">
        <f t="shared" si="4"/>
        <v>0</v>
      </c>
      <c r="AN10" s="53">
        <f t="shared" si="5"/>
        <v>0</v>
      </c>
      <c r="AO10" s="53">
        <f t="shared" si="6"/>
        <v>0</v>
      </c>
      <c r="AP10" s="53">
        <v>0</v>
      </c>
      <c r="AQ10" s="53">
        <f t="shared" si="7"/>
        <v>0</v>
      </c>
      <c r="AR10" s="53">
        <v>0</v>
      </c>
      <c r="AS10" s="55">
        <v>0</v>
      </c>
      <c r="AT10" s="55">
        <v>0</v>
      </c>
      <c r="AU10" s="55">
        <v>3096</v>
      </c>
      <c r="AV10" s="53">
        <v>0</v>
      </c>
      <c r="AW10" s="55">
        <v>99</v>
      </c>
      <c r="AX10" s="53">
        <v>0</v>
      </c>
      <c r="AY10" s="53">
        <f t="shared" si="8"/>
        <v>0</v>
      </c>
      <c r="AZ10" s="53">
        <f t="shared" si="9"/>
        <v>0</v>
      </c>
      <c r="BA10" s="53">
        <f t="shared" si="10"/>
        <v>0</v>
      </c>
      <c r="BB10" s="53">
        <v>0</v>
      </c>
      <c r="BC10" s="53">
        <f t="shared" si="11"/>
        <v>0</v>
      </c>
      <c r="BD10" s="53">
        <v>0</v>
      </c>
      <c r="BE10" s="55">
        <v>0</v>
      </c>
      <c r="BF10" s="55">
        <v>0</v>
      </c>
      <c r="BG10" s="55">
        <v>3096</v>
      </c>
      <c r="BH10" s="53">
        <v>0</v>
      </c>
      <c r="BI10" s="55">
        <v>99</v>
      </c>
      <c r="BJ10" s="53">
        <v>0</v>
      </c>
      <c r="BK10" s="53">
        <f t="shared" si="12"/>
        <v>0</v>
      </c>
      <c r="BL10" s="53">
        <f t="shared" si="13"/>
        <v>0</v>
      </c>
      <c r="BM10" s="53">
        <f t="shared" si="14"/>
        <v>0</v>
      </c>
      <c r="BN10" s="53">
        <v>0</v>
      </c>
      <c r="BO10" s="53">
        <f t="shared" si="15"/>
        <v>0</v>
      </c>
      <c r="BP10" s="53">
        <v>0</v>
      </c>
      <c r="BQ10" s="55">
        <v>0</v>
      </c>
      <c r="BR10" s="55">
        <v>0</v>
      </c>
      <c r="BS10" s="55">
        <v>3096</v>
      </c>
      <c r="BT10" s="53">
        <v>0</v>
      </c>
      <c r="BU10" s="55">
        <v>99</v>
      </c>
      <c r="BV10" s="53">
        <v>0</v>
      </c>
      <c r="BW10" s="53">
        <f t="shared" si="16"/>
        <v>0</v>
      </c>
      <c r="BX10" s="53">
        <f t="shared" si="17"/>
        <v>0</v>
      </c>
      <c r="BY10" s="53">
        <f t="shared" si="18"/>
        <v>0</v>
      </c>
      <c r="BZ10" s="53">
        <v>0</v>
      </c>
      <c r="CA10" s="53">
        <f t="shared" si="19"/>
        <v>0</v>
      </c>
      <c r="CB10" s="53">
        <v>0</v>
      </c>
      <c r="CC10" s="55">
        <v>0</v>
      </c>
      <c r="CD10" s="55">
        <v>0</v>
      </c>
      <c r="CE10" s="55">
        <v>3096</v>
      </c>
      <c r="CF10" s="53">
        <v>0</v>
      </c>
      <c r="CG10" s="55">
        <v>99</v>
      </c>
      <c r="CH10" s="53">
        <v>0</v>
      </c>
      <c r="CI10" s="53">
        <f t="shared" si="20"/>
        <v>0</v>
      </c>
      <c r="CJ10" s="53">
        <f t="shared" si="21"/>
        <v>0</v>
      </c>
      <c r="CK10" s="53">
        <f t="shared" si="22"/>
        <v>0</v>
      </c>
      <c r="CL10" s="53">
        <v>0</v>
      </c>
      <c r="CM10" s="53">
        <f t="shared" si="23"/>
        <v>0</v>
      </c>
      <c r="CN10" s="53">
        <v>0</v>
      </c>
      <c r="CO10" s="55">
        <v>0</v>
      </c>
      <c r="CP10" s="55">
        <v>0</v>
      </c>
      <c r="CQ10" s="55">
        <v>3096</v>
      </c>
      <c r="CR10" s="53">
        <v>0</v>
      </c>
      <c r="CS10" s="55">
        <v>99</v>
      </c>
      <c r="CT10" s="53">
        <v>0</v>
      </c>
      <c r="CU10" s="53">
        <f t="shared" si="24"/>
        <v>0</v>
      </c>
      <c r="CV10" s="53">
        <f t="shared" si="25"/>
        <v>0</v>
      </c>
      <c r="CW10" s="53">
        <f t="shared" si="26"/>
        <v>0</v>
      </c>
      <c r="CX10" s="53">
        <v>0</v>
      </c>
      <c r="CY10" s="53">
        <f t="shared" si="27"/>
        <v>0</v>
      </c>
      <c r="CZ10" s="53">
        <v>0</v>
      </c>
      <c r="DA10" s="55">
        <v>0</v>
      </c>
      <c r="DB10" s="55">
        <v>0</v>
      </c>
      <c r="DC10" s="55">
        <v>3096</v>
      </c>
      <c r="DD10" s="53">
        <v>0</v>
      </c>
      <c r="DE10" s="55">
        <v>99</v>
      </c>
      <c r="DF10" s="53">
        <v>0</v>
      </c>
      <c r="DG10" s="53">
        <f t="shared" si="28"/>
        <v>0</v>
      </c>
      <c r="DH10" s="53">
        <f t="shared" si="29"/>
        <v>0</v>
      </c>
      <c r="DI10" s="53">
        <f t="shared" si="30"/>
        <v>0</v>
      </c>
      <c r="DJ10" s="53">
        <v>0</v>
      </c>
      <c r="DK10" s="53">
        <f t="shared" si="31"/>
        <v>0</v>
      </c>
      <c r="DL10" s="53">
        <v>0</v>
      </c>
      <c r="DM10" s="55">
        <v>0</v>
      </c>
      <c r="DN10" s="55">
        <v>0</v>
      </c>
      <c r="DO10" s="55">
        <v>3096</v>
      </c>
      <c r="DP10" s="53">
        <v>0</v>
      </c>
      <c r="DQ10" s="55">
        <v>99</v>
      </c>
      <c r="DR10" s="53">
        <v>0</v>
      </c>
      <c r="DS10" s="53">
        <f t="shared" si="32"/>
        <v>4019</v>
      </c>
      <c r="DT10" s="53">
        <f t="shared" si="33"/>
        <v>62</v>
      </c>
      <c r="DU10" s="53">
        <f t="shared" si="34"/>
        <v>0</v>
      </c>
      <c r="DV10" s="54">
        <f>ROUND(((DU10/DS10-1)*100),1)</f>
        <v>-100</v>
      </c>
      <c r="DW10" s="53">
        <f t="shared" si="35"/>
        <v>0</v>
      </c>
      <c r="DX10" s="54">
        <f>ROUND(((DW10/DT10-1)*100),1)</f>
        <v>-100</v>
      </c>
      <c r="DY10" s="55">
        <v>4019</v>
      </c>
      <c r="DZ10" s="55">
        <v>62</v>
      </c>
      <c r="EA10" s="55">
        <v>3096</v>
      </c>
      <c r="EB10" s="54">
        <f t="shared" si="36"/>
        <v>-23</v>
      </c>
      <c r="EC10" s="55">
        <v>99</v>
      </c>
      <c r="ED10" s="54">
        <f t="shared" si="37"/>
        <v>59.7</v>
      </c>
      <c r="EE10" s="53">
        <f t="shared" si="38"/>
        <v>0</v>
      </c>
      <c r="EF10" s="53">
        <f t="shared" si="39"/>
        <v>0</v>
      </c>
      <c r="EG10" s="53">
        <f t="shared" si="40"/>
        <v>3502</v>
      </c>
      <c r="EH10" s="53">
        <v>0</v>
      </c>
      <c r="EI10" s="53">
        <f t="shared" si="41"/>
        <v>50</v>
      </c>
      <c r="EJ10" s="53">
        <v>0</v>
      </c>
      <c r="EK10" s="55">
        <v>4019</v>
      </c>
      <c r="EL10" s="55">
        <v>62</v>
      </c>
      <c r="EM10" s="55">
        <v>6598</v>
      </c>
      <c r="EN10" s="54">
        <f t="shared" si="42"/>
        <v>64.2</v>
      </c>
      <c r="EO10" s="55">
        <v>149</v>
      </c>
      <c r="EP10" s="54">
        <f t="shared" si="43"/>
        <v>140.30000000000001</v>
      </c>
    </row>
    <row r="11" spans="1:146" s="43" customFormat="1" ht="16.5" customHeight="1">
      <c r="A11" s="42"/>
      <c r="B11" s="46" t="s">
        <v>45</v>
      </c>
      <c r="C11" s="55">
        <v>0</v>
      </c>
      <c r="D11" s="55">
        <v>0</v>
      </c>
      <c r="E11" s="55">
        <v>5277</v>
      </c>
      <c r="F11" s="55">
        <v>170</v>
      </c>
      <c r="G11" s="53">
        <v>37991</v>
      </c>
      <c r="H11" s="53">
        <v>917</v>
      </c>
      <c r="I11" s="53">
        <v>30276</v>
      </c>
      <c r="J11" s="53">
        <v>830</v>
      </c>
      <c r="K11" s="53">
        <v>27615</v>
      </c>
      <c r="L11" s="53">
        <v>557</v>
      </c>
      <c r="M11" s="53">
        <v>7503</v>
      </c>
      <c r="N11" s="53">
        <v>110</v>
      </c>
      <c r="O11" s="53">
        <v>22340</v>
      </c>
      <c r="P11" s="53">
        <v>459</v>
      </c>
      <c r="Q11" s="55">
        <v>18389</v>
      </c>
      <c r="R11" s="55">
        <v>386</v>
      </c>
      <c r="S11" s="55">
        <v>3420</v>
      </c>
      <c r="T11" s="55">
        <v>105</v>
      </c>
      <c r="U11" s="55">
        <v>0</v>
      </c>
      <c r="V11" s="55">
        <v>0</v>
      </c>
      <c r="W11" s="55">
        <v>0</v>
      </c>
      <c r="X11" s="56">
        <v>0</v>
      </c>
      <c r="Y11" s="55">
        <v>0</v>
      </c>
      <c r="Z11" s="56">
        <v>0</v>
      </c>
      <c r="AA11" s="53">
        <f t="shared" si="0"/>
        <v>0</v>
      </c>
      <c r="AB11" s="53">
        <f t="shared" si="1"/>
        <v>0</v>
      </c>
      <c r="AC11" s="53">
        <f t="shared" si="2"/>
        <v>0</v>
      </c>
      <c r="AD11" s="53">
        <v>0</v>
      </c>
      <c r="AE11" s="53">
        <f t="shared" si="3"/>
        <v>0</v>
      </c>
      <c r="AF11" s="53">
        <v>0</v>
      </c>
      <c r="AG11" s="55">
        <v>0</v>
      </c>
      <c r="AH11" s="55">
        <v>0</v>
      </c>
      <c r="AI11" s="55">
        <v>0</v>
      </c>
      <c r="AJ11" s="53">
        <v>0</v>
      </c>
      <c r="AK11" s="55">
        <v>0</v>
      </c>
      <c r="AL11" s="53">
        <v>0</v>
      </c>
      <c r="AM11" s="53">
        <f t="shared" si="4"/>
        <v>0</v>
      </c>
      <c r="AN11" s="53">
        <f t="shared" si="5"/>
        <v>0</v>
      </c>
      <c r="AO11" s="53">
        <f t="shared" si="6"/>
        <v>0</v>
      </c>
      <c r="AP11" s="53">
        <v>0</v>
      </c>
      <c r="AQ11" s="53">
        <f t="shared" si="7"/>
        <v>0</v>
      </c>
      <c r="AR11" s="53">
        <v>0</v>
      </c>
      <c r="AS11" s="55">
        <v>0</v>
      </c>
      <c r="AT11" s="55">
        <v>0</v>
      </c>
      <c r="AU11" s="55">
        <v>0</v>
      </c>
      <c r="AV11" s="53">
        <v>0</v>
      </c>
      <c r="AW11" s="55">
        <v>0</v>
      </c>
      <c r="AX11" s="53">
        <v>0</v>
      </c>
      <c r="AY11" s="53">
        <f t="shared" si="8"/>
        <v>0</v>
      </c>
      <c r="AZ11" s="53">
        <f t="shared" si="9"/>
        <v>0</v>
      </c>
      <c r="BA11" s="53">
        <f t="shared" si="10"/>
        <v>1430</v>
      </c>
      <c r="BB11" s="53">
        <v>0</v>
      </c>
      <c r="BC11" s="53">
        <f t="shared" si="11"/>
        <v>39</v>
      </c>
      <c r="BD11" s="53">
        <v>0</v>
      </c>
      <c r="BE11" s="55">
        <v>0</v>
      </c>
      <c r="BF11" s="55">
        <v>0</v>
      </c>
      <c r="BG11" s="55">
        <v>1430</v>
      </c>
      <c r="BH11" s="53">
        <v>0</v>
      </c>
      <c r="BI11" s="55">
        <v>39</v>
      </c>
      <c r="BJ11" s="53">
        <v>0</v>
      </c>
      <c r="BK11" s="53">
        <f t="shared" si="12"/>
        <v>2341</v>
      </c>
      <c r="BL11" s="53">
        <f t="shared" si="13"/>
        <v>75</v>
      </c>
      <c r="BM11" s="53">
        <f t="shared" si="14"/>
        <v>1055</v>
      </c>
      <c r="BN11" s="54">
        <f>ROUND(((BM11/BK11-1)*100),1)</f>
        <v>-54.9</v>
      </c>
      <c r="BO11" s="53">
        <f t="shared" si="15"/>
        <v>30</v>
      </c>
      <c r="BP11" s="54">
        <f>ROUND(((BO11/BL11-1)*100),1)</f>
        <v>-60</v>
      </c>
      <c r="BQ11" s="55">
        <v>2341</v>
      </c>
      <c r="BR11" s="55">
        <v>75</v>
      </c>
      <c r="BS11" s="55">
        <v>2485</v>
      </c>
      <c r="BT11" s="54">
        <f>ROUND(((BS11/BQ11-1)*100),1)</f>
        <v>6.2</v>
      </c>
      <c r="BU11" s="55">
        <v>69</v>
      </c>
      <c r="BV11" s="54">
        <f>ROUND(((BU11/BR11-1)*100),1)</f>
        <v>-8</v>
      </c>
      <c r="BW11" s="53">
        <f t="shared" si="16"/>
        <v>1079</v>
      </c>
      <c r="BX11" s="53">
        <f t="shared" si="17"/>
        <v>30</v>
      </c>
      <c r="BY11" s="53">
        <f t="shared" si="18"/>
        <v>0</v>
      </c>
      <c r="BZ11" s="54">
        <f>ROUND(((BY11/BW11-1)*100),1)</f>
        <v>-100</v>
      </c>
      <c r="CA11" s="53">
        <f t="shared" si="19"/>
        <v>0</v>
      </c>
      <c r="CB11" s="54">
        <f>ROUND(((CA11/BX11-1)*100),1)</f>
        <v>-100</v>
      </c>
      <c r="CC11" s="55">
        <v>3420</v>
      </c>
      <c r="CD11" s="55">
        <v>105</v>
      </c>
      <c r="CE11" s="55">
        <v>2485</v>
      </c>
      <c r="CF11" s="54">
        <f>ROUND(((CE11/CC11-1)*100),1)</f>
        <v>-27.3</v>
      </c>
      <c r="CG11" s="55">
        <v>69</v>
      </c>
      <c r="CH11" s="54">
        <f>ROUND(((CG11/CD11-1)*100),1)</f>
        <v>-34.299999999999997</v>
      </c>
      <c r="CI11" s="53">
        <f t="shared" si="20"/>
        <v>0</v>
      </c>
      <c r="CJ11" s="53">
        <f t="shared" si="21"/>
        <v>0</v>
      </c>
      <c r="CK11" s="53">
        <f t="shared" si="22"/>
        <v>0</v>
      </c>
      <c r="CL11" s="53">
        <v>0</v>
      </c>
      <c r="CM11" s="53">
        <f t="shared" si="23"/>
        <v>0</v>
      </c>
      <c r="CN11" s="53">
        <v>0</v>
      </c>
      <c r="CO11" s="55">
        <v>3420</v>
      </c>
      <c r="CP11" s="55">
        <v>105</v>
      </c>
      <c r="CQ11" s="55">
        <v>2485</v>
      </c>
      <c r="CR11" s="54">
        <f>ROUND(((CQ11/CO11-1)*100),1)</f>
        <v>-27.3</v>
      </c>
      <c r="CS11" s="55">
        <v>69</v>
      </c>
      <c r="CT11" s="54">
        <f>ROUND(((CS11/CP11-1)*100),1)</f>
        <v>-34.299999999999997</v>
      </c>
      <c r="CU11" s="53">
        <f t="shared" si="24"/>
        <v>0</v>
      </c>
      <c r="CV11" s="53">
        <f t="shared" si="25"/>
        <v>0</v>
      </c>
      <c r="CW11" s="53">
        <f t="shared" si="26"/>
        <v>0</v>
      </c>
      <c r="CX11" s="53">
        <v>0</v>
      </c>
      <c r="CY11" s="53">
        <f t="shared" si="27"/>
        <v>0</v>
      </c>
      <c r="CZ11" s="53">
        <v>0</v>
      </c>
      <c r="DA11" s="55">
        <v>3420</v>
      </c>
      <c r="DB11" s="55">
        <v>105</v>
      </c>
      <c r="DC11" s="55">
        <v>2485</v>
      </c>
      <c r="DD11" s="54">
        <f>ROUND(((DC11/DA11-1)*100),1)</f>
        <v>-27.3</v>
      </c>
      <c r="DE11" s="55">
        <v>69</v>
      </c>
      <c r="DF11" s="54">
        <f>ROUND(((DE11/DB11-1)*100),1)</f>
        <v>-34.299999999999997</v>
      </c>
      <c r="DG11" s="53">
        <f t="shared" si="28"/>
        <v>0</v>
      </c>
      <c r="DH11" s="53">
        <f t="shared" si="29"/>
        <v>0</v>
      </c>
      <c r="DI11" s="53">
        <f t="shared" si="30"/>
        <v>4812</v>
      </c>
      <c r="DJ11" s="53">
        <v>0</v>
      </c>
      <c r="DK11" s="53">
        <f t="shared" si="31"/>
        <v>116</v>
      </c>
      <c r="DL11" s="53">
        <v>0</v>
      </c>
      <c r="DM11" s="55">
        <v>3420</v>
      </c>
      <c r="DN11" s="55">
        <v>105</v>
      </c>
      <c r="DO11" s="55">
        <v>7297</v>
      </c>
      <c r="DP11" s="54">
        <f>ROUND(((DO11/DM11-1)*100),1)</f>
        <v>113.4</v>
      </c>
      <c r="DQ11" s="55">
        <v>185</v>
      </c>
      <c r="DR11" s="54">
        <f>ROUND(((DQ11/DN11-1)*100),1)</f>
        <v>76.2</v>
      </c>
      <c r="DS11" s="53">
        <f t="shared" si="32"/>
        <v>0</v>
      </c>
      <c r="DT11" s="53">
        <f t="shared" si="33"/>
        <v>0</v>
      </c>
      <c r="DU11" s="53">
        <f t="shared" si="34"/>
        <v>10715</v>
      </c>
      <c r="DV11" s="53">
        <v>0</v>
      </c>
      <c r="DW11" s="53">
        <f t="shared" si="35"/>
        <v>270</v>
      </c>
      <c r="DX11" s="53">
        <v>0</v>
      </c>
      <c r="DY11" s="55">
        <v>3420</v>
      </c>
      <c r="DZ11" s="55">
        <v>105</v>
      </c>
      <c r="EA11" s="55">
        <v>18012</v>
      </c>
      <c r="EB11" s="54">
        <f t="shared" si="36"/>
        <v>426.7</v>
      </c>
      <c r="EC11" s="55">
        <v>455</v>
      </c>
      <c r="ED11" s="54">
        <f t="shared" si="37"/>
        <v>333.3</v>
      </c>
      <c r="EE11" s="53">
        <f t="shared" si="38"/>
        <v>0</v>
      </c>
      <c r="EF11" s="53">
        <f t="shared" si="39"/>
        <v>0</v>
      </c>
      <c r="EG11" s="53">
        <f t="shared" si="40"/>
        <v>5687</v>
      </c>
      <c r="EH11" s="53">
        <v>0</v>
      </c>
      <c r="EI11" s="53">
        <f t="shared" si="41"/>
        <v>139</v>
      </c>
      <c r="EJ11" s="53">
        <v>0</v>
      </c>
      <c r="EK11" s="55">
        <v>3420</v>
      </c>
      <c r="EL11" s="55">
        <v>105</v>
      </c>
      <c r="EM11" s="55">
        <v>23699</v>
      </c>
      <c r="EN11" s="54">
        <f t="shared" si="42"/>
        <v>593</v>
      </c>
      <c r="EO11" s="55">
        <v>594</v>
      </c>
      <c r="EP11" s="54">
        <f t="shared" si="43"/>
        <v>465.7</v>
      </c>
    </row>
    <row r="12" spans="1:146" s="43" customFormat="1" ht="16.5" customHeight="1">
      <c r="A12" s="42"/>
      <c r="B12" s="46" t="s">
        <v>51</v>
      </c>
      <c r="C12" s="55">
        <v>0</v>
      </c>
      <c r="D12" s="55">
        <v>0</v>
      </c>
      <c r="E12" s="55">
        <v>20975</v>
      </c>
      <c r="F12" s="55">
        <v>671</v>
      </c>
      <c r="G12" s="53">
        <v>6499</v>
      </c>
      <c r="H12" s="53">
        <v>76</v>
      </c>
      <c r="I12" s="53">
        <v>0</v>
      </c>
      <c r="J12" s="53">
        <v>0</v>
      </c>
      <c r="K12" s="53">
        <v>2495</v>
      </c>
      <c r="L12" s="53">
        <v>50</v>
      </c>
      <c r="M12" s="53">
        <v>3252</v>
      </c>
      <c r="N12" s="53">
        <v>59</v>
      </c>
      <c r="O12" s="53">
        <v>0</v>
      </c>
      <c r="P12" s="53">
        <v>0</v>
      </c>
      <c r="Q12" s="55">
        <v>10</v>
      </c>
      <c r="R12" s="55">
        <v>3</v>
      </c>
      <c r="S12" s="55">
        <v>2580</v>
      </c>
      <c r="T12" s="55">
        <v>57</v>
      </c>
      <c r="U12" s="55">
        <v>0</v>
      </c>
      <c r="V12" s="55">
        <v>0</v>
      </c>
      <c r="W12" s="55">
        <v>0</v>
      </c>
      <c r="X12" s="56">
        <v>0</v>
      </c>
      <c r="Y12" s="55">
        <v>0</v>
      </c>
      <c r="Z12" s="56">
        <v>0</v>
      </c>
      <c r="AA12" s="53">
        <f t="shared" si="0"/>
        <v>0</v>
      </c>
      <c r="AB12" s="53">
        <f t="shared" si="1"/>
        <v>0</v>
      </c>
      <c r="AC12" s="53">
        <f t="shared" si="2"/>
        <v>0</v>
      </c>
      <c r="AD12" s="53">
        <v>0</v>
      </c>
      <c r="AE12" s="53">
        <f t="shared" si="3"/>
        <v>0</v>
      </c>
      <c r="AF12" s="53">
        <v>0</v>
      </c>
      <c r="AG12" s="55">
        <v>0</v>
      </c>
      <c r="AH12" s="55">
        <v>0</v>
      </c>
      <c r="AI12" s="55">
        <v>0</v>
      </c>
      <c r="AJ12" s="53">
        <v>0</v>
      </c>
      <c r="AK12" s="55">
        <v>0</v>
      </c>
      <c r="AL12" s="53">
        <v>0</v>
      </c>
      <c r="AM12" s="53">
        <f t="shared" si="4"/>
        <v>0</v>
      </c>
      <c r="AN12" s="53">
        <f t="shared" si="5"/>
        <v>0</v>
      </c>
      <c r="AO12" s="53">
        <f t="shared" si="6"/>
        <v>2696</v>
      </c>
      <c r="AP12" s="53">
        <v>0</v>
      </c>
      <c r="AQ12" s="53">
        <f t="shared" si="7"/>
        <v>85</v>
      </c>
      <c r="AR12" s="53">
        <v>0</v>
      </c>
      <c r="AS12" s="55">
        <v>0</v>
      </c>
      <c r="AT12" s="55">
        <v>0</v>
      </c>
      <c r="AU12" s="55">
        <v>2696</v>
      </c>
      <c r="AV12" s="53">
        <v>0</v>
      </c>
      <c r="AW12" s="55">
        <v>85</v>
      </c>
      <c r="AX12" s="53">
        <v>0</v>
      </c>
      <c r="AY12" s="53">
        <f t="shared" si="8"/>
        <v>0</v>
      </c>
      <c r="AZ12" s="53">
        <f t="shared" si="9"/>
        <v>0</v>
      </c>
      <c r="BA12" s="53">
        <f t="shared" si="10"/>
        <v>0</v>
      </c>
      <c r="BB12" s="53">
        <v>0</v>
      </c>
      <c r="BC12" s="53">
        <f t="shared" si="11"/>
        <v>0</v>
      </c>
      <c r="BD12" s="53">
        <v>0</v>
      </c>
      <c r="BE12" s="55">
        <v>0</v>
      </c>
      <c r="BF12" s="55">
        <v>0</v>
      </c>
      <c r="BG12" s="55">
        <v>2696</v>
      </c>
      <c r="BH12" s="53">
        <v>0</v>
      </c>
      <c r="BI12" s="55">
        <v>85</v>
      </c>
      <c r="BJ12" s="53">
        <v>0</v>
      </c>
      <c r="BK12" s="53">
        <f t="shared" si="12"/>
        <v>0</v>
      </c>
      <c r="BL12" s="53">
        <f t="shared" si="13"/>
        <v>0</v>
      </c>
      <c r="BM12" s="53">
        <f t="shared" si="14"/>
        <v>0</v>
      </c>
      <c r="BN12" s="53">
        <v>0</v>
      </c>
      <c r="BO12" s="53">
        <f t="shared" si="15"/>
        <v>0</v>
      </c>
      <c r="BP12" s="53">
        <v>0</v>
      </c>
      <c r="BQ12" s="55">
        <v>0</v>
      </c>
      <c r="BR12" s="55">
        <v>0</v>
      </c>
      <c r="BS12" s="55">
        <v>2696</v>
      </c>
      <c r="BT12" s="53">
        <v>0</v>
      </c>
      <c r="BU12" s="55">
        <v>85</v>
      </c>
      <c r="BV12" s="53">
        <v>0</v>
      </c>
      <c r="BW12" s="53">
        <f t="shared" si="16"/>
        <v>0</v>
      </c>
      <c r="BX12" s="53">
        <f t="shared" si="17"/>
        <v>0</v>
      </c>
      <c r="BY12" s="53">
        <f t="shared" si="18"/>
        <v>0</v>
      </c>
      <c r="BZ12" s="53">
        <v>0</v>
      </c>
      <c r="CA12" s="53">
        <f t="shared" si="19"/>
        <v>0</v>
      </c>
      <c r="CB12" s="53">
        <v>0</v>
      </c>
      <c r="CC12" s="55">
        <v>0</v>
      </c>
      <c r="CD12" s="55">
        <v>0</v>
      </c>
      <c r="CE12" s="55">
        <v>2696</v>
      </c>
      <c r="CF12" s="53">
        <v>0</v>
      </c>
      <c r="CG12" s="55">
        <v>85</v>
      </c>
      <c r="CH12" s="53">
        <v>0</v>
      </c>
      <c r="CI12" s="53">
        <f t="shared" si="20"/>
        <v>2580</v>
      </c>
      <c r="CJ12" s="53">
        <f t="shared" si="21"/>
        <v>57</v>
      </c>
      <c r="CK12" s="53">
        <f t="shared" si="22"/>
        <v>0</v>
      </c>
      <c r="CL12" s="54">
        <f>ROUND(((CK12/CI12-1)*100),1)</f>
        <v>-100</v>
      </c>
      <c r="CM12" s="53">
        <f t="shared" si="23"/>
        <v>0</v>
      </c>
      <c r="CN12" s="54">
        <f>ROUND(((CM12/CJ12-1)*100),1)</f>
        <v>-100</v>
      </c>
      <c r="CO12" s="55">
        <v>2580</v>
      </c>
      <c r="CP12" s="55">
        <v>57</v>
      </c>
      <c r="CQ12" s="55">
        <v>2696</v>
      </c>
      <c r="CR12" s="54">
        <f>ROUND(((CQ12/CO12-1)*100),1)</f>
        <v>4.5</v>
      </c>
      <c r="CS12" s="55">
        <v>85</v>
      </c>
      <c r="CT12" s="54">
        <f>ROUND(((CS12/CP12-1)*100),1)</f>
        <v>49.1</v>
      </c>
      <c r="CU12" s="53">
        <f t="shared" si="24"/>
        <v>0</v>
      </c>
      <c r="CV12" s="53">
        <f t="shared" si="25"/>
        <v>0</v>
      </c>
      <c r="CW12" s="53">
        <f t="shared" si="26"/>
        <v>0</v>
      </c>
      <c r="CX12" s="53">
        <v>0</v>
      </c>
      <c r="CY12" s="53">
        <f t="shared" si="27"/>
        <v>0</v>
      </c>
      <c r="CZ12" s="53">
        <v>0</v>
      </c>
      <c r="DA12" s="55">
        <v>2580</v>
      </c>
      <c r="DB12" s="55">
        <v>57</v>
      </c>
      <c r="DC12" s="55">
        <v>2696</v>
      </c>
      <c r="DD12" s="54">
        <f>ROUND(((DC12/DA12-1)*100),1)</f>
        <v>4.5</v>
      </c>
      <c r="DE12" s="55">
        <v>85</v>
      </c>
      <c r="DF12" s="54">
        <f>ROUND(((DE12/DB12-1)*100),1)</f>
        <v>49.1</v>
      </c>
      <c r="DG12" s="53">
        <f t="shared" si="28"/>
        <v>0</v>
      </c>
      <c r="DH12" s="53">
        <f t="shared" si="29"/>
        <v>0</v>
      </c>
      <c r="DI12" s="53">
        <f t="shared" si="30"/>
        <v>0</v>
      </c>
      <c r="DJ12" s="53">
        <v>0</v>
      </c>
      <c r="DK12" s="53">
        <f t="shared" si="31"/>
        <v>0</v>
      </c>
      <c r="DL12" s="53">
        <v>0</v>
      </c>
      <c r="DM12" s="55">
        <v>2580</v>
      </c>
      <c r="DN12" s="55">
        <v>57</v>
      </c>
      <c r="DO12" s="55">
        <v>2696</v>
      </c>
      <c r="DP12" s="54">
        <f>ROUND(((DO12/DM12-1)*100),1)</f>
        <v>4.5</v>
      </c>
      <c r="DQ12" s="55">
        <v>85</v>
      </c>
      <c r="DR12" s="54">
        <f>ROUND(((DQ12/DN12-1)*100),1)</f>
        <v>49.1</v>
      </c>
      <c r="DS12" s="53">
        <f t="shared" si="32"/>
        <v>0</v>
      </c>
      <c r="DT12" s="53">
        <f t="shared" si="33"/>
        <v>0</v>
      </c>
      <c r="DU12" s="53">
        <f t="shared" si="34"/>
        <v>0</v>
      </c>
      <c r="DV12" s="53">
        <v>0</v>
      </c>
      <c r="DW12" s="53">
        <f t="shared" si="35"/>
        <v>0</v>
      </c>
      <c r="DX12" s="53">
        <v>0</v>
      </c>
      <c r="DY12" s="55">
        <v>2580</v>
      </c>
      <c r="DZ12" s="55">
        <v>57</v>
      </c>
      <c r="EA12" s="55">
        <v>2696</v>
      </c>
      <c r="EB12" s="54">
        <f t="shared" si="36"/>
        <v>4.5</v>
      </c>
      <c r="EC12" s="55">
        <v>85</v>
      </c>
      <c r="ED12" s="54">
        <f t="shared" si="37"/>
        <v>49.1</v>
      </c>
      <c r="EE12" s="53">
        <f t="shared" si="38"/>
        <v>0</v>
      </c>
      <c r="EF12" s="53">
        <f t="shared" si="39"/>
        <v>0</v>
      </c>
      <c r="EG12" s="53">
        <f t="shared" si="40"/>
        <v>0</v>
      </c>
      <c r="EH12" s="53">
        <v>0</v>
      </c>
      <c r="EI12" s="53">
        <f t="shared" si="41"/>
        <v>0</v>
      </c>
      <c r="EJ12" s="53">
        <v>0</v>
      </c>
      <c r="EK12" s="55">
        <v>2580</v>
      </c>
      <c r="EL12" s="55">
        <v>57</v>
      </c>
      <c r="EM12" s="55">
        <v>2696</v>
      </c>
      <c r="EN12" s="54">
        <f t="shared" si="42"/>
        <v>4.5</v>
      </c>
      <c r="EO12" s="55">
        <v>85</v>
      </c>
      <c r="EP12" s="54">
        <f t="shared" si="43"/>
        <v>49.1</v>
      </c>
    </row>
    <row r="13" spans="1:146" s="43" customFormat="1" ht="16.5" customHeight="1">
      <c r="A13" s="42"/>
      <c r="B13" s="46" t="s">
        <v>271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3">
        <v>3256</v>
      </c>
      <c r="P13" s="53">
        <v>53</v>
      </c>
      <c r="Q13" s="55">
        <v>593</v>
      </c>
      <c r="R13" s="55">
        <v>6</v>
      </c>
      <c r="S13" s="55">
        <v>1550</v>
      </c>
      <c r="T13" s="55">
        <v>14</v>
      </c>
      <c r="U13" s="55">
        <v>0</v>
      </c>
      <c r="V13" s="55">
        <v>0</v>
      </c>
      <c r="W13" s="55">
        <v>0</v>
      </c>
      <c r="X13" s="56">
        <v>0</v>
      </c>
      <c r="Y13" s="55">
        <v>0</v>
      </c>
      <c r="Z13" s="56">
        <v>0</v>
      </c>
      <c r="AA13" s="53">
        <f t="shared" si="0"/>
        <v>0</v>
      </c>
      <c r="AB13" s="53">
        <f t="shared" si="1"/>
        <v>0</v>
      </c>
      <c r="AC13" s="53">
        <f t="shared" si="2"/>
        <v>0</v>
      </c>
      <c r="AD13" s="53">
        <v>0</v>
      </c>
      <c r="AE13" s="53">
        <f t="shared" si="3"/>
        <v>0</v>
      </c>
      <c r="AF13" s="53">
        <v>0</v>
      </c>
      <c r="AG13" s="55">
        <v>0</v>
      </c>
      <c r="AH13" s="55">
        <v>0</v>
      </c>
      <c r="AI13" s="55">
        <v>0</v>
      </c>
      <c r="AJ13" s="53">
        <v>0</v>
      </c>
      <c r="AK13" s="55">
        <v>0</v>
      </c>
      <c r="AL13" s="53">
        <v>0</v>
      </c>
      <c r="AM13" s="53">
        <f t="shared" si="4"/>
        <v>0</v>
      </c>
      <c r="AN13" s="53">
        <f t="shared" si="5"/>
        <v>0</v>
      </c>
      <c r="AO13" s="53">
        <f t="shared" si="6"/>
        <v>0</v>
      </c>
      <c r="AP13" s="53">
        <v>0</v>
      </c>
      <c r="AQ13" s="53">
        <f t="shared" si="7"/>
        <v>0</v>
      </c>
      <c r="AR13" s="53">
        <v>0</v>
      </c>
      <c r="AS13" s="55">
        <v>0</v>
      </c>
      <c r="AT13" s="55">
        <v>0</v>
      </c>
      <c r="AU13" s="55">
        <v>0</v>
      </c>
      <c r="AV13" s="53">
        <v>0</v>
      </c>
      <c r="AW13" s="55">
        <v>0</v>
      </c>
      <c r="AX13" s="53">
        <v>0</v>
      </c>
      <c r="AY13" s="53">
        <f t="shared" si="8"/>
        <v>0</v>
      </c>
      <c r="AZ13" s="53">
        <f t="shared" si="9"/>
        <v>0</v>
      </c>
      <c r="BA13" s="53">
        <f t="shared" si="10"/>
        <v>0</v>
      </c>
      <c r="BB13" s="53">
        <v>0</v>
      </c>
      <c r="BC13" s="53">
        <f t="shared" si="11"/>
        <v>0</v>
      </c>
      <c r="BD13" s="53">
        <v>0</v>
      </c>
      <c r="BE13" s="55">
        <v>0</v>
      </c>
      <c r="BF13" s="55">
        <v>0</v>
      </c>
      <c r="BG13" s="55">
        <v>0</v>
      </c>
      <c r="BH13" s="53">
        <v>0</v>
      </c>
      <c r="BI13" s="55">
        <v>0</v>
      </c>
      <c r="BJ13" s="53">
        <v>0</v>
      </c>
      <c r="BK13" s="53">
        <f t="shared" si="12"/>
        <v>0</v>
      </c>
      <c r="BL13" s="53">
        <f t="shared" si="13"/>
        <v>0</v>
      </c>
      <c r="BM13" s="53">
        <f t="shared" si="14"/>
        <v>0</v>
      </c>
      <c r="BN13" s="53">
        <v>0</v>
      </c>
      <c r="BO13" s="53">
        <f t="shared" si="15"/>
        <v>0</v>
      </c>
      <c r="BP13" s="53">
        <v>0</v>
      </c>
      <c r="BQ13" s="55">
        <v>0</v>
      </c>
      <c r="BR13" s="55">
        <v>0</v>
      </c>
      <c r="BS13" s="55">
        <v>0</v>
      </c>
      <c r="BT13" s="53">
        <v>0</v>
      </c>
      <c r="BU13" s="55">
        <v>0</v>
      </c>
      <c r="BV13" s="53">
        <v>0</v>
      </c>
      <c r="BW13" s="53">
        <f t="shared" si="16"/>
        <v>0</v>
      </c>
      <c r="BX13" s="53">
        <f t="shared" si="17"/>
        <v>0</v>
      </c>
      <c r="BY13" s="53">
        <f t="shared" si="18"/>
        <v>0</v>
      </c>
      <c r="BZ13" s="53">
        <v>0</v>
      </c>
      <c r="CA13" s="53">
        <f t="shared" si="19"/>
        <v>0</v>
      </c>
      <c r="CB13" s="53">
        <v>0</v>
      </c>
      <c r="CC13" s="55">
        <v>0</v>
      </c>
      <c r="CD13" s="55">
        <v>0</v>
      </c>
      <c r="CE13" s="55">
        <v>0</v>
      </c>
      <c r="CF13" s="53">
        <v>0</v>
      </c>
      <c r="CG13" s="55">
        <v>0</v>
      </c>
      <c r="CH13" s="53">
        <v>0</v>
      </c>
      <c r="CI13" s="53">
        <f t="shared" si="20"/>
        <v>0</v>
      </c>
      <c r="CJ13" s="53">
        <f t="shared" si="21"/>
        <v>0</v>
      </c>
      <c r="CK13" s="53">
        <f t="shared" si="22"/>
        <v>0</v>
      </c>
      <c r="CL13" s="53">
        <v>0</v>
      </c>
      <c r="CM13" s="53">
        <f t="shared" si="23"/>
        <v>0</v>
      </c>
      <c r="CN13" s="53">
        <v>0</v>
      </c>
      <c r="CO13" s="55">
        <v>0</v>
      </c>
      <c r="CP13" s="55">
        <v>0</v>
      </c>
      <c r="CQ13" s="55">
        <v>0</v>
      </c>
      <c r="CR13" s="53">
        <v>0</v>
      </c>
      <c r="CS13" s="55">
        <v>0</v>
      </c>
      <c r="CT13" s="53">
        <v>0</v>
      </c>
      <c r="CU13" s="53">
        <f t="shared" si="24"/>
        <v>1550</v>
      </c>
      <c r="CV13" s="53">
        <f t="shared" si="25"/>
        <v>14</v>
      </c>
      <c r="CW13" s="53">
        <f t="shared" si="26"/>
        <v>0</v>
      </c>
      <c r="CX13" s="54">
        <f>ROUND(((CW13/CU13-1)*100),1)</f>
        <v>-100</v>
      </c>
      <c r="CY13" s="53">
        <f t="shared" si="27"/>
        <v>0</v>
      </c>
      <c r="CZ13" s="54">
        <f>ROUND(((CY13/CV13-1)*100),1)</f>
        <v>-100</v>
      </c>
      <c r="DA13" s="55">
        <v>1550</v>
      </c>
      <c r="DB13" s="55">
        <v>14</v>
      </c>
      <c r="DC13" s="55">
        <v>0</v>
      </c>
      <c r="DD13" s="54">
        <f>ROUND(((DC13/DA13-1)*100),1)</f>
        <v>-100</v>
      </c>
      <c r="DE13" s="55">
        <v>0</v>
      </c>
      <c r="DF13" s="54">
        <f>ROUND(((DE13/DB13-1)*100),1)</f>
        <v>-100</v>
      </c>
      <c r="DG13" s="53">
        <f t="shared" si="28"/>
        <v>0</v>
      </c>
      <c r="DH13" s="53">
        <f t="shared" si="29"/>
        <v>0</v>
      </c>
      <c r="DI13" s="53">
        <f t="shared" si="30"/>
        <v>0</v>
      </c>
      <c r="DJ13" s="53">
        <v>0</v>
      </c>
      <c r="DK13" s="53">
        <f t="shared" si="31"/>
        <v>0</v>
      </c>
      <c r="DL13" s="53">
        <v>0</v>
      </c>
      <c r="DM13" s="55">
        <v>1550</v>
      </c>
      <c r="DN13" s="55">
        <v>14</v>
      </c>
      <c r="DO13" s="55">
        <v>0</v>
      </c>
      <c r="DP13" s="54">
        <f>ROUND(((DO13/DM13-1)*100),1)</f>
        <v>-100</v>
      </c>
      <c r="DQ13" s="55">
        <v>0</v>
      </c>
      <c r="DR13" s="54">
        <f>ROUND(((DQ13/DN13-1)*100),1)</f>
        <v>-100</v>
      </c>
      <c r="DS13" s="53">
        <f t="shared" si="32"/>
        <v>0</v>
      </c>
      <c r="DT13" s="53">
        <f t="shared" si="33"/>
        <v>0</v>
      </c>
      <c r="DU13" s="53">
        <f t="shared" si="34"/>
        <v>0</v>
      </c>
      <c r="DV13" s="53">
        <v>0</v>
      </c>
      <c r="DW13" s="53">
        <f t="shared" si="35"/>
        <v>0</v>
      </c>
      <c r="DX13" s="53">
        <v>0</v>
      </c>
      <c r="DY13" s="55">
        <v>1550</v>
      </c>
      <c r="DZ13" s="55">
        <v>14</v>
      </c>
      <c r="EA13" s="55">
        <v>0</v>
      </c>
      <c r="EB13" s="54">
        <f t="shared" si="36"/>
        <v>-100</v>
      </c>
      <c r="EC13" s="55">
        <v>0</v>
      </c>
      <c r="ED13" s="54">
        <f t="shared" si="37"/>
        <v>-100</v>
      </c>
      <c r="EE13" s="53">
        <f t="shared" si="38"/>
        <v>0</v>
      </c>
      <c r="EF13" s="53">
        <f t="shared" si="39"/>
        <v>0</v>
      </c>
      <c r="EG13" s="53">
        <f t="shared" si="40"/>
        <v>0</v>
      </c>
      <c r="EH13" s="53">
        <v>0</v>
      </c>
      <c r="EI13" s="53">
        <f t="shared" si="41"/>
        <v>0</v>
      </c>
      <c r="EJ13" s="53">
        <v>0</v>
      </c>
      <c r="EK13" s="55">
        <v>1550</v>
      </c>
      <c r="EL13" s="55">
        <v>14</v>
      </c>
      <c r="EM13" s="55">
        <v>0</v>
      </c>
      <c r="EN13" s="54">
        <f t="shared" si="42"/>
        <v>-100</v>
      </c>
      <c r="EO13" s="55">
        <v>0</v>
      </c>
      <c r="EP13" s="54">
        <f t="shared" si="43"/>
        <v>-100</v>
      </c>
    </row>
    <row r="14" spans="1:146" s="43" customFormat="1" ht="16.5" customHeight="1">
      <c r="A14" s="42"/>
      <c r="B14" s="46" t="s">
        <v>155</v>
      </c>
      <c r="C14" s="55">
        <v>0</v>
      </c>
      <c r="D14" s="55">
        <v>0</v>
      </c>
      <c r="E14" s="55">
        <v>0</v>
      </c>
      <c r="F14" s="55">
        <v>0</v>
      </c>
      <c r="G14" s="53">
        <v>11405</v>
      </c>
      <c r="H14" s="53">
        <v>297</v>
      </c>
      <c r="I14" s="53">
        <v>0</v>
      </c>
      <c r="J14" s="53">
        <v>0</v>
      </c>
      <c r="K14" s="53">
        <v>53139</v>
      </c>
      <c r="L14" s="53">
        <v>1358</v>
      </c>
      <c r="M14" s="53">
        <v>56028</v>
      </c>
      <c r="N14" s="53">
        <v>1489</v>
      </c>
      <c r="O14" s="53">
        <v>96372</v>
      </c>
      <c r="P14" s="53">
        <v>2614</v>
      </c>
      <c r="Q14" s="55">
        <v>24238</v>
      </c>
      <c r="R14" s="55">
        <v>694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6">
        <v>0</v>
      </c>
      <c r="Y14" s="55">
        <v>0</v>
      </c>
      <c r="Z14" s="56">
        <v>0</v>
      </c>
      <c r="AA14" s="53">
        <f t="shared" si="0"/>
        <v>0</v>
      </c>
      <c r="AB14" s="53">
        <f t="shared" si="1"/>
        <v>0</v>
      </c>
      <c r="AC14" s="53">
        <f t="shared" si="2"/>
        <v>0</v>
      </c>
      <c r="AD14" s="53">
        <v>0</v>
      </c>
      <c r="AE14" s="53">
        <f t="shared" si="3"/>
        <v>0</v>
      </c>
      <c r="AF14" s="53">
        <v>0</v>
      </c>
      <c r="AG14" s="55">
        <v>0</v>
      </c>
      <c r="AH14" s="55">
        <v>0</v>
      </c>
      <c r="AI14" s="55">
        <v>0</v>
      </c>
      <c r="AJ14" s="53">
        <v>0</v>
      </c>
      <c r="AK14" s="55">
        <v>0</v>
      </c>
      <c r="AL14" s="53">
        <v>0</v>
      </c>
      <c r="AM14" s="53">
        <f t="shared" si="4"/>
        <v>0</v>
      </c>
      <c r="AN14" s="53">
        <f t="shared" si="5"/>
        <v>0</v>
      </c>
      <c r="AO14" s="53">
        <f t="shared" si="6"/>
        <v>0</v>
      </c>
      <c r="AP14" s="53">
        <v>0</v>
      </c>
      <c r="AQ14" s="53">
        <f t="shared" si="7"/>
        <v>0</v>
      </c>
      <c r="AR14" s="53">
        <v>0</v>
      </c>
      <c r="AS14" s="55">
        <v>0</v>
      </c>
      <c r="AT14" s="55">
        <v>0</v>
      </c>
      <c r="AU14" s="55">
        <v>0</v>
      </c>
      <c r="AV14" s="53">
        <v>0</v>
      </c>
      <c r="AW14" s="55">
        <v>0</v>
      </c>
      <c r="AX14" s="53">
        <v>0</v>
      </c>
      <c r="AY14" s="53">
        <f t="shared" si="8"/>
        <v>0</v>
      </c>
      <c r="AZ14" s="53">
        <f t="shared" si="9"/>
        <v>0</v>
      </c>
      <c r="BA14" s="53">
        <f t="shared" si="10"/>
        <v>0</v>
      </c>
      <c r="BB14" s="53">
        <v>0</v>
      </c>
      <c r="BC14" s="53">
        <f t="shared" si="11"/>
        <v>0</v>
      </c>
      <c r="BD14" s="53">
        <v>0</v>
      </c>
      <c r="BE14" s="55">
        <v>0</v>
      </c>
      <c r="BF14" s="55">
        <v>0</v>
      </c>
      <c r="BG14" s="55">
        <v>0</v>
      </c>
      <c r="BH14" s="53">
        <v>0</v>
      </c>
      <c r="BI14" s="55">
        <v>0</v>
      </c>
      <c r="BJ14" s="53">
        <v>0</v>
      </c>
      <c r="BK14" s="53">
        <f t="shared" si="12"/>
        <v>0</v>
      </c>
      <c r="BL14" s="53">
        <f t="shared" si="13"/>
        <v>0</v>
      </c>
      <c r="BM14" s="53">
        <f t="shared" si="14"/>
        <v>0</v>
      </c>
      <c r="BN14" s="53">
        <v>0</v>
      </c>
      <c r="BO14" s="53">
        <f t="shared" si="15"/>
        <v>0</v>
      </c>
      <c r="BP14" s="53">
        <v>0</v>
      </c>
      <c r="BQ14" s="55">
        <v>0</v>
      </c>
      <c r="BR14" s="55">
        <v>0</v>
      </c>
      <c r="BS14" s="55">
        <v>0</v>
      </c>
      <c r="BT14" s="53">
        <v>0</v>
      </c>
      <c r="BU14" s="55">
        <v>0</v>
      </c>
      <c r="BV14" s="53">
        <v>0</v>
      </c>
      <c r="BW14" s="53">
        <f t="shared" si="16"/>
        <v>0</v>
      </c>
      <c r="BX14" s="53">
        <f t="shared" si="17"/>
        <v>0</v>
      </c>
      <c r="BY14" s="53">
        <f t="shared" si="18"/>
        <v>0</v>
      </c>
      <c r="BZ14" s="53">
        <v>0</v>
      </c>
      <c r="CA14" s="53">
        <f t="shared" si="19"/>
        <v>0</v>
      </c>
      <c r="CB14" s="53">
        <v>0</v>
      </c>
      <c r="CC14" s="55">
        <v>0</v>
      </c>
      <c r="CD14" s="55">
        <v>0</v>
      </c>
      <c r="CE14" s="55">
        <v>0</v>
      </c>
      <c r="CF14" s="53">
        <v>0</v>
      </c>
      <c r="CG14" s="55">
        <v>0</v>
      </c>
      <c r="CH14" s="53">
        <v>0</v>
      </c>
      <c r="CI14" s="53">
        <f t="shared" si="20"/>
        <v>0</v>
      </c>
      <c r="CJ14" s="53">
        <f t="shared" si="21"/>
        <v>0</v>
      </c>
      <c r="CK14" s="53">
        <f t="shared" si="22"/>
        <v>0</v>
      </c>
      <c r="CL14" s="53">
        <v>0</v>
      </c>
      <c r="CM14" s="53">
        <f t="shared" si="23"/>
        <v>0</v>
      </c>
      <c r="CN14" s="53">
        <v>0</v>
      </c>
      <c r="CO14" s="55">
        <v>0</v>
      </c>
      <c r="CP14" s="55">
        <v>0</v>
      </c>
      <c r="CQ14" s="55">
        <v>0</v>
      </c>
      <c r="CR14" s="53">
        <v>0</v>
      </c>
      <c r="CS14" s="55">
        <v>0</v>
      </c>
      <c r="CT14" s="53">
        <v>0</v>
      </c>
      <c r="CU14" s="53">
        <f t="shared" si="24"/>
        <v>0</v>
      </c>
      <c r="CV14" s="53">
        <f t="shared" si="25"/>
        <v>0</v>
      </c>
      <c r="CW14" s="53">
        <f t="shared" si="26"/>
        <v>0</v>
      </c>
      <c r="CX14" s="53">
        <v>0</v>
      </c>
      <c r="CY14" s="53">
        <f t="shared" si="27"/>
        <v>0</v>
      </c>
      <c r="CZ14" s="53">
        <v>0</v>
      </c>
      <c r="DA14" s="55">
        <v>0</v>
      </c>
      <c r="DB14" s="55">
        <v>0</v>
      </c>
      <c r="DC14" s="55">
        <v>0</v>
      </c>
      <c r="DD14" s="53">
        <v>0</v>
      </c>
      <c r="DE14" s="55">
        <v>0</v>
      </c>
      <c r="DF14" s="53">
        <v>0</v>
      </c>
      <c r="DG14" s="53">
        <f t="shared" si="28"/>
        <v>0</v>
      </c>
      <c r="DH14" s="53">
        <f t="shared" si="29"/>
        <v>0</v>
      </c>
      <c r="DI14" s="53">
        <f t="shared" si="30"/>
        <v>0</v>
      </c>
      <c r="DJ14" s="53">
        <v>0</v>
      </c>
      <c r="DK14" s="53">
        <f t="shared" si="31"/>
        <v>0</v>
      </c>
      <c r="DL14" s="53">
        <v>0</v>
      </c>
      <c r="DM14" s="55">
        <v>0</v>
      </c>
      <c r="DN14" s="55">
        <v>0</v>
      </c>
      <c r="DO14" s="55">
        <v>0</v>
      </c>
      <c r="DP14" s="53">
        <v>0</v>
      </c>
      <c r="DQ14" s="55">
        <v>0</v>
      </c>
      <c r="DR14" s="53">
        <v>0</v>
      </c>
      <c r="DS14" s="53">
        <f t="shared" si="32"/>
        <v>0</v>
      </c>
      <c r="DT14" s="53">
        <f t="shared" si="33"/>
        <v>0</v>
      </c>
      <c r="DU14" s="53">
        <f t="shared" si="34"/>
        <v>0</v>
      </c>
      <c r="DV14" s="53">
        <v>0</v>
      </c>
      <c r="DW14" s="53">
        <f t="shared" si="35"/>
        <v>0</v>
      </c>
      <c r="DX14" s="53">
        <v>0</v>
      </c>
      <c r="DY14" s="55">
        <v>0</v>
      </c>
      <c r="DZ14" s="55">
        <v>0</v>
      </c>
      <c r="EA14" s="55">
        <v>0</v>
      </c>
      <c r="EB14" s="53">
        <v>0</v>
      </c>
      <c r="EC14" s="55">
        <v>0</v>
      </c>
      <c r="ED14" s="53">
        <v>0</v>
      </c>
      <c r="EE14" s="53">
        <f t="shared" si="38"/>
        <v>0</v>
      </c>
      <c r="EF14" s="53">
        <f t="shared" si="39"/>
        <v>0</v>
      </c>
      <c r="EG14" s="53">
        <f t="shared" si="40"/>
        <v>0</v>
      </c>
      <c r="EH14" s="53">
        <v>0</v>
      </c>
      <c r="EI14" s="53">
        <f t="shared" si="41"/>
        <v>0</v>
      </c>
      <c r="EJ14" s="53">
        <v>0</v>
      </c>
      <c r="EK14" s="55">
        <v>0</v>
      </c>
      <c r="EL14" s="55">
        <v>0</v>
      </c>
      <c r="EM14" s="55">
        <v>0</v>
      </c>
      <c r="EN14" s="53">
        <v>0</v>
      </c>
      <c r="EO14" s="55">
        <v>0</v>
      </c>
      <c r="EP14" s="53">
        <v>0</v>
      </c>
    </row>
    <row r="15" spans="1:146" s="43" customFormat="1" ht="16.5" customHeight="1">
      <c r="A15" s="42"/>
      <c r="B15" s="46" t="s">
        <v>40</v>
      </c>
      <c r="C15" s="55">
        <v>147198</v>
      </c>
      <c r="D15" s="55">
        <v>1277</v>
      </c>
      <c r="E15" s="55">
        <v>209311</v>
      </c>
      <c r="F15" s="55">
        <v>1952</v>
      </c>
      <c r="G15" s="53">
        <v>178120</v>
      </c>
      <c r="H15" s="53">
        <v>1256</v>
      </c>
      <c r="I15" s="53">
        <v>175079</v>
      </c>
      <c r="J15" s="53">
        <v>1061</v>
      </c>
      <c r="K15" s="53">
        <v>104046</v>
      </c>
      <c r="L15" s="53">
        <v>530</v>
      </c>
      <c r="M15" s="53">
        <v>37701</v>
      </c>
      <c r="N15" s="53">
        <v>208</v>
      </c>
      <c r="O15" s="53">
        <v>0</v>
      </c>
      <c r="P15" s="53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6">
        <v>0</v>
      </c>
      <c r="Y15" s="55">
        <v>0</v>
      </c>
      <c r="Z15" s="56">
        <v>0</v>
      </c>
      <c r="AA15" s="53">
        <f t="shared" si="0"/>
        <v>0</v>
      </c>
      <c r="AB15" s="53">
        <f t="shared" si="1"/>
        <v>0</v>
      </c>
      <c r="AC15" s="53">
        <f t="shared" si="2"/>
        <v>0</v>
      </c>
      <c r="AD15" s="53">
        <v>0</v>
      </c>
      <c r="AE15" s="53">
        <f t="shared" si="3"/>
        <v>0</v>
      </c>
      <c r="AF15" s="53">
        <v>0</v>
      </c>
      <c r="AG15" s="55">
        <v>0</v>
      </c>
      <c r="AH15" s="55">
        <v>0</v>
      </c>
      <c r="AI15" s="55">
        <v>0</v>
      </c>
      <c r="AJ15" s="56">
        <v>0</v>
      </c>
      <c r="AK15" s="55">
        <v>0</v>
      </c>
      <c r="AL15" s="56">
        <v>0</v>
      </c>
      <c r="AM15" s="53">
        <f t="shared" si="4"/>
        <v>0</v>
      </c>
      <c r="AN15" s="53">
        <f t="shared" si="5"/>
        <v>0</v>
      </c>
      <c r="AO15" s="53">
        <f t="shared" si="6"/>
        <v>0</v>
      </c>
      <c r="AP15" s="53">
        <v>0</v>
      </c>
      <c r="AQ15" s="53">
        <f t="shared" si="7"/>
        <v>0</v>
      </c>
      <c r="AR15" s="53">
        <v>0</v>
      </c>
      <c r="AS15" s="55">
        <v>0</v>
      </c>
      <c r="AT15" s="55">
        <v>0</v>
      </c>
      <c r="AU15" s="55">
        <v>0</v>
      </c>
      <c r="AV15" s="56">
        <v>0</v>
      </c>
      <c r="AW15" s="55">
        <v>0</v>
      </c>
      <c r="AX15" s="56">
        <v>0</v>
      </c>
      <c r="AY15" s="53">
        <f t="shared" si="8"/>
        <v>0</v>
      </c>
      <c r="AZ15" s="53">
        <f t="shared" si="9"/>
        <v>0</v>
      </c>
      <c r="BA15" s="53">
        <f t="shared" si="10"/>
        <v>0</v>
      </c>
      <c r="BB15" s="53">
        <v>0</v>
      </c>
      <c r="BC15" s="53">
        <f t="shared" si="11"/>
        <v>0</v>
      </c>
      <c r="BD15" s="53">
        <v>0</v>
      </c>
      <c r="BE15" s="55">
        <v>0</v>
      </c>
      <c r="BF15" s="55">
        <v>0</v>
      </c>
      <c r="BG15" s="55">
        <v>0</v>
      </c>
      <c r="BH15" s="56">
        <v>0</v>
      </c>
      <c r="BI15" s="55">
        <v>0</v>
      </c>
      <c r="BJ15" s="56">
        <v>0</v>
      </c>
      <c r="BK15" s="53">
        <f t="shared" si="12"/>
        <v>0</v>
      </c>
      <c r="BL15" s="53">
        <f t="shared" si="13"/>
        <v>0</v>
      </c>
      <c r="BM15" s="53">
        <f t="shared" si="14"/>
        <v>0</v>
      </c>
      <c r="BN15" s="53">
        <v>0</v>
      </c>
      <c r="BO15" s="53">
        <f t="shared" si="15"/>
        <v>0</v>
      </c>
      <c r="BP15" s="53">
        <v>0</v>
      </c>
      <c r="BQ15" s="55">
        <v>0</v>
      </c>
      <c r="BR15" s="55">
        <v>0</v>
      </c>
      <c r="BS15" s="55">
        <v>0</v>
      </c>
      <c r="BT15" s="56">
        <v>0</v>
      </c>
      <c r="BU15" s="55">
        <v>0</v>
      </c>
      <c r="BV15" s="56">
        <v>0</v>
      </c>
      <c r="BW15" s="53">
        <f t="shared" si="16"/>
        <v>0</v>
      </c>
      <c r="BX15" s="53">
        <f t="shared" si="17"/>
        <v>0</v>
      </c>
      <c r="BY15" s="53">
        <f t="shared" si="18"/>
        <v>0</v>
      </c>
      <c r="BZ15" s="53">
        <v>0</v>
      </c>
      <c r="CA15" s="53">
        <f t="shared" si="19"/>
        <v>0</v>
      </c>
      <c r="CB15" s="53">
        <v>0</v>
      </c>
      <c r="CC15" s="55">
        <v>0</v>
      </c>
      <c r="CD15" s="55">
        <v>0</v>
      </c>
      <c r="CE15" s="55">
        <v>0</v>
      </c>
      <c r="CF15" s="56">
        <v>0</v>
      </c>
      <c r="CG15" s="55">
        <v>0</v>
      </c>
      <c r="CH15" s="56">
        <v>0</v>
      </c>
      <c r="CI15" s="53">
        <f t="shared" si="20"/>
        <v>0</v>
      </c>
      <c r="CJ15" s="53">
        <f t="shared" si="21"/>
        <v>0</v>
      </c>
      <c r="CK15" s="53">
        <f t="shared" si="22"/>
        <v>0</v>
      </c>
      <c r="CL15" s="53">
        <v>0</v>
      </c>
      <c r="CM15" s="53">
        <f t="shared" si="23"/>
        <v>0</v>
      </c>
      <c r="CN15" s="53">
        <v>0</v>
      </c>
      <c r="CO15" s="55">
        <v>0</v>
      </c>
      <c r="CP15" s="55">
        <v>0</v>
      </c>
      <c r="CQ15" s="55">
        <v>0</v>
      </c>
      <c r="CR15" s="56">
        <v>0</v>
      </c>
      <c r="CS15" s="55">
        <v>0</v>
      </c>
      <c r="CT15" s="56">
        <v>0</v>
      </c>
      <c r="CU15" s="53">
        <f t="shared" si="24"/>
        <v>0</v>
      </c>
      <c r="CV15" s="53">
        <f t="shared" si="25"/>
        <v>0</v>
      </c>
      <c r="CW15" s="53">
        <f t="shared" si="26"/>
        <v>0</v>
      </c>
      <c r="CX15" s="53">
        <v>0</v>
      </c>
      <c r="CY15" s="53">
        <f t="shared" si="27"/>
        <v>0</v>
      </c>
      <c r="CZ15" s="53">
        <v>0</v>
      </c>
      <c r="DA15" s="55">
        <v>0</v>
      </c>
      <c r="DB15" s="55">
        <v>0</v>
      </c>
      <c r="DC15" s="55">
        <v>0</v>
      </c>
      <c r="DD15" s="56">
        <v>0</v>
      </c>
      <c r="DE15" s="55">
        <v>0</v>
      </c>
      <c r="DF15" s="56">
        <v>0</v>
      </c>
      <c r="DG15" s="53">
        <f t="shared" si="28"/>
        <v>0</v>
      </c>
      <c r="DH15" s="53">
        <f t="shared" si="29"/>
        <v>0</v>
      </c>
      <c r="DI15" s="53">
        <f t="shared" si="30"/>
        <v>0</v>
      </c>
      <c r="DJ15" s="53">
        <v>0</v>
      </c>
      <c r="DK15" s="53">
        <f t="shared" si="31"/>
        <v>0</v>
      </c>
      <c r="DL15" s="53">
        <v>0</v>
      </c>
      <c r="DM15" s="55">
        <v>0</v>
      </c>
      <c r="DN15" s="55">
        <v>0</v>
      </c>
      <c r="DO15" s="55">
        <v>0</v>
      </c>
      <c r="DP15" s="56">
        <v>0</v>
      </c>
      <c r="DQ15" s="55">
        <v>0</v>
      </c>
      <c r="DR15" s="56">
        <v>0</v>
      </c>
      <c r="DS15" s="53">
        <f t="shared" si="32"/>
        <v>0</v>
      </c>
      <c r="DT15" s="53">
        <f t="shared" si="33"/>
        <v>0</v>
      </c>
      <c r="DU15" s="53">
        <f t="shared" si="34"/>
        <v>0</v>
      </c>
      <c r="DV15" s="53">
        <v>0</v>
      </c>
      <c r="DW15" s="53">
        <f t="shared" si="35"/>
        <v>0</v>
      </c>
      <c r="DX15" s="53">
        <v>0</v>
      </c>
      <c r="DY15" s="55">
        <v>0</v>
      </c>
      <c r="DZ15" s="55">
        <v>0</v>
      </c>
      <c r="EA15" s="55">
        <v>0</v>
      </c>
      <c r="EB15" s="56">
        <v>0</v>
      </c>
      <c r="EC15" s="55">
        <v>0</v>
      </c>
      <c r="ED15" s="56">
        <v>0</v>
      </c>
      <c r="EE15" s="53">
        <f t="shared" si="38"/>
        <v>0</v>
      </c>
      <c r="EF15" s="53">
        <f t="shared" si="39"/>
        <v>0</v>
      </c>
      <c r="EG15" s="53">
        <f t="shared" si="40"/>
        <v>0</v>
      </c>
      <c r="EH15" s="53">
        <v>0</v>
      </c>
      <c r="EI15" s="53">
        <f t="shared" si="41"/>
        <v>0</v>
      </c>
      <c r="EJ15" s="53">
        <v>0</v>
      </c>
      <c r="EK15" s="55">
        <v>0</v>
      </c>
      <c r="EL15" s="55">
        <v>0</v>
      </c>
      <c r="EM15" s="55">
        <v>0</v>
      </c>
      <c r="EN15" s="56">
        <v>0</v>
      </c>
      <c r="EO15" s="55">
        <v>0</v>
      </c>
      <c r="EP15" s="56">
        <v>0</v>
      </c>
    </row>
    <row r="16" spans="1:146" s="43" customFormat="1" ht="16.5" customHeight="1">
      <c r="A16" s="42"/>
      <c r="B16" s="46" t="s">
        <v>37</v>
      </c>
      <c r="C16" s="55">
        <v>0</v>
      </c>
      <c r="D16" s="55">
        <v>0</v>
      </c>
      <c r="E16" s="55">
        <v>240</v>
      </c>
      <c r="F16" s="55">
        <v>5</v>
      </c>
      <c r="G16" s="53">
        <v>0</v>
      </c>
      <c r="H16" s="53">
        <v>0</v>
      </c>
      <c r="I16" s="53">
        <v>0</v>
      </c>
      <c r="J16" s="53">
        <v>0</v>
      </c>
      <c r="K16" s="53">
        <v>554</v>
      </c>
      <c r="L16" s="53">
        <v>9</v>
      </c>
      <c r="M16" s="53">
        <v>0</v>
      </c>
      <c r="N16" s="53">
        <v>0</v>
      </c>
      <c r="O16" s="53">
        <v>0</v>
      </c>
      <c r="P16" s="53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6">
        <v>0</v>
      </c>
      <c r="Y16" s="55">
        <v>0</v>
      </c>
      <c r="Z16" s="56">
        <v>0</v>
      </c>
      <c r="AA16" s="53">
        <f t="shared" ref="AA16:AC16" si="44">AG16-U16</f>
        <v>0</v>
      </c>
      <c r="AB16" s="53">
        <f t="shared" si="44"/>
        <v>0</v>
      </c>
      <c r="AC16" s="53">
        <f t="shared" si="44"/>
        <v>0</v>
      </c>
      <c r="AD16" s="53">
        <v>0</v>
      </c>
      <c r="AE16" s="53">
        <f t="shared" si="3"/>
        <v>0</v>
      </c>
      <c r="AF16" s="53">
        <v>0</v>
      </c>
      <c r="AG16" s="55">
        <v>0</v>
      </c>
      <c r="AH16" s="55">
        <v>0</v>
      </c>
      <c r="AI16" s="55">
        <v>0</v>
      </c>
      <c r="AJ16" s="56">
        <v>0</v>
      </c>
      <c r="AK16" s="55">
        <v>0</v>
      </c>
      <c r="AL16" s="56">
        <v>0</v>
      </c>
      <c r="AM16" s="53">
        <f t="shared" ref="AM16" si="45">AS16-AG16</f>
        <v>0</v>
      </c>
      <c r="AN16" s="53">
        <f t="shared" ref="AN16" si="46">AT16-AH16</f>
        <v>0</v>
      </c>
      <c r="AO16" s="53">
        <f t="shared" ref="AO16" si="47">AU16-AI16</f>
        <v>0</v>
      </c>
      <c r="AP16" s="53">
        <v>0</v>
      </c>
      <c r="AQ16" s="53">
        <f t="shared" si="7"/>
        <v>0</v>
      </c>
      <c r="AR16" s="53">
        <v>0</v>
      </c>
      <c r="AS16" s="55">
        <v>0</v>
      </c>
      <c r="AT16" s="55">
        <v>0</v>
      </c>
      <c r="AU16" s="55">
        <v>0</v>
      </c>
      <c r="AV16" s="56">
        <v>0</v>
      </c>
      <c r="AW16" s="55">
        <v>0</v>
      </c>
      <c r="AX16" s="56">
        <v>0</v>
      </c>
      <c r="AY16" s="53">
        <f t="shared" ref="AY16" si="48">BE16-AS16</f>
        <v>0</v>
      </c>
      <c r="AZ16" s="53">
        <f t="shared" ref="AZ16" si="49">BF16-AT16</f>
        <v>0</v>
      </c>
      <c r="BA16" s="53">
        <f t="shared" ref="BA16" si="50">BG16-AU16</f>
        <v>0</v>
      </c>
      <c r="BB16" s="53">
        <v>0</v>
      </c>
      <c r="BC16" s="53">
        <f t="shared" si="11"/>
        <v>0</v>
      </c>
      <c r="BD16" s="53">
        <v>0</v>
      </c>
      <c r="BE16" s="55">
        <v>0</v>
      </c>
      <c r="BF16" s="55">
        <v>0</v>
      </c>
      <c r="BG16" s="55">
        <v>0</v>
      </c>
      <c r="BH16" s="56">
        <v>0</v>
      </c>
      <c r="BI16" s="55">
        <v>0</v>
      </c>
      <c r="BJ16" s="56">
        <v>0</v>
      </c>
      <c r="BK16" s="53">
        <f t="shared" ref="BK16" si="51">BQ16-BE16</f>
        <v>0</v>
      </c>
      <c r="BL16" s="53">
        <f t="shared" ref="BL16" si="52">BR16-BF16</f>
        <v>0</v>
      </c>
      <c r="BM16" s="53">
        <f t="shared" ref="BM16" si="53">BS16-BG16</f>
        <v>0</v>
      </c>
      <c r="BN16" s="53">
        <v>0</v>
      </c>
      <c r="BO16" s="53">
        <f t="shared" si="15"/>
        <v>0</v>
      </c>
      <c r="BP16" s="53">
        <v>0</v>
      </c>
      <c r="BQ16" s="55">
        <v>0</v>
      </c>
      <c r="BR16" s="55">
        <v>0</v>
      </c>
      <c r="BS16" s="55">
        <v>0</v>
      </c>
      <c r="BT16" s="56">
        <v>0</v>
      </c>
      <c r="BU16" s="55">
        <v>0</v>
      </c>
      <c r="BV16" s="56">
        <v>0</v>
      </c>
      <c r="BW16" s="53">
        <f t="shared" ref="BW16" si="54">CC16-BQ16</f>
        <v>0</v>
      </c>
      <c r="BX16" s="53">
        <f t="shared" ref="BX16" si="55">CD16-BR16</f>
        <v>0</v>
      </c>
      <c r="BY16" s="53">
        <f t="shared" ref="BY16" si="56">CE16-BS16</f>
        <v>0</v>
      </c>
      <c r="BZ16" s="53">
        <v>0</v>
      </c>
      <c r="CA16" s="53">
        <f t="shared" si="19"/>
        <v>0</v>
      </c>
      <c r="CB16" s="53">
        <v>0</v>
      </c>
      <c r="CC16" s="55">
        <v>0</v>
      </c>
      <c r="CD16" s="55">
        <v>0</v>
      </c>
      <c r="CE16" s="55">
        <v>0</v>
      </c>
      <c r="CF16" s="56">
        <v>0</v>
      </c>
      <c r="CG16" s="55">
        <v>0</v>
      </c>
      <c r="CH16" s="56">
        <v>0</v>
      </c>
      <c r="CI16" s="53">
        <f t="shared" ref="CI16" si="57">CO16-CC16</f>
        <v>0</v>
      </c>
      <c r="CJ16" s="53">
        <f t="shared" ref="CJ16" si="58">CP16-CD16</f>
        <v>0</v>
      </c>
      <c r="CK16" s="53">
        <f t="shared" ref="CK16" si="59">CQ16-CE16</f>
        <v>0</v>
      </c>
      <c r="CL16" s="53">
        <v>0</v>
      </c>
      <c r="CM16" s="53">
        <f t="shared" si="23"/>
        <v>0</v>
      </c>
      <c r="CN16" s="53">
        <v>0</v>
      </c>
      <c r="CO16" s="55">
        <v>0</v>
      </c>
      <c r="CP16" s="55">
        <v>0</v>
      </c>
      <c r="CQ16" s="55">
        <v>0</v>
      </c>
      <c r="CR16" s="56">
        <v>0</v>
      </c>
      <c r="CS16" s="55">
        <v>0</v>
      </c>
      <c r="CT16" s="56">
        <v>0</v>
      </c>
      <c r="CU16" s="53">
        <f t="shared" ref="CU16" si="60">DA16-CO16</f>
        <v>0</v>
      </c>
      <c r="CV16" s="53">
        <f t="shared" ref="CV16" si="61">DB16-CP16</f>
        <v>0</v>
      </c>
      <c r="CW16" s="53">
        <f t="shared" ref="CW16" si="62">DC16-CQ16</f>
        <v>0</v>
      </c>
      <c r="CX16" s="53">
        <v>0</v>
      </c>
      <c r="CY16" s="53">
        <f t="shared" si="27"/>
        <v>0</v>
      </c>
      <c r="CZ16" s="53">
        <v>0</v>
      </c>
      <c r="DA16" s="55">
        <v>0</v>
      </c>
      <c r="DB16" s="55">
        <v>0</v>
      </c>
      <c r="DC16" s="55">
        <v>0</v>
      </c>
      <c r="DD16" s="56">
        <v>0</v>
      </c>
      <c r="DE16" s="55">
        <v>0</v>
      </c>
      <c r="DF16" s="56">
        <v>0</v>
      </c>
      <c r="DG16" s="53">
        <f t="shared" ref="DG16" si="63">DM16-DA16</f>
        <v>0</v>
      </c>
      <c r="DH16" s="53">
        <f t="shared" ref="DH16" si="64">DN16-DB16</f>
        <v>0</v>
      </c>
      <c r="DI16" s="53">
        <f t="shared" ref="DI16" si="65">DO16-DC16</f>
        <v>0</v>
      </c>
      <c r="DJ16" s="53">
        <v>0</v>
      </c>
      <c r="DK16" s="53">
        <f t="shared" si="31"/>
        <v>0</v>
      </c>
      <c r="DL16" s="53">
        <v>0</v>
      </c>
      <c r="DM16" s="55">
        <v>0</v>
      </c>
      <c r="DN16" s="55">
        <v>0</v>
      </c>
      <c r="DO16" s="55">
        <v>0</v>
      </c>
      <c r="DP16" s="56">
        <v>0</v>
      </c>
      <c r="DQ16" s="55">
        <v>0</v>
      </c>
      <c r="DR16" s="56">
        <v>0</v>
      </c>
      <c r="DS16" s="53">
        <f t="shared" ref="DS16" si="66">DY16-DM16</f>
        <v>0</v>
      </c>
      <c r="DT16" s="53">
        <f t="shared" ref="DT16" si="67">DZ16-DN16</f>
        <v>0</v>
      </c>
      <c r="DU16" s="53">
        <f t="shared" ref="DU16" si="68">EA16-DO16</f>
        <v>0</v>
      </c>
      <c r="DV16" s="53">
        <v>0</v>
      </c>
      <c r="DW16" s="53">
        <f t="shared" si="35"/>
        <v>0</v>
      </c>
      <c r="DX16" s="53">
        <v>0</v>
      </c>
      <c r="DY16" s="55">
        <v>0</v>
      </c>
      <c r="DZ16" s="55">
        <v>0</v>
      </c>
      <c r="EA16" s="55">
        <v>0</v>
      </c>
      <c r="EB16" s="56">
        <v>0</v>
      </c>
      <c r="EC16" s="55">
        <v>0</v>
      </c>
      <c r="ED16" s="56">
        <v>0</v>
      </c>
      <c r="EE16" s="53">
        <f t="shared" si="38"/>
        <v>0</v>
      </c>
      <c r="EF16" s="53">
        <f t="shared" si="39"/>
        <v>0</v>
      </c>
      <c r="EG16" s="53">
        <f t="shared" si="40"/>
        <v>0</v>
      </c>
      <c r="EH16" s="53">
        <v>0</v>
      </c>
      <c r="EI16" s="53">
        <f t="shared" si="41"/>
        <v>0</v>
      </c>
      <c r="EJ16" s="53">
        <v>0</v>
      </c>
      <c r="EK16" s="55">
        <v>0</v>
      </c>
      <c r="EL16" s="55">
        <v>0</v>
      </c>
      <c r="EM16" s="55">
        <v>0</v>
      </c>
      <c r="EN16" s="56">
        <v>0</v>
      </c>
      <c r="EO16" s="55">
        <v>0</v>
      </c>
      <c r="EP16" s="56">
        <v>0</v>
      </c>
    </row>
    <row r="17" spans="1:146" s="43" customFormat="1" ht="16.5" customHeight="1">
      <c r="A17" s="42"/>
      <c r="B17" s="28" t="s">
        <v>107</v>
      </c>
      <c r="C17" s="32">
        <f t="shared" ref="C17:W17" si="69">C18-SUM(C6:C16)</f>
        <v>-1</v>
      </c>
      <c r="D17" s="57">
        <f t="shared" si="69"/>
        <v>0</v>
      </c>
      <c r="E17" s="57">
        <f t="shared" si="69"/>
        <v>0</v>
      </c>
      <c r="F17" s="57">
        <f t="shared" si="69"/>
        <v>0</v>
      </c>
      <c r="G17" s="58">
        <f t="shared" si="69"/>
        <v>0</v>
      </c>
      <c r="H17" s="57">
        <f t="shared" si="69"/>
        <v>0</v>
      </c>
      <c r="I17" s="58">
        <f t="shared" si="69"/>
        <v>0</v>
      </c>
      <c r="J17" s="57">
        <f t="shared" si="69"/>
        <v>0</v>
      </c>
      <c r="K17" s="58">
        <f t="shared" si="69"/>
        <v>0</v>
      </c>
      <c r="L17" s="57">
        <f t="shared" si="69"/>
        <v>0</v>
      </c>
      <c r="M17" s="58">
        <f>M18-SUM(M6:M16)</f>
        <v>1940</v>
      </c>
      <c r="N17" s="57">
        <f>N18-SUM(N6:N16)</f>
        <v>8</v>
      </c>
      <c r="O17" s="58">
        <f>O18-SUM(O6:O16)</f>
        <v>0</v>
      </c>
      <c r="P17" s="57">
        <f>P18-SUM(P6:P16)</f>
        <v>0</v>
      </c>
      <c r="Q17" s="57">
        <f t="shared" ref="Q17" si="70">Q18-SUM(Q6:Q16)</f>
        <v>0</v>
      </c>
      <c r="R17" s="57">
        <f>R18-SUM(R6:R16)</f>
        <v>0</v>
      </c>
      <c r="S17" s="57">
        <f t="shared" ref="S17" si="71">S18-SUM(S6:S16)</f>
        <v>0</v>
      </c>
      <c r="T17" s="57">
        <f>T18-SUM(T6:T16)</f>
        <v>0</v>
      </c>
      <c r="U17" s="57">
        <f t="shared" ref="U17" si="72">U18-SUM(U6:U16)</f>
        <v>0</v>
      </c>
      <c r="V17" s="57">
        <f>V18-SUM(V6:V16)</f>
        <v>0</v>
      </c>
      <c r="W17" s="57">
        <f t="shared" si="69"/>
        <v>0</v>
      </c>
      <c r="X17" s="58">
        <v>0</v>
      </c>
      <c r="Y17" s="57">
        <f>Y18-SUM(Y6:Y16)</f>
        <v>0</v>
      </c>
      <c r="Z17" s="57">
        <v>0</v>
      </c>
      <c r="AA17" s="57">
        <f>AA18-SUM(AA6:AA16)</f>
        <v>0</v>
      </c>
      <c r="AB17" s="57">
        <f>AB18-SUM(AB6:AB16)</f>
        <v>0</v>
      </c>
      <c r="AC17" s="58">
        <f>AC18-SUM(AC6:AC16)</f>
        <v>0</v>
      </c>
      <c r="AD17" s="58">
        <v>0</v>
      </c>
      <c r="AE17" s="57">
        <f>AE18-SUM(AE6:AE16)</f>
        <v>0</v>
      </c>
      <c r="AF17" s="58">
        <v>0</v>
      </c>
      <c r="AG17" s="57">
        <f t="shared" ref="AG17:AI17" si="73">AG18-SUM(AG6:AG16)</f>
        <v>0</v>
      </c>
      <c r="AH17" s="57">
        <f>AH18-SUM(AH6:AH16)</f>
        <v>0</v>
      </c>
      <c r="AI17" s="57">
        <f t="shared" si="73"/>
        <v>0</v>
      </c>
      <c r="AJ17" s="58">
        <v>0</v>
      </c>
      <c r="AK17" s="57">
        <f>AK18-SUM(AK6:AK16)</f>
        <v>0</v>
      </c>
      <c r="AL17" s="57">
        <v>0</v>
      </c>
      <c r="AM17" s="57">
        <f>AM18-SUM(AM6:AM16)</f>
        <v>0</v>
      </c>
      <c r="AN17" s="57">
        <f>AN18-SUM(AN6:AN16)</f>
        <v>0</v>
      </c>
      <c r="AO17" s="58">
        <f>AO18-SUM(AO6:AO16)</f>
        <v>0</v>
      </c>
      <c r="AP17" s="58">
        <v>0</v>
      </c>
      <c r="AQ17" s="57">
        <f>AQ18-SUM(AQ6:AQ16)</f>
        <v>0</v>
      </c>
      <c r="AR17" s="58">
        <v>0</v>
      </c>
      <c r="AS17" s="57">
        <f t="shared" ref="AS17" si="74">AS18-SUM(AS6:AS16)</f>
        <v>0</v>
      </c>
      <c r="AT17" s="57">
        <f>AT18-SUM(AT6:AT16)</f>
        <v>0</v>
      </c>
      <c r="AU17" s="57">
        <f t="shared" ref="AU17" si="75">AU18-SUM(AU6:AU16)</f>
        <v>0</v>
      </c>
      <c r="AV17" s="58">
        <v>0</v>
      </c>
      <c r="AW17" s="57">
        <f>AW18-SUM(AW6:AW16)</f>
        <v>0</v>
      </c>
      <c r="AX17" s="57">
        <v>0</v>
      </c>
      <c r="AY17" s="57">
        <f>AY18-SUM(AY6:AY16)</f>
        <v>0</v>
      </c>
      <c r="AZ17" s="57">
        <f>AZ18-SUM(AZ6:AZ16)</f>
        <v>0</v>
      </c>
      <c r="BA17" s="58">
        <f>BA18-SUM(BA6:BA16)</f>
        <v>0</v>
      </c>
      <c r="BB17" s="58">
        <v>0</v>
      </c>
      <c r="BC17" s="57">
        <f>BC18-SUM(BC6:BC16)</f>
        <v>0</v>
      </c>
      <c r="BD17" s="58">
        <v>0</v>
      </c>
      <c r="BE17" s="57">
        <f t="shared" ref="BE17" si="76">BE18-SUM(BE6:BE16)</f>
        <v>0</v>
      </c>
      <c r="BF17" s="57">
        <f>BF18-SUM(BF6:BF16)</f>
        <v>0</v>
      </c>
      <c r="BG17" s="57">
        <f t="shared" ref="BG17" si="77">BG18-SUM(BG6:BG16)</f>
        <v>0</v>
      </c>
      <c r="BH17" s="58">
        <v>0</v>
      </c>
      <c r="BI17" s="57">
        <f>BI18-SUM(BI6:BI16)</f>
        <v>0</v>
      </c>
      <c r="BJ17" s="57">
        <v>0</v>
      </c>
      <c r="BK17" s="57">
        <f>BK18-SUM(BK6:BK16)</f>
        <v>0</v>
      </c>
      <c r="BL17" s="57">
        <f>BL18-SUM(BL6:BL16)</f>
        <v>0</v>
      </c>
      <c r="BM17" s="58">
        <f>BM18-SUM(BM6:BM16)</f>
        <v>0</v>
      </c>
      <c r="BN17" s="58">
        <v>0</v>
      </c>
      <c r="BO17" s="57">
        <f>BO18-SUM(BO6:BO16)</f>
        <v>0</v>
      </c>
      <c r="BP17" s="58">
        <v>0</v>
      </c>
      <c r="BQ17" s="57">
        <f t="shared" ref="BQ17" si="78">BQ18-SUM(BQ6:BQ16)</f>
        <v>0</v>
      </c>
      <c r="BR17" s="57">
        <f>BR18-SUM(BR6:BR16)</f>
        <v>0</v>
      </c>
      <c r="BS17" s="57">
        <f t="shared" ref="BS17" si="79">BS18-SUM(BS6:BS16)</f>
        <v>0</v>
      </c>
      <c r="BT17" s="58">
        <v>0</v>
      </c>
      <c r="BU17" s="57">
        <f>BU18-SUM(BU6:BU16)</f>
        <v>0</v>
      </c>
      <c r="BV17" s="57">
        <v>0</v>
      </c>
      <c r="BW17" s="57">
        <f>BW18-SUM(BW6:BW16)</f>
        <v>0</v>
      </c>
      <c r="BX17" s="57">
        <f>BX18-SUM(BX6:BX16)</f>
        <v>0</v>
      </c>
      <c r="BY17" s="58">
        <f>BY18-SUM(BY6:BY16)</f>
        <v>0</v>
      </c>
      <c r="BZ17" s="58">
        <v>0</v>
      </c>
      <c r="CA17" s="57">
        <f>CA18-SUM(CA6:CA16)</f>
        <v>0</v>
      </c>
      <c r="CB17" s="58">
        <v>0</v>
      </c>
      <c r="CC17" s="57">
        <f t="shared" ref="CC17" si="80">CC18-SUM(CC6:CC16)</f>
        <v>0</v>
      </c>
      <c r="CD17" s="57">
        <f>CD18-SUM(CD6:CD16)</f>
        <v>0</v>
      </c>
      <c r="CE17" s="57">
        <f t="shared" ref="CE17" si="81">CE18-SUM(CE6:CE16)</f>
        <v>0</v>
      </c>
      <c r="CF17" s="58">
        <v>0</v>
      </c>
      <c r="CG17" s="57">
        <f>CG18-SUM(CG6:CG16)</f>
        <v>0</v>
      </c>
      <c r="CH17" s="57">
        <v>0</v>
      </c>
      <c r="CI17" s="57">
        <f>CI18-SUM(CI6:CI16)</f>
        <v>0</v>
      </c>
      <c r="CJ17" s="57">
        <f>CJ18-SUM(CJ6:CJ16)</f>
        <v>0</v>
      </c>
      <c r="CK17" s="58">
        <f>CK18-SUM(CK6:CK16)</f>
        <v>0</v>
      </c>
      <c r="CL17" s="58">
        <v>0</v>
      </c>
      <c r="CM17" s="57">
        <f>CM18-SUM(CM6:CM16)</f>
        <v>0</v>
      </c>
      <c r="CN17" s="58">
        <v>0</v>
      </c>
      <c r="CO17" s="57">
        <f t="shared" ref="CO17" si="82">CO18-SUM(CO6:CO16)</f>
        <v>0</v>
      </c>
      <c r="CP17" s="57">
        <f>CP18-SUM(CP6:CP16)</f>
        <v>0</v>
      </c>
      <c r="CQ17" s="57">
        <f t="shared" ref="CQ17" si="83">CQ18-SUM(CQ6:CQ16)</f>
        <v>0</v>
      </c>
      <c r="CR17" s="58">
        <v>0</v>
      </c>
      <c r="CS17" s="57">
        <f>CS18-SUM(CS6:CS16)</f>
        <v>0</v>
      </c>
      <c r="CT17" s="57">
        <v>0</v>
      </c>
      <c r="CU17" s="57">
        <f>CU18-SUM(CU6:CU16)</f>
        <v>0</v>
      </c>
      <c r="CV17" s="57">
        <f>CV18-SUM(CV6:CV16)</f>
        <v>0</v>
      </c>
      <c r="CW17" s="58">
        <f>CW18-SUM(CW6:CW16)</f>
        <v>0</v>
      </c>
      <c r="CX17" s="58">
        <v>0</v>
      </c>
      <c r="CY17" s="57">
        <f>CY18-SUM(CY6:CY16)</f>
        <v>0</v>
      </c>
      <c r="CZ17" s="58">
        <v>0</v>
      </c>
      <c r="DA17" s="57">
        <f t="shared" ref="DA17" si="84">DA18-SUM(DA6:DA16)</f>
        <v>0</v>
      </c>
      <c r="DB17" s="57">
        <f>DB18-SUM(DB6:DB16)</f>
        <v>0</v>
      </c>
      <c r="DC17" s="57">
        <f t="shared" ref="DC17" si="85">DC18-SUM(DC6:DC16)</f>
        <v>0</v>
      </c>
      <c r="DD17" s="58">
        <v>0</v>
      </c>
      <c r="DE17" s="57">
        <f>DE18-SUM(DE6:DE16)</f>
        <v>0</v>
      </c>
      <c r="DF17" s="57">
        <v>0</v>
      </c>
      <c r="DG17" s="57">
        <f>DG18-SUM(DG6:DG16)</f>
        <v>0</v>
      </c>
      <c r="DH17" s="57">
        <f>DH18-SUM(DH6:DH16)</f>
        <v>0</v>
      </c>
      <c r="DI17" s="58">
        <f>DI18-SUM(DI6:DI16)</f>
        <v>0</v>
      </c>
      <c r="DJ17" s="58">
        <v>0</v>
      </c>
      <c r="DK17" s="57">
        <f>DK18-SUM(DK6:DK16)</f>
        <v>0</v>
      </c>
      <c r="DL17" s="58">
        <v>0</v>
      </c>
      <c r="DM17" s="57">
        <f t="shared" ref="DM17" si="86">DM18-SUM(DM6:DM16)</f>
        <v>0</v>
      </c>
      <c r="DN17" s="57">
        <f>DN18-SUM(DN6:DN16)</f>
        <v>0</v>
      </c>
      <c r="DO17" s="57">
        <f t="shared" ref="DO17" si="87">DO18-SUM(DO6:DO16)</f>
        <v>0</v>
      </c>
      <c r="DP17" s="58">
        <v>0</v>
      </c>
      <c r="DQ17" s="57">
        <f>DQ18-SUM(DQ6:DQ16)</f>
        <v>0</v>
      </c>
      <c r="DR17" s="57">
        <v>0</v>
      </c>
      <c r="DS17" s="57">
        <f>DS18-SUM(DS6:DS16)</f>
        <v>0</v>
      </c>
      <c r="DT17" s="57">
        <f>DT18-SUM(DT6:DT16)</f>
        <v>0</v>
      </c>
      <c r="DU17" s="58">
        <f>DU18-SUM(DU6:DU16)</f>
        <v>0</v>
      </c>
      <c r="DV17" s="58">
        <v>0</v>
      </c>
      <c r="DW17" s="57">
        <f>DW18-SUM(DW6:DW16)</f>
        <v>0</v>
      </c>
      <c r="DX17" s="58">
        <v>0</v>
      </c>
      <c r="DY17" s="57">
        <f t="shared" ref="DY17" si="88">DY18-SUM(DY6:DY16)</f>
        <v>0</v>
      </c>
      <c r="DZ17" s="57">
        <f>DZ18-SUM(DZ6:DZ16)</f>
        <v>0</v>
      </c>
      <c r="EA17" s="57">
        <f t="shared" ref="EA17" si="89">EA18-SUM(EA6:EA16)</f>
        <v>0</v>
      </c>
      <c r="EB17" s="58">
        <v>0</v>
      </c>
      <c r="EC17" s="57">
        <f>EC18-SUM(EC6:EC16)</f>
        <v>0</v>
      </c>
      <c r="ED17" s="57">
        <v>0</v>
      </c>
      <c r="EE17" s="57">
        <f>EE18-SUM(EE6:EE16)</f>
        <v>0</v>
      </c>
      <c r="EF17" s="57">
        <f>EF18-SUM(EF6:EF16)</f>
        <v>0</v>
      </c>
      <c r="EG17" s="58">
        <f>EG18-SUM(EG6:EG16)</f>
        <v>0</v>
      </c>
      <c r="EH17" s="58">
        <v>0</v>
      </c>
      <c r="EI17" s="57">
        <f>EI18-SUM(EI6:EI16)</f>
        <v>0</v>
      </c>
      <c r="EJ17" s="58">
        <v>0</v>
      </c>
      <c r="EK17" s="57">
        <f t="shared" ref="EK17" si="90">EK18-SUM(EK6:EK16)</f>
        <v>0</v>
      </c>
      <c r="EL17" s="57">
        <f>EL18-SUM(EL6:EL16)</f>
        <v>0</v>
      </c>
      <c r="EM17" s="57">
        <f t="shared" ref="EM17" si="91">EM18-SUM(EM6:EM16)</f>
        <v>0</v>
      </c>
      <c r="EN17" s="58">
        <v>0</v>
      </c>
      <c r="EO17" s="57">
        <f>EO18-SUM(EO6:EO16)</f>
        <v>0</v>
      </c>
      <c r="EP17" s="57">
        <v>0</v>
      </c>
    </row>
    <row r="18" spans="1:146" s="10" customFormat="1" ht="16.5" customHeight="1">
      <c r="A18" s="9"/>
      <c r="B18" s="30" t="s">
        <v>109</v>
      </c>
      <c r="C18" s="37">
        <v>578337</v>
      </c>
      <c r="D18" s="37">
        <v>10617</v>
      </c>
      <c r="E18" s="37">
        <v>541863</v>
      </c>
      <c r="F18" s="37">
        <v>10307</v>
      </c>
      <c r="G18" s="58">
        <v>464941</v>
      </c>
      <c r="H18" s="57">
        <v>7551</v>
      </c>
      <c r="I18" s="58">
        <v>601818</v>
      </c>
      <c r="J18" s="57">
        <v>10942</v>
      </c>
      <c r="K18" s="58">
        <v>450779</v>
      </c>
      <c r="L18" s="57">
        <v>6671</v>
      </c>
      <c r="M18" s="58">
        <v>384405</v>
      </c>
      <c r="N18" s="57">
        <v>7317</v>
      </c>
      <c r="O18" s="58">
        <v>404953</v>
      </c>
      <c r="P18" s="57">
        <v>7916</v>
      </c>
      <c r="Q18" s="58">
        <v>379610</v>
      </c>
      <c r="R18" s="57">
        <v>9026</v>
      </c>
      <c r="S18" s="58">
        <v>353596</v>
      </c>
      <c r="T18" s="57">
        <v>8936</v>
      </c>
      <c r="U18" s="58">
        <v>24835</v>
      </c>
      <c r="V18" s="57">
        <v>611</v>
      </c>
      <c r="W18" s="58">
        <v>13853</v>
      </c>
      <c r="X18" s="61">
        <f t="shared" ref="X18" si="92">ROUND(((W18/U18-1)*100),1)</f>
        <v>-44.2</v>
      </c>
      <c r="Y18" s="57">
        <v>289</v>
      </c>
      <c r="Z18" s="61">
        <f t="shared" ref="Z18" si="93">ROUND(((Y18/V18-1)*100),1)</f>
        <v>-52.7</v>
      </c>
      <c r="AA18" s="60">
        <f t="shared" ref="AA18:AC18" si="94">AG18-U18</f>
        <v>46538</v>
      </c>
      <c r="AB18" s="60">
        <f t="shared" si="94"/>
        <v>929</v>
      </c>
      <c r="AC18" s="58">
        <f t="shared" si="94"/>
        <v>11016</v>
      </c>
      <c r="AD18" s="61">
        <f>ROUND(((AC18/AA18-1)*100),1)</f>
        <v>-76.3</v>
      </c>
      <c r="AE18" s="57">
        <f t="shared" ref="AE18:AE32" si="95">AK18-Y18</f>
        <v>331</v>
      </c>
      <c r="AF18" s="61">
        <f>ROUND(((AE18/AB18-1)*100),1)</f>
        <v>-64.400000000000006</v>
      </c>
      <c r="AG18" s="58">
        <v>71373</v>
      </c>
      <c r="AH18" s="57">
        <v>1540</v>
      </c>
      <c r="AI18" s="58">
        <v>24869</v>
      </c>
      <c r="AJ18" s="61">
        <f t="shared" ref="AJ18" si="96">ROUND(((AI18/AG18-1)*100),1)</f>
        <v>-65.2</v>
      </c>
      <c r="AK18" s="57">
        <v>620</v>
      </c>
      <c r="AL18" s="61">
        <f t="shared" ref="AL18" si="97">ROUND(((AK18/AH18-1)*100),1)</f>
        <v>-59.7</v>
      </c>
      <c r="AM18" s="60">
        <f t="shared" ref="AM18:AM30" si="98">AS18-AG18</f>
        <v>13354</v>
      </c>
      <c r="AN18" s="60">
        <f t="shared" ref="AN18:AN30" si="99">AT18-AH18</f>
        <v>282</v>
      </c>
      <c r="AO18" s="58">
        <f t="shared" ref="AO18:AO30" si="100">AU18-AI18</f>
        <v>16393</v>
      </c>
      <c r="AP18" s="61">
        <f>ROUND(((AO18/AM18-1)*100),1)</f>
        <v>22.8</v>
      </c>
      <c r="AQ18" s="57">
        <f t="shared" ref="AQ18" si="101">AW18-AK18</f>
        <v>372</v>
      </c>
      <c r="AR18" s="61">
        <f>ROUND(((AQ18/AN18-1)*100),1)</f>
        <v>31.9</v>
      </c>
      <c r="AS18" s="58">
        <v>84727</v>
      </c>
      <c r="AT18" s="57">
        <v>1822</v>
      </c>
      <c r="AU18" s="58">
        <v>41262</v>
      </c>
      <c r="AV18" s="61">
        <f t="shared" ref="AV18" si="102">ROUND(((AU18/AS18-1)*100),1)</f>
        <v>-51.3</v>
      </c>
      <c r="AW18" s="57">
        <v>992</v>
      </c>
      <c r="AX18" s="61">
        <f t="shared" ref="AX18" si="103">ROUND(((AW18/AT18-1)*100),1)</f>
        <v>-45.6</v>
      </c>
      <c r="AY18" s="60">
        <f t="shared" ref="AY18:AY30" si="104">BE18-AS18</f>
        <v>31226</v>
      </c>
      <c r="AZ18" s="60">
        <f t="shared" ref="AZ18:AZ30" si="105">BF18-AT18</f>
        <v>823</v>
      </c>
      <c r="BA18" s="58">
        <f t="shared" ref="BA18:BA30" si="106">BG18-AU18</f>
        <v>27186</v>
      </c>
      <c r="BB18" s="61">
        <f>ROUND(((BA18/AY18-1)*100),1)</f>
        <v>-12.9</v>
      </c>
      <c r="BC18" s="57">
        <f t="shared" ref="BC18" si="107">BI18-AW18</f>
        <v>667</v>
      </c>
      <c r="BD18" s="61">
        <f>ROUND(((BC18/AZ18-1)*100),1)</f>
        <v>-19</v>
      </c>
      <c r="BE18" s="58">
        <v>115953</v>
      </c>
      <c r="BF18" s="57">
        <v>2645</v>
      </c>
      <c r="BG18" s="58">
        <v>68448</v>
      </c>
      <c r="BH18" s="61">
        <f t="shared" ref="BH18" si="108">ROUND(((BG18/BE18-1)*100),1)</f>
        <v>-41</v>
      </c>
      <c r="BI18" s="57">
        <v>1659</v>
      </c>
      <c r="BJ18" s="61">
        <f t="shared" ref="BJ18" si="109">ROUND(((BI18/BF18-1)*100),1)</f>
        <v>-37.299999999999997</v>
      </c>
      <c r="BK18" s="60">
        <f t="shared" ref="BK18:BK30" si="110">BQ18-BE18</f>
        <v>53425</v>
      </c>
      <c r="BL18" s="60">
        <f t="shared" ref="BL18:BL30" si="111">BR18-BF18</f>
        <v>1449</v>
      </c>
      <c r="BM18" s="58">
        <f t="shared" ref="BM18:BM30" si="112">BS18-BG18</f>
        <v>14138</v>
      </c>
      <c r="BN18" s="61">
        <f>ROUND(((BM18/BK18-1)*100),1)</f>
        <v>-73.5</v>
      </c>
      <c r="BO18" s="57">
        <f t="shared" ref="BO18" si="113">BU18-BI18</f>
        <v>262</v>
      </c>
      <c r="BP18" s="61">
        <f>ROUND(((BO18/BL18-1)*100),1)</f>
        <v>-81.900000000000006</v>
      </c>
      <c r="BQ18" s="58">
        <v>169378</v>
      </c>
      <c r="BR18" s="57">
        <v>4094</v>
      </c>
      <c r="BS18" s="58">
        <v>82586</v>
      </c>
      <c r="BT18" s="61">
        <f t="shared" ref="BT18" si="114">ROUND(((BS18/BQ18-1)*100),1)</f>
        <v>-51.2</v>
      </c>
      <c r="BU18" s="57">
        <v>1921</v>
      </c>
      <c r="BV18" s="61">
        <f t="shared" ref="BV18" si="115">ROUND(((BU18/BR18-1)*100),1)</f>
        <v>-53.1</v>
      </c>
      <c r="BW18" s="60">
        <f t="shared" ref="BW18:BW30" si="116">CC18-BQ18</f>
        <v>8436</v>
      </c>
      <c r="BX18" s="60">
        <f t="shared" ref="BX18:BX30" si="117">CD18-BR18</f>
        <v>211</v>
      </c>
      <c r="BY18" s="58">
        <f t="shared" ref="BY18:BY30" si="118">CE18-BS18</f>
        <v>8304</v>
      </c>
      <c r="BZ18" s="61">
        <f>ROUND(((BY18/BW18-1)*100),1)</f>
        <v>-1.6</v>
      </c>
      <c r="CA18" s="57">
        <f t="shared" ref="CA18" si="119">CG18-BU18</f>
        <v>168</v>
      </c>
      <c r="CB18" s="61">
        <f>ROUND(((CA18/BX18-1)*100),1)</f>
        <v>-20.399999999999999</v>
      </c>
      <c r="CC18" s="58">
        <v>177814</v>
      </c>
      <c r="CD18" s="57">
        <v>4305</v>
      </c>
      <c r="CE18" s="58">
        <v>90890</v>
      </c>
      <c r="CF18" s="61">
        <f t="shared" ref="CF18" si="120">ROUND(((CE18/CC18-1)*100),1)</f>
        <v>-48.9</v>
      </c>
      <c r="CG18" s="57">
        <v>2089</v>
      </c>
      <c r="CH18" s="61">
        <f t="shared" ref="CH18" si="121">ROUND(((CG18/CD18-1)*100),1)</f>
        <v>-51.5</v>
      </c>
      <c r="CI18" s="60">
        <f t="shared" ref="CI18:CI30" si="122">CO18-CC18</f>
        <v>28288</v>
      </c>
      <c r="CJ18" s="60">
        <f t="shared" ref="CJ18:CJ30" si="123">CP18-CD18</f>
        <v>753</v>
      </c>
      <c r="CK18" s="58">
        <f t="shared" ref="CK18:CK30" si="124">CQ18-CE18</f>
        <v>7017</v>
      </c>
      <c r="CL18" s="61">
        <f>ROUND(((CK18/CI18-1)*100),1)</f>
        <v>-75.2</v>
      </c>
      <c r="CM18" s="57">
        <f t="shared" ref="CM18" si="125">CS18-CG18</f>
        <v>142</v>
      </c>
      <c r="CN18" s="61">
        <f>ROUND(((CM18/CJ18-1)*100),1)</f>
        <v>-81.099999999999994</v>
      </c>
      <c r="CO18" s="58">
        <v>206102</v>
      </c>
      <c r="CP18" s="57">
        <v>5058</v>
      </c>
      <c r="CQ18" s="58">
        <v>97907</v>
      </c>
      <c r="CR18" s="61">
        <f t="shared" ref="CR18" si="126">ROUND(((CQ18/CO18-1)*100),1)</f>
        <v>-52.5</v>
      </c>
      <c r="CS18" s="57">
        <v>2231</v>
      </c>
      <c r="CT18" s="61">
        <f t="shared" ref="CT18" si="127">ROUND(((CS18/CP18-1)*100),1)</f>
        <v>-55.9</v>
      </c>
      <c r="CU18" s="60">
        <f t="shared" ref="CU18:CU30" si="128">DA18-CO18</f>
        <v>12079</v>
      </c>
      <c r="CV18" s="60">
        <f t="shared" ref="CV18:CV30" si="129">DB18-CP18</f>
        <v>322</v>
      </c>
      <c r="CW18" s="58">
        <f t="shared" ref="CW18:CW30" si="130">DC18-CQ18</f>
        <v>11959</v>
      </c>
      <c r="CX18" s="61">
        <f>ROUND(((CW18/CU18-1)*100),1)</f>
        <v>-1</v>
      </c>
      <c r="CY18" s="57">
        <f t="shared" ref="CY18" si="131">DE18-CS18</f>
        <v>165</v>
      </c>
      <c r="CZ18" s="61">
        <f>ROUND(((CY18/CV18-1)*100),1)</f>
        <v>-48.8</v>
      </c>
      <c r="DA18" s="58">
        <v>218181</v>
      </c>
      <c r="DB18" s="57">
        <v>5380</v>
      </c>
      <c r="DC18" s="58">
        <v>109866</v>
      </c>
      <c r="DD18" s="61">
        <f t="shared" ref="DD18" si="132">ROUND(((DC18/DA18-1)*100),1)</f>
        <v>-49.6</v>
      </c>
      <c r="DE18" s="57">
        <v>2396</v>
      </c>
      <c r="DF18" s="61">
        <f t="shared" ref="DF18" si="133">ROUND(((DE18/DB18-1)*100),1)</f>
        <v>-55.5</v>
      </c>
      <c r="DG18" s="60">
        <f t="shared" ref="DG18:DG30" si="134">DM18-DA18</f>
        <v>23094</v>
      </c>
      <c r="DH18" s="60">
        <f t="shared" ref="DH18:DH30" si="135">DN18-DB18</f>
        <v>640</v>
      </c>
      <c r="DI18" s="58">
        <f t="shared" ref="DI18:DI30" si="136">DO18-DC18</f>
        <v>4812</v>
      </c>
      <c r="DJ18" s="61">
        <f>ROUND(((DI18/DG18-1)*100),1)</f>
        <v>-79.2</v>
      </c>
      <c r="DK18" s="57">
        <f t="shared" ref="DK18" si="137">DQ18-DE18</f>
        <v>116</v>
      </c>
      <c r="DL18" s="61">
        <f>ROUND(((DK18/DH18-1)*100),1)</f>
        <v>-81.900000000000006</v>
      </c>
      <c r="DM18" s="58">
        <v>241275</v>
      </c>
      <c r="DN18" s="57">
        <v>6020</v>
      </c>
      <c r="DO18" s="58">
        <v>114678</v>
      </c>
      <c r="DP18" s="61">
        <f t="shared" ref="DP18" si="138">ROUND(((DO18/DM18-1)*100),1)</f>
        <v>-52.5</v>
      </c>
      <c r="DQ18" s="57">
        <v>2512</v>
      </c>
      <c r="DR18" s="61">
        <f t="shared" ref="DR18" si="139">ROUND(((DQ18/DN18-1)*100),1)</f>
        <v>-58.3</v>
      </c>
      <c r="DS18" s="60">
        <f t="shared" ref="DS18:DS30" si="140">DY18-DM18</f>
        <v>53197</v>
      </c>
      <c r="DT18" s="60">
        <f t="shared" ref="DT18:DT30" si="141">DZ18-DN18</f>
        <v>1360</v>
      </c>
      <c r="DU18" s="58">
        <f t="shared" ref="DU18:DU30" si="142">EA18-DO18</f>
        <v>52331</v>
      </c>
      <c r="DV18" s="61">
        <f>ROUND(((DU18/DS18-1)*100),1)</f>
        <v>-1.6</v>
      </c>
      <c r="DW18" s="57">
        <f t="shared" ref="DW18" si="143">EC18-DQ18</f>
        <v>1300</v>
      </c>
      <c r="DX18" s="61">
        <f>ROUND(((DW18/DT18-1)*100),1)</f>
        <v>-4.4000000000000004</v>
      </c>
      <c r="DY18" s="58">
        <v>294472</v>
      </c>
      <c r="DZ18" s="57">
        <v>7380</v>
      </c>
      <c r="EA18" s="58">
        <v>167009</v>
      </c>
      <c r="EB18" s="61">
        <f t="shared" ref="EB18" si="144">ROUND(((EA18/DY18-1)*100),1)</f>
        <v>-43.3</v>
      </c>
      <c r="EC18" s="57">
        <v>3812</v>
      </c>
      <c r="ED18" s="61">
        <f t="shared" ref="ED18" si="145">ROUND(((EC18/DZ18-1)*100),1)</f>
        <v>-48.3</v>
      </c>
      <c r="EE18" s="60">
        <f t="shared" ref="EE18:EE30" si="146">EK18-DY18</f>
        <v>45694</v>
      </c>
      <c r="EF18" s="60">
        <f t="shared" ref="EF18:EF30" si="147">EL18-DZ18</f>
        <v>1214</v>
      </c>
      <c r="EG18" s="58">
        <f t="shared" ref="EG18:EG30" si="148">EM18-EA18</f>
        <v>17861</v>
      </c>
      <c r="EH18" s="61">
        <f>ROUND(((EG18/EE18-1)*100),1)</f>
        <v>-60.9</v>
      </c>
      <c r="EI18" s="57">
        <f t="shared" ref="EI18" si="149">EO18-EC18</f>
        <v>369</v>
      </c>
      <c r="EJ18" s="61">
        <f>ROUND(((EI18/EF18-1)*100),1)</f>
        <v>-69.599999999999994</v>
      </c>
      <c r="EK18" s="58">
        <v>340166</v>
      </c>
      <c r="EL18" s="57">
        <v>8594</v>
      </c>
      <c r="EM18" s="58">
        <v>184870</v>
      </c>
      <c r="EN18" s="61">
        <f t="shared" ref="EN18" si="150">ROUND(((EM18/EK18-1)*100),1)</f>
        <v>-45.7</v>
      </c>
      <c r="EO18" s="57">
        <v>4181</v>
      </c>
      <c r="EP18" s="61">
        <f t="shared" ref="EP18" si="151">ROUND(((EO18/EL18-1)*100),1)</f>
        <v>-51.3</v>
      </c>
    </row>
    <row r="19" spans="1:146" s="43" customFormat="1" ht="16.5" customHeight="1">
      <c r="A19" s="42"/>
      <c r="B19" s="46" t="s">
        <v>111</v>
      </c>
      <c r="C19" s="55">
        <v>800</v>
      </c>
      <c r="D19" s="55">
        <v>11</v>
      </c>
      <c r="E19" s="55">
        <v>348</v>
      </c>
      <c r="F19" s="55">
        <v>22</v>
      </c>
      <c r="G19" s="55">
        <v>5594</v>
      </c>
      <c r="H19" s="55">
        <v>4</v>
      </c>
      <c r="I19" s="55">
        <v>13124</v>
      </c>
      <c r="J19" s="55">
        <v>35</v>
      </c>
      <c r="K19" s="55">
        <v>12851</v>
      </c>
      <c r="L19" s="55">
        <v>22</v>
      </c>
      <c r="M19" s="55">
        <v>3166</v>
      </c>
      <c r="N19" s="55">
        <v>4</v>
      </c>
      <c r="O19" s="55">
        <v>10314</v>
      </c>
      <c r="P19" s="55">
        <v>8</v>
      </c>
      <c r="Q19" s="55">
        <v>17678</v>
      </c>
      <c r="R19" s="55">
        <v>171</v>
      </c>
      <c r="S19" s="55">
        <v>14004</v>
      </c>
      <c r="T19" s="55">
        <v>214</v>
      </c>
      <c r="U19" s="55">
        <v>2183</v>
      </c>
      <c r="V19" s="55">
        <v>1</v>
      </c>
      <c r="W19" s="55">
        <v>10383</v>
      </c>
      <c r="X19" s="54">
        <f>ROUND(((W19/U19-1)*100),1)</f>
        <v>375.6</v>
      </c>
      <c r="Y19" s="55">
        <v>9</v>
      </c>
      <c r="Z19" s="62">
        <f>ROUND(((Y19/V19-1)*100),1)</f>
        <v>800</v>
      </c>
      <c r="AA19" s="53">
        <f t="shared" ref="AA19:AC22" si="152">AG19-U19</f>
        <v>0</v>
      </c>
      <c r="AB19" s="53">
        <f t="shared" si="152"/>
        <v>0</v>
      </c>
      <c r="AC19" s="53">
        <f t="shared" si="152"/>
        <v>1998</v>
      </c>
      <c r="AD19" s="53">
        <v>0</v>
      </c>
      <c r="AE19" s="53">
        <f>AK19-Y19</f>
        <v>2</v>
      </c>
      <c r="AF19" s="53">
        <v>0</v>
      </c>
      <c r="AG19" s="55">
        <v>2183</v>
      </c>
      <c r="AH19" s="55">
        <v>1</v>
      </c>
      <c r="AI19" s="55">
        <v>12381</v>
      </c>
      <c r="AJ19" s="54">
        <f>ROUND(((AI19/AG19-1)*100),1)</f>
        <v>467.2</v>
      </c>
      <c r="AK19" s="55">
        <v>11</v>
      </c>
      <c r="AL19" s="54">
        <f>ROUND(((AK19/AH19-1)*100),1)</f>
        <v>1000</v>
      </c>
      <c r="AM19" s="53">
        <f t="shared" si="98"/>
        <v>0</v>
      </c>
      <c r="AN19" s="53">
        <f t="shared" si="99"/>
        <v>0</v>
      </c>
      <c r="AO19" s="53">
        <f t="shared" si="100"/>
        <v>5994</v>
      </c>
      <c r="AP19" s="53">
        <v>0</v>
      </c>
      <c r="AQ19" s="53">
        <f>AW19-AK19</f>
        <v>3</v>
      </c>
      <c r="AR19" s="53">
        <v>0</v>
      </c>
      <c r="AS19" s="55">
        <v>2183</v>
      </c>
      <c r="AT19" s="55">
        <v>1</v>
      </c>
      <c r="AU19" s="55">
        <v>18375</v>
      </c>
      <c r="AV19" s="54">
        <f>ROUND(((AU19/AS19-1)*100),1)</f>
        <v>741.7</v>
      </c>
      <c r="AW19" s="55">
        <v>14</v>
      </c>
      <c r="AX19" s="54">
        <f>ROUND(((AW19/AT19-1)*100),1)</f>
        <v>1300</v>
      </c>
      <c r="AY19" s="53">
        <f t="shared" si="104"/>
        <v>6178</v>
      </c>
      <c r="AZ19" s="53">
        <f t="shared" si="105"/>
        <v>143</v>
      </c>
      <c r="BA19" s="53">
        <f t="shared" si="106"/>
        <v>370</v>
      </c>
      <c r="BB19" s="54">
        <f t="shared" ref="BB19" si="153">ROUND(((BA19/AY19-1)*100),1)</f>
        <v>-94</v>
      </c>
      <c r="BC19" s="53">
        <f>BI19-AW19</f>
        <v>1</v>
      </c>
      <c r="BD19" s="54">
        <f t="shared" ref="BD19" si="154">ROUND(((BC19/AZ19-1)*100),1)</f>
        <v>-99.3</v>
      </c>
      <c r="BE19" s="55">
        <v>8361</v>
      </c>
      <c r="BF19" s="55">
        <v>144</v>
      </c>
      <c r="BG19" s="55">
        <v>18745</v>
      </c>
      <c r="BH19" s="54">
        <f>ROUND(((BG19/BE19-1)*100),1)</f>
        <v>124.2</v>
      </c>
      <c r="BI19" s="55">
        <v>15</v>
      </c>
      <c r="BJ19" s="54">
        <f>ROUND(((BI19/BF19-1)*100),1)</f>
        <v>-89.6</v>
      </c>
      <c r="BK19" s="53">
        <f t="shared" si="110"/>
        <v>0</v>
      </c>
      <c r="BL19" s="53">
        <f t="shared" si="111"/>
        <v>0</v>
      </c>
      <c r="BM19" s="53">
        <f t="shared" si="112"/>
        <v>1998</v>
      </c>
      <c r="BN19" s="53">
        <v>0</v>
      </c>
      <c r="BO19" s="53">
        <f>BU19-BI19</f>
        <v>1</v>
      </c>
      <c r="BP19" s="53">
        <v>0</v>
      </c>
      <c r="BQ19" s="55">
        <v>8361</v>
      </c>
      <c r="BR19" s="55">
        <v>144</v>
      </c>
      <c r="BS19" s="55">
        <v>20743</v>
      </c>
      <c r="BT19" s="54">
        <f>ROUND(((BS19/BQ19-1)*100),1)</f>
        <v>148.1</v>
      </c>
      <c r="BU19" s="55">
        <v>16</v>
      </c>
      <c r="BV19" s="54">
        <f>ROUND(((BU19/BR19-1)*100),1)</f>
        <v>-88.9</v>
      </c>
      <c r="BW19" s="53">
        <f t="shared" si="116"/>
        <v>628</v>
      </c>
      <c r="BX19" s="53">
        <f t="shared" si="117"/>
        <v>14</v>
      </c>
      <c r="BY19" s="53">
        <f t="shared" si="118"/>
        <v>0</v>
      </c>
      <c r="BZ19" s="54">
        <f t="shared" ref="BZ19" si="155">ROUND(((BY19/BW19-1)*100),1)</f>
        <v>-100</v>
      </c>
      <c r="CA19" s="53">
        <f>CG19-BU19</f>
        <v>0</v>
      </c>
      <c r="CB19" s="54">
        <f t="shared" ref="CB19" si="156">ROUND(((CA19/BX19-1)*100),1)</f>
        <v>-100</v>
      </c>
      <c r="CC19" s="55">
        <v>8989</v>
      </c>
      <c r="CD19" s="55">
        <v>158</v>
      </c>
      <c r="CE19" s="55">
        <v>20743</v>
      </c>
      <c r="CF19" s="54">
        <f>ROUND(((CE19/CC19-1)*100),1)</f>
        <v>130.80000000000001</v>
      </c>
      <c r="CG19" s="55">
        <v>16</v>
      </c>
      <c r="CH19" s="54">
        <f>ROUND(((CG19/CD19-1)*100),1)</f>
        <v>-89.9</v>
      </c>
      <c r="CI19" s="53">
        <f t="shared" si="122"/>
        <v>2389</v>
      </c>
      <c r="CJ19" s="53">
        <f t="shared" si="123"/>
        <v>52</v>
      </c>
      <c r="CK19" s="53">
        <f t="shared" si="124"/>
        <v>0</v>
      </c>
      <c r="CL19" s="54">
        <f t="shared" ref="CL19:CL20" si="157">ROUND(((CK19/CI19-1)*100),1)</f>
        <v>-100</v>
      </c>
      <c r="CM19" s="53">
        <f>CS19-CG19</f>
        <v>0</v>
      </c>
      <c r="CN19" s="54">
        <f t="shared" ref="CN19:CN20" si="158">ROUND(((CM19/CJ19-1)*100),1)</f>
        <v>-100</v>
      </c>
      <c r="CO19" s="55">
        <v>11378</v>
      </c>
      <c r="CP19" s="55">
        <v>210</v>
      </c>
      <c r="CQ19" s="55">
        <v>20743</v>
      </c>
      <c r="CR19" s="54">
        <f>ROUND(((CQ19/CO19-1)*100),1)</f>
        <v>82.3</v>
      </c>
      <c r="CS19" s="55">
        <v>16</v>
      </c>
      <c r="CT19" s="54">
        <f>ROUND(((CS19/CP19-1)*100),1)</f>
        <v>-92.4</v>
      </c>
      <c r="CU19" s="53">
        <f t="shared" si="128"/>
        <v>276</v>
      </c>
      <c r="CV19" s="53">
        <f t="shared" si="129"/>
        <v>1</v>
      </c>
      <c r="CW19" s="53">
        <f t="shared" si="130"/>
        <v>740</v>
      </c>
      <c r="CX19" s="54">
        <f t="shared" ref="CX19" si="159">ROUND(((CW19/CU19-1)*100),1)</f>
        <v>168.1</v>
      </c>
      <c r="CY19" s="53">
        <f>DE19-CS19</f>
        <v>0</v>
      </c>
      <c r="CZ19" s="54">
        <f t="shared" ref="CZ19" si="160">ROUND(((CY19/CV19-1)*100),1)</f>
        <v>-100</v>
      </c>
      <c r="DA19" s="55">
        <v>11654</v>
      </c>
      <c r="DB19" s="55">
        <v>211</v>
      </c>
      <c r="DC19" s="55">
        <v>21483</v>
      </c>
      <c r="DD19" s="54">
        <f>ROUND(((DC19/DA19-1)*100),1)</f>
        <v>84.3</v>
      </c>
      <c r="DE19" s="55">
        <v>16</v>
      </c>
      <c r="DF19" s="54">
        <f>ROUND(((DE19/DB19-1)*100),1)</f>
        <v>-92.4</v>
      </c>
      <c r="DG19" s="53">
        <f t="shared" si="134"/>
        <v>0</v>
      </c>
      <c r="DH19" s="53">
        <f t="shared" si="135"/>
        <v>0</v>
      </c>
      <c r="DI19" s="53">
        <f t="shared" si="136"/>
        <v>0</v>
      </c>
      <c r="DJ19" s="53">
        <v>0</v>
      </c>
      <c r="DK19" s="53">
        <f>DQ19-DE19</f>
        <v>0</v>
      </c>
      <c r="DL19" s="53">
        <v>0</v>
      </c>
      <c r="DM19" s="55">
        <v>11654</v>
      </c>
      <c r="DN19" s="55">
        <v>211</v>
      </c>
      <c r="DO19" s="55">
        <v>21483</v>
      </c>
      <c r="DP19" s="54">
        <f>ROUND(((DO19/DM19-1)*100),1)</f>
        <v>84.3</v>
      </c>
      <c r="DQ19" s="55">
        <v>16</v>
      </c>
      <c r="DR19" s="54">
        <f>ROUND(((DQ19/DN19-1)*100),1)</f>
        <v>-92.4</v>
      </c>
      <c r="DS19" s="53">
        <f t="shared" si="140"/>
        <v>167</v>
      </c>
      <c r="DT19" s="53">
        <f t="shared" si="141"/>
        <v>2</v>
      </c>
      <c r="DU19" s="53">
        <f t="shared" si="142"/>
        <v>3996</v>
      </c>
      <c r="DV19" s="54">
        <f>ROUND(((DU19/DS19-1)*100),1)</f>
        <v>2292.8000000000002</v>
      </c>
      <c r="DW19" s="53">
        <f>EC19-DQ19</f>
        <v>2</v>
      </c>
      <c r="DX19" s="54">
        <f>ROUND(((DW19/DT19-1)*100),1)</f>
        <v>0</v>
      </c>
      <c r="DY19" s="55">
        <v>11821</v>
      </c>
      <c r="DZ19" s="55">
        <v>213</v>
      </c>
      <c r="EA19" s="55">
        <v>25479</v>
      </c>
      <c r="EB19" s="54">
        <f>ROUND(((EA19/DY19-1)*100),1)</f>
        <v>115.5</v>
      </c>
      <c r="EC19" s="55">
        <v>18</v>
      </c>
      <c r="ED19" s="54">
        <f>ROUND(((EC19/DZ19-1)*100),1)</f>
        <v>-91.5</v>
      </c>
      <c r="EE19" s="53">
        <f t="shared" si="146"/>
        <v>2183</v>
      </c>
      <c r="EF19" s="53">
        <f t="shared" si="147"/>
        <v>1</v>
      </c>
      <c r="EG19" s="53">
        <f t="shared" si="148"/>
        <v>3996</v>
      </c>
      <c r="EH19" s="54">
        <f>ROUND(((EG19/EE19-1)*100),1)</f>
        <v>83.1</v>
      </c>
      <c r="EI19" s="53">
        <f>EO19-EC19</f>
        <v>3</v>
      </c>
      <c r="EJ19" s="54">
        <f>ROUND(((EI19/EF19-1)*100),1)</f>
        <v>200</v>
      </c>
      <c r="EK19" s="55">
        <v>14004</v>
      </c>
      <c r="EL19" s="55">
        <v>214</v>
      </c>
      <c r="EM19" s="55">
        <v>29475</v>
      </c>
      <c r="EN19" s="54">
        <f>ROUND(((EM19/EK19-1)*100),1)</f>
        <v>110.5</v>
      </c>
      <c r="EO19" s="55">
        <v>21</v>
      </c>
      <c r="EP19" s="54">
        <f>ROUND(((EO19/EL19-1)*100),1)</f>
        <v>-90.2</v>
      </c>
    </row>
    <row r="20" spans="1:146" s="43" customFormat="1" ht="16.5" customHeight="1">
      <c r="A20" s="42"/>
      <c r="B20" s="46" t="s">
        <v>40</v>
      </c>
      <c r="C20" s="55">
        <v>0</v>
      </c>
      <c r="D20" s="55">
        <v>0</v>
      </c>
      <c r="E20" s="55">
        <v>2210</v>
      </c>
      <c r="F20" s="55">
        <v>58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16462</v>
      </c>
      <c r="R20" s="55">
        <v>126</v>
      </c>
      <c r="S20" s="55">
        <v>13750</v>
      </c>
      <c r="T20" s="55">
        <v>88</v>
      </c>
      <c r="U20" s="55">
        <v>0</v>
      </c>
      <c r="V20" s="55">
        <v>0</v>
      </c>
      <c r="W20" s="55">
        <v>0</v>
      </c>
      <c r="X20" s="56">
        <v>0</v>
      </c>
      <c r="Y20" s="55">
        <v>0</v>
      </c>
      <c r="Z20" s="56">
        <v>0</v>
      </c>
      <c r="AA20" s="53">
        <f t="shared" si="152"/>
        <v>4000</v>
      </c>
      <c r="AB20" s="53">
        <f t="shared" si="152"/>
        <v>32</v>
      </c>
      <c r="AC20" s="53">
        <f t="shared" si="152"/>
        <v>1300</v>
      </c>
      <c r="AD20" s="54">
        <f t="shared" ref="AD20" si="161">ROUND(((AC20/AA20-1)*100),1)</f>
        <v>-67.5</v>
      </c>
      <c r="AE20" s="53">
        <f>AK20-Y20</f>
        <v>130</v>
      </c>
      <c r="AF20" s="54">
        <f t="shared" ref="AF20" si="162">ROUND(((AE20/AB20-1)*100),1)</f>
        <v>306.3</v>
      </c>
      <c r="AG20" s="55">
        <v>4000</v>
      </c>
      <c r="AH20" s="55">
        <v>32</v>
      </c>
      <c r="AI20" s="55">
        <v>1300</v>
      </c>
      <c r="AJ20" s="54">
        <f>ROUND(((AI20/AG20-1)*100),1)</f>
        <v>-67.5</v>
      </c>
      <c r="AK20" s="55">
        <v>130</v>
      </c>
      <c r="AL20" s="54">
        <f>ROUND(((AK20/AH20-1)*100),1)</f>
        <v>306.3</v>
      </c>
      <c r="AM20" s="53">
        <f t="shared" si="98"/>
        <v>0</v>
      </c>
      <c r="AN20" s="53">
        <f t="shared" si="99"/>
        <v>0</v>
      </c>
      <c r="AO20" s="53">
        <f t="shared" si="100"/>
        <v>0</v>
      </c>
      <c r="AP20" s="53">
        <v>0</v>
      </c>
      <c r="AQ20" s="53">
        <f>AW20-AK20</f>
        <v>0</v>
      </c>
      <c r="AR20" s="53">
        <v>0</v>
      </c>
      <c r="AS20" s="55">
        <v>4000</v>
      </c>
      <c r="AT20" s="55">
        <v>32</v>
      </c>
      <c r="AU20" s="55">
        <v>1300</v>
      </c>
      <c r="AV20" s="54">
        <f>ROUND(((AU20/AS20-1)*100),1)</f>
        <v>-67.5</v>
      </c>
      <c r="AW20" s="55">
        <v>130</v>
      </c>
      <c r="AX20" s="54">
        <f>ROUND(((AW20/AT20-1)*100),1)</f>
        <v>306.3</v>
      </c>
      <c r="AY20" s="53">
        <f t="shared" si="104"/>
        <v>0</v>
      </c>
      <c r="AZ20" s="53">
        <f t="shared" si="105"/>
        <v>0</v>
      </c>
      <c r="BA20" s="53">
        <f t="shared" si="106"/>
        <v>0</v>
      </c>
      <c r="BB20" s="53">
        <v>0</v>
      </c>
      <c r="BC20" s="53">
        <f>BI20-AW20</f>
        <v>0</v>
      </c>
      <c r="BD20" s="53">
        <v>0</v>
      </c>
      <c r="BE20" s="55">
        <v>4000</v>
      </c>
      <c r="BF20" s="55">
        <v>32</v>
      </c>
      <c r="BG20" s="55">
        <v>1300</v>
      </c>
      <c r="BH20" s="54">
        <f>ROUND(((BG20/BE20-1)*100),1)</f>
        <v>-67.5</v>
      </c>
      <c r="BI20" s="55">
        <v>130</v>
      </c>
      <c r="BJ20" s="54">
        <f>ROUND(((BI20/BF20-1)*100),1)</f>
        <v>306.3</v>
      </c>
      <c r="BK20" s="53">
        <f t="shared" si="110"/>
        <v>0</v>
      </c>
      <c r="BL20" s="53">
        <f t="shared" si="111"/>
        <v>0</v>
      </c>
      <c r="BM20" s="53">
        <f t="shared" si="112"/>
        <v>0</v>
      </c>
      <c r="BN20" s="53">
        <v>0</v>
      </c>
      <c r="BO20" s="53">
        <f>BU20-BI20</f>
        <v>0</v>
      </c>
      <c r="BP20" s="53">
        <v>0</v>
      </c>
      <c r="BQ20" s="55">
        <v>4000</v>
      </c>
      <c r="BR20" s="55">
        <v>32</v>
      </c>
      <c r="BS20" s="55">
        <v>1300</v>
      </c>
      <c r="BT20" s="54">
        <f>ROUND(((BS20/BQ20-1)*100),1)</f>
        <v>-67.5</v>
      </c>
      <c r="BU20" s="55">
        <v>130</v>
      </c>
      <c r="BV20" s="54">
        <f>ROUND(((BU20/BR20-1)*100),1)</f>
        <v>306.3</v>
      </c>
      <c r="BW20" s="53">
        <f t="shared" si="116"/>
        <v>0</v>
      </c>
      <c r="BX20" s="53">
        <f t="shared" si="117"/>
        <v>0</v>
      </c>
      <c r="BY20" s="53">
        <f t="shared" si="118"/>
        <v>0</v>
      </c>
      <c r="BZ20" s="53">
        <v>0</v>
      </c>
      <c r="CA20" s="53">
        <f>CG20-BU20</f>
        <v>0</v>
      </c>
      <c r="CB20" s="53">
        <v>0</v>
      </c>
      <c r="CC20" s="55">
        <v>4000</v>
      </c>
      <c r="CD20" s="55">
        <v>32</v>
      </c>
      <c r="CE20" s="55">
        <v>1300</v>
      </c>
      <c r="CF20" s="54">
        <f>ROUND(((CE20/CC20-1)*100),1)</f>
        <v>-67.5</v>
      </c>
      <c r="CG20" s="55">
        <v>130</v>
      </c>
      <c r="CH20" s="54">
        <f>ROUND(((CG20/CD20-1)*100),1)</f>
        <v>306.3</v>
      </c>
      <c r="CI20" s="53">
        <f t="shared" si="122"/>
        <v>9750</v>
      </c>
      <c r="CJ20" s="53">
        <f t="shared" si="123"/>
        <v>56</v>
      </c>
      <c r="CK20" s="53">
        <f t="shared" si="124"/>
        <v>0</v>
      </c>
      <c r="CL20" s="54">
        <f t="shared" si="157"/>
        <v>-100</v>
      </c>
      <c r="CM20" s="53">
        <f>CS20-CG20</f>
        <v>0</v>
      </c>
      <c r="CN20" s="54">
        <f t="shared" si="158"/>
        <v>-100</v>
      </c>
      <c r="CO20" s="55">
        <v>13750</v>
      </c>
      <c r="CP20" s="55">
        <v>88</v>
      </c>
      <c r="CQ20" s="55">
        <v>1300</v>
      </c>
      <c r="CR20" s="54">
        <f>ROUND(((CQ20/CO20-1)*100),1)</f>
        <v>-90.5</v>
      </c>
      <c r="CS20" s="55">
        <v>130</v>
      </c>
      <c r="CT20" s="54">
        <f>ROUND(((CS20/CP20-1)*100),1)</f>
        <v>47.7</v>
      </c>
      <c r="CU20" s="53">
        <f t="shared" si="128"/>
        <v>0</v>
      </c>
      <c r="CV20" s="53">
        <f t="shared" si="129"/>
        <v>0</v>
      </c>
      <c r="CW20" s="53">
        <f t="shared" si="130"/>
        <v>0</v>
      </c>
      <c r="CX20" s="53">
        <v>0</v>
      </c>
      <c r="CY20" s="53">
        <f>DE20-CS20</f>
        <v>0</v>
      </c>
      <c r="CZ20" s="53">
        <v>0</v>
      </c>
      <c r="DA20" s="55">
        <v>13750</v>
      </c>
      <c r="DB20" s="55">
        <v>88</v>
      </c>
      <c r="DC20" s="55">
        <v>1300</v>
      </c>
      <c r="DD20" s="54">
        <f>ROUND(((DC20/DA20-1)*100),1)</f>
        <v>-90.5</v>
      </c>
      <c r="DE20" s="55">
        <v>130</v>
      </c>
      <c r="DF20" s="54">
        <f>ROUND(((DE20/DB20-1)*100),1)</f>
        <v>47.7</v>
      </c>
      <c r="DG20" s="53">
        <f t="shared" si="134"/>
        <v>0</v>
      </c>
      <c r="DH20" s="53">
        <f t="shared" si="135"/>
        <v>0</v>
      </c>
      <c r="DI20" s="53">
        <f t="shared" si="136"/>
        <v>0</v>
      </c>
      <c r="DJ20" s="53">
        <v>0</v>
      </c>
      <c r="DK20" s="53">
        <f>DQ20-DE20</f>
        <v>0</v>
      </c>
      <c r="DL20" s="53">
        <v>0</v>
      </c>
      <c r="DM20" s="55">
        <v>13750</v>
      </c>
      <c r="DN20" s="55">
        <v>88</v>
      </c>
      <c r="DO20" s="55">
        <v>1300</v>
      </c>
      <c r="DP20" s="54">
        <f>ROUND(((DO20/DM20-1)*100),1)</f>
        <v>-90.5</v>
      </c>
      <c r="DQ20" s="55">
        <v>130</v>
      </c>
      <c r="DR20" s="54">
        <f>ROUND(((DQ20/DN20-1)*100),1)</f>
        <v>47.7</v>
      </c>
      <c r="DS20" s="53">
        <f t="shared" si="140"/>
        <v>0</v>
      </c>
      <c r="DT20" s="53">
        <f t="shared" si="141"/>
        <v>0</v>
      </c>
      <c r="DU20" s="53">
        <f t="shared" si="142"/>
        <v>0</v>
      </c>
      <c r="DV20" s="53">
        <v>0</v>
      </c>
      <c r="DW20" s="53">
        <f>EC20-DQ20</f>
        <v>0</v>
      </c>
      <c r="DX20" s="53">
        <v>0</v>
      </c>
      <c r="DY20" s="55">
        <v>13750</v>
      </c>
      <c r="DZ20" s="55">
        <v>88</v>
      </c>
      <c r="EA20" s="55">
        <v>1300</v>
      </c>
      <c r="EB20" s="54">
        <f>ROUND(((EA20/DY20-1)*100),1)</f>
        <v>-90.5</v>
      </c>
      <c r="EC20" s="55">
        <v>130</v>
      </c>
      <c r="ED20" s="54">
        <f>ROUND(((EC20/DZ20-1)*100),1)</f>
        <v>47.7</v>
      </c>
      <c r="EE20" s="53">
        <f t="shared" si="146"/>
        <v>0</v>
      </c>
      <c r="EF20" s="53">
        <f t="shared" si="147"/>
        <v>0</v>
      </c>
      <c r="EG20" s="53">
        <f t="shared" si="148"/>
        <v>0</v>
      </c>
      <c r="EH20" s="53">
        <v>0</v>
      </c>
      <c r="EI20" s="53">
        <f>EO20-EC20</f>
        <v>0</v>
      </c>
      <c r="EJ20" s="53">
        <v>0</v>
      </c>
      <c r="EK20" s="55">
        <v>13750</v>
      </c>
      <c r="EL20" s="55">
        <v>88</v>
      </c>
      <c r="EM20" s="55">
        <v>1300</v>
      </c>
      <c r="EN20" s="54">
        <f>ROUND(((EM20/EK20-1)*100),1)</f>
        <v>-90.5</v>
      </c>
      <c r="EO20" s="55">
        <v>130</v>
      </c>
      <c r="EP20" s="54">
        <f>ROUND(((EO20/EL20-1)*100),1)</f>
        <v>47.7</v>
      </c>
    </row>
    <row r="21" spans="1:146" s="43" customFormat="1" ht="16.5" customHeight="1">
      <c r="A21" s="42"/>
      <c r="B21" s="46" t="s">
        <v>37</v>
      </c>
      <c r="C21" s="55">
        <v>0</v>
      </c>
      <c r="D21" s="55">
        <v>0</v>
      </c>
      <c r="E21" s="55">
        <v>4001</v>
      </c>
      <c r="F21" s="55">
        <v>101</v>
      </c>
      <c r="G21" s="55">
        <v>0</v>
      </c>
      <c r="H21" s="55">
        <v>0</v>
      </c>
      <c r="I21" s="55">
        <v>0</v>
      </c>
      <c r="J21" s="55">
        <v>0</v>
      </c>
      <c r="K21" s="55">
        <v>7970</v>
      </c>
      <c r="L21" s="55">
        <v>174</v>
      </c>
      <c r="M21" s="55">
        <v>9000</v>
      </c>
      <c r="N21" s="55">
        <v>177</v>
      </c>
      <c r="O21" s="55">
        <v>0</v>
      </c>
      <c r="P21" s="55">
        <v>0</v>
      </c>
      <c r="Q21" s="55">
        <v>0</v>
      </c>
      <c r="R21" s="55">
        <v>0</v>
      </c>
      <c r="S21" s="55">
        <v>3000</v>
      </c>
      <c r="T21" s="55">
        <v>98</v>
      </c>
      <c r="U21" s="55">
        <v>0</v>
      </c>
      <c r="V21" s="55">
        <v>0</v>
      </c>
      <c r="W21" s="55">
        <v>0</v>
      </c>
      <c r="X21" s="56">
        <v>0</v>
      </c>
      <c r="Y21" s="55">
        <v>0</v>
      </c>
      <c r="Z21" s="56">
        <v>0</v>
      </c>
      <c r="AA21" s="53">
        <f t="shared" si="152"/>
        <v>0</v>
      </c>
      <c r="AB21" s="53">
        <f t="shared" si="152"/>
        <v>0</v>
      </c>
      <c r="AC21" s="53">
        <f t="shared" si="152"/>
        <v>0</v>
      </c>
      <c r="AD21" s="53">
        <v>0</v>
      </c>
      <c r="AE21" s="53">
        <f>AK21-Y21</f>
        <v>0</v>
      </c>
      <c r="AF21" s="53">
        <v>0</v>
      </c>
      <c r="AG21" s="55">
        <v>0</v>
      </c>
      <c r="AH21" s="55">
        <v>0</v>
      </c>
      <c r="AI21" s="55">
        <v>0</v>
      </c>
      <c r="AJ21" s="56">
        <v>0</v>
      </c>
      <c r="AK21" s="55">
        <v>0</v>
      </c>
      <c r="AL21" s="56">
        <v>0</v>
      </c>
      <c r="AM21" s="53">
        <f t="shared" si="98"/>
        <v>0</v>
      </c>
      <c r="AN21" s="53">
        <f t="shared" si="99"/>
        <v>0</v>
      </c>
      <c r="AO21" s="53">
        <f t="shared" si="100"/>
        <v>0</v>
      </c>
      <c r="AP21" s="53">
        <v>0</v>
      </c>
      <c r="AQ21" s="53">
        <f>AW21-AK21</f>
        <v>0</v>
      </c>
      <c r="AR21" s="53">
        <v>0</v>
      </c>
      <c r="AS21" s="55">
        <v>0</v>
      </c>
      <c r="AT21" s="55">
        <v>0</v>
      </c>
      <c r="AU21" s="55">
        <v>0</v>
      </c>
      <c r="AV21" s="56">
        <v>0</v>
      </c>
      <c r="AW21" s="55">
        <v>0</v>
      </c>
      <c r="AX21" s="56">
        <v>0</v>
      </c>
      <c r="AY21" s="53">
        <f t="shared" si="104"/>
        <v>0</v>
      </c>
      <c r="AZ21" s="53">
        <f t="shared" si="105"/>
        <v>0</v>
      </c>
      <c r="BA21" s="53">
        <f t="shared" si="106"/>
        <v>0</v>
      </c>
      <c r="BB21" s="53">
        <v>0</v>
      </c>
      <c r="BC21" s="53">
        <f>BI21-AW21</f>
        <v>0</v>
      </c>
      <c r="BD21" s="53">
        <v>0</v>
      </c>
      <c r="BE21" s="55">
        <v>0</v>
      </c>
      <c r="BF21" s="55">
        <v>0</v>
      </c>
      <c r="BG21" s="55">
        <v>0</v>
      </c>
      <c r="BH21" s="56">
        <v>0</v>
      </c>
      <c r="BI21" s="55">
        <v>0</v>
      </c>
      <c r="BJ21" s="56">
        <v>0</v>
      </c>
      <c r="BK21" s="53">
        <f t="shared" si="110"/>
        <v>0</v>
      </c>
      <c r="BL21" s="53">
        <f t="shared" si="111"/>
        <v>0</v>
      </c>
      <c r="BM21" s="53">
        <f t="shared" si="112"/>
        <v>0</v>
      </c>
      <c r="BN21" s="53">
        <v>0</v>
      </c>
      <c r="BO21" s="53">
        <f>BU21-BI21</f>
        <v>0</v>
      </c>
      <c r="BP21" s="53">
        <v>0</v>
      </c>
      <c r="BQ21" s="55">
        <v>0</v>
      </c>
      <c r="BR21" s="55">
        <v>0</v>
      </c>
      <c r="BS21" s="55">
        <v>0</v>
      </c>
      <c r="BT21" s="56">
        <v>0</v>
      </c>
      <c r="BU21" s="55">
        <v>0</v>
      </c>
      <c r="BV21" s="56">
        <v>0</v>
      </c>
      <c r="BW21" s="53">
        <f t="shared" si="116"/>
        <v>0</v>
      </c>
      <c r="BX21" s="53">
        <f t="shared" si="117"/>
        <v>0</v>
      </c>
      <c r="BY21" s="53">
        <f t="shared" si="118"/>
        <v>0</v>
      </c>
      <c r="BZ21" s="53">
        <v>0</v>
      </c>
      <c r="CA21" s="53">
        <f>CG21-BU21</f>
        <v>0</v>
      </c>
      <c r="CB21" s="53">
        <v>0</v>
      </c>
      <c r="CC21" s="55">
        <v>0</v>
      </c>
      <c r="CD21" s="55">
        <v>0</v>
      </c>
      <c r="CE21" s="55">
        <v>0</v>
      </c>
      <c r="CF21" s="56">
        <v>0</v>
      </c>
      <c r="CG21" s="55">
        <v>0</v>
      </c>
      <c r="CH21" s="56">
        <v>0</v>
      </c>
      <c r="CI21" s="53">
        <f t="shared" si="122"/>
        <v>0</v>
      </c>
      <c r="CJ21" s="53">
        <f t="shared" si="123"/>
        <v>0</v>
      </c>
      <c r="CK21" s="53">
        <f t="shared" si="124"/>
        <v>0</v>
      </c>
      <c r="CL21" s="53">
        <v>0</v>
      </c>
      <c r="CM21" s="53">
        <f>CS21-CG21</f>
        <v>0</v>
      </c>
      <c r="CN21" s="53">
        <v>0</v>
      </c>
      <c r="CO21" s="55">
        <v>0</v>
      </c>
      <c r="CP21" s="55">
        <v>0</v>
      </c>
      <c r="CQ21" s="55">
        <v>0</v>
      </c>
      <c r="CR21" s="56">
        <v>0</v>
      </c>
      <c r="CS21" s="55">
        <v>0</v>
      </c>
      <c r="CT21" s="56">
        <v>0</v>
      </c>
      <c r="CU21" s="53">
        <f t="shared" si="128"/>
        <v>3000</v>
      </c>
      <c r="CV21" s="53">
        <f t="shared" si="129"/>
        <v>98</v>
      </c>
      <c r="CW21" s="53">
        <f t="shared" si="130"/>
        <v>0</v>
      </c>
      <c r="CX21" s="54">
        <f>ROUND(((CW21/CU21-1)*100),1)</f>
        <v>-100</v>
      </c>
      <c r="CY21" s="53">
        <f>DE21-CS21</f>
        <v>0</v>
      </c>
      <c r="CZ21" s="54">
        <f>ROUND(((CY21/CV21-1)*100),1)</f>
        <v>-100</v>
      </c>
      <c r="DA21" s="55">
        <v>3000</v>
      </c>
      <c r="DB21" s="55">
        <v>98</v>
      </c>
      <c r="DC21" s="55">
        <v>0</v>
      </c>
      <c r="DD21" s="54">
        <f>ROUND(((DC21/DA21-1)*100),1)</f>
        <v>-100</v>
      </c>
      <c r="DE21" s="55">
        <v>0</v>
      </c>
      <c r="DF21" s="54">
        <f>ROUND(((DE21/DB21-1)*100),1)</f>
        <v>-100</v>
      </c>
      <c r="DG21" s="53">
        <f t="shared" si="134"/>
        <v>0</v>
      </c>
      <c r="DH21" s="53">
        <f t="shared" si="135"/>
        <v>0</v>
      </c>
      <c r="DI21" s="53">
        <f t="shared" si="136"/>
        <v>0</v>
      </c>
      <c r="DJ21" s="53">
        <v>0</v>
      </c>
      <c r="DK21" s="53">
        <f>DQ21-DE21</f>
        <v>0</v>
      </c>
      <c r="DL21" s="53">
        <v>0</v>
      </c>
      <c r="DM21" s="55">
        <v>3000</v>
      </c>
      <c r="DN21" s="55">
        <v>98</v>
      </c>
      <c r="DO21" s="55">
        <v>0</v>
      </c>
      <c r="DP21" s="54">
        <f>ROUND(((DO21/DM21-1)*100),1)</f>
        <v>-100</v>
      </c>
      <c r="DQ21" s="55">
        <v>0</v>
      </c>
      <c r="DR21" s="54">
        <f>ROUND(((DQ21/DN21-1)*100),1)</f>
        <v>-100</v>
      </c>
      <c r="DS21" s="53">
        <f t="shared" si="140"/>
        <v>0</v>
      </c>
      <c r="DT21" s="53">
        <f t="shared" si="141"/>
        <v>0</v>
      </c>
      <c r="DU21" s="53">
        <f t="shared" si="142"/>
        <v>0</v>
      </c>
      <c r="DV21" s="53">
        <v>0</v>
      </c>
      <c r="DW21" s="53">
        <f>EC21-DQ21</f>
        <v>0</v>
      </c>
      <c r="DX21" s="53">
        <v>0</v>
      </c>
      <c r="DY21" s="55">
        <v>3000</v>
      </c>
      <c r="DZ21" s="55">
        <v>98</v>
      </c>
      <c r="EA21" s="55">
        <v>0</v>
      </c>
      <c r="EB21" s="54">
        <f>ROUND(((EA21/DY21-1)*100),1)</f>
        <v>-100</v>
      </c>
      <c r="EC21" s="55">
        <v>0</v>
      </c>
      <c r="ED21" s="54">
        <f>ROUND(((EC21/DZ21-1)*100),1)</f>
        <v>-100</v>
      </c>
      <c r="EE21" s="53">
        <f t="shared" si="146"/>
        <v>0</v>
      </c>
      <c r="EF21" s="53">
        <f t="shared" si="147"/>
        <v>0</v>
      </c>
      <c r="EG21" s="53">
        <f t="shared" si="148"/>
        <v>0</v>
      </c>
      <c r="EH21" s="53">
        <v>0</v>
      </c>
      <c r="EI21" s="53">
        <f>EO21-EC21</f>
        <v>0</v>
      </c>
      <c r="EJ21" s="53">
        <v>0</v>
      </c>
      <c r="EK21" s="55">
        <v>3000</v>
      </c>
      <c r="EL21" s="55">
        <v>98</v>
      </c>
      <c r="EM21" s="55">
        <v>0</v>
      </c>
      <c r="EN21" s="54">
        <f>ROUND(((EM21/EK21-1)*100),1)</f>
        <v>-100</v>
      </c>
      <c r="EO21" s="55">
        <v>0</v>
      </c>
      <c r="EP21" s="54">
        <f>ROUND(((EO21/EL21-1)*100),1)</f>
        <v>-100</v>
      </c>
    </row>
    <row r="22" spans="1:146" s="43" customFormat="1" ht="16.5" customHeight="1">
      <c r="A22" s="42"/>
      <c r="B22" s="46" t="s">
        <v>246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/>
      <c r="L22" s="55"/>
      <c r="M22" s="55"/>
      <c r="N22" s="55"/>
      <c r="O22" s="55"/>
      <c r="P22" s="55"/>
      <c r="Q22" s="55">
        <v>0</v>
      </c>
      <c r="R22" s="55">
        <v>0</v>
      </c>
      <c r="S22" s="55">
        <v>114</v>
      </c>
      <c r="T22" s="55">
        <v>3</v>
      </c>
      <c r="U22" s="55">
        <v>0</v>
      </c>
      <c r="V22" s="55">
        <v>0</v>
      </c>
      <c r="W22" s="55">
        <v>60</v>
      </c>
      <c r="X22" s="56">
        <v>0</v>
      </c>
      <c r="Y22" s="55">
        <v>1</v>
      </c>
      <c r="Z22" s="56">
        <v>0</v>
      </c>
      <c r="AA22" s="53">
        <f t="shared" si="152"/>
        <v>0</v>
      </c>
      <c r="AB22" s="53">
        <f t="shared" si="152"/>
        <v>0</v>
      </c>
      <c r="AC22" s="53">
        <f t="shared" si="152"/>
        <v>0</v>
      </c>
      <c r="AD22" s="53">
        <v>0</v>
      </c>
      <c r="AE22" s="53">
        <f>AK22-Y22</f>
        <v>0</v>
      </c>
      <c r="AF22" s="53">
        <v>0</v>
      </c>
      <c r="AG22" s="55">
        <v>0</v>
      </c>
      <c r="AH22" s="55">
        <v>0</v>
      </c>
      <c r="AI22" s="55">
        <v>60</v>
      </c>
      <c r="AJ22" s="56">
        <v>0</v>
      </c>
      <c r="AK22" s="55">
        <v>1</v>
      </c>
      <c r="AL22" s="56">
        <v>0</v>
      </c>
      <c r="AM22" s="53">
        <f t="shared" si="98"/>
        <v>114</v>
      </c>
      <c r="AN22" s="53">
        <f t="shared" si="99"/>
        <v>3</v>
      </c>
      <c r="AO22" s="53">
        <f t="shared" si="100"/>
        <v>0</v>
      </c>
      <c r="AP22" s="54">
        <f t="shared" ref="AP22" si="163">ROUND(((AO22/AM22-1)*100),1)</f>
        <v>-100</v>
      </c>
      <c r="AQ22" s="53">
        <f>AW22-AK22</f>
        <v>0</v>
      </c>
      <c r="AR22" s="54">
        <f t="shared" ref="AR22" si="164">ROUND(((AQ22/AN22-1)*100),1)</f>
        <v>-100</v>
      </c>
      <c r="AS22" s="55">
        <v>114</v>
      </c>
      <c r="AT22" s="55">
        <v>3</v>
      </c>
      <c r="AU22" s="55">
        <v>60</v>
      </c>
      <c r="AV22" s="54">
        <f>ROUND(((AU22/AS22-1)*100),1)</f>
        <v>-47.4</v>
      </c>
      <c r="AW22" s="55">
        <v>1</v>
      </c>
      <c r="AX22" s="54">
        <f>ROUND(((AW22/AT22-1)*100),1)</f>
        <v>-66.7</v>
      </c>
      <c r="AY22" s="53">
        <f t="shared" si="104"/>
        <v>0</v>
      </c>
      <c r="AZ22" s="53">
        <f t="shared" si="105"/>
        <v>0</v>
      </c>
      <c r="BA22" s="53">
        <f t="shared" si="106"/>
        <v>0</v>
      </c>
      <c r="BB22" s="53">
        <v>0</v>
      </c>
      <c r="BC22" s="53">
        <f>BI22-AW22</f>
        <v>0</v>
      </c>
      <c r="BD22" s="53">
        <v>0</v>
      </c>
      <c r="BE22" s="55">
        <v>114</v>
      </c>
      <c r="BF22" s="55">
        <v>3</v>
      </c>
      <c r="BG22" s="55">
        <v>60</v>
      </c>
      <c r="BH22" s="54">
        <f>ROUND(((BG22/BE22-1)*100),1)</f>
        <v>-47.4</v>
      </c>
      <c r="BI22" s="55">
        <v>1</v>
      </c>
      <c r="BJ22" s="54">
        <f>ROUND(((BI22/BF22-1)*100),1)</f>
        <v>-66.7</v>
      </c>
      <c r="BK22" s="53">
        <f t="shared" si="110"/>
        <v>0</v>
      </c>
      <c r="BL22" s="53">
        <f t="shared" si="111"/>
        <v>0</v>
      </c>
      <c r="BM22" s="53">
        <f t="shared" si="112"/>
        <v>0</v>
      </c>
      <c r="BN22" s="53">
        <v>0</v>
      </c>
      <c r="BO22" s="53">
        <f>BU22-BI22</f>
        <v>0</v>
      </c>
      <c r="BP22" s="53">
        <v>0</v>
      </c>
      <c r="BQ22" s="55">
        <v>114</v>
      </c>
      <c r="BR22" s="55">
        <v>3</v>
      </c>
      <c r="BS22" s="55">
        <v>60</v>
      </c>
      <c r="BT22" s="54">
        <f>ROUND(((BS22/BQ22-1)*100),1)</f>
        <v>-47.4</v>
      </c>
      <c r="BU22" s="55">
        <v>1</v>
      </c>
      <c r="BV22" s="54">
        <f>ROUND(((BU22/BR22-1)*100),1)</f>
        <v>-66.7</v>
      </c>
      <c r="BW22" s="53">
        <f t="shared" si="116"/>
        <v>0</v>
      </c>
      <c r="BX22" s="53">
        <f t="shared" si="117"/>
        <v>0</v>
      </c>
      <c r="BY22" s="53">
        <f t="shared" si="118"/>
        <v>0</v>
      </c>
      <c r="BZ22" s="53">
        <v>0</v>
      </c>
      <c r="CA22" s="53">
        <f>CG22-BU22</f>
        <v>0</v>
      </c>
      <c r="CB22" s="53">
        <v>0</v>
      </c>
      <c r="CC22" s="55">
        <v>114</v>
      </c>
      <c r="CD22" s="55">
        <v>3</v>
      </c>
      <c r="CE22" s="55">
        <v>60</v>
      </c>
      <c r="CF22" s="54">
        <f>ROUND(((CE22/CC22-1)*100),1)</f>
        <v>-47.4</v>
      </c>
      <c r="CG22" s="55">
        <v>1</v>
      </c>
      <c r="CH22" s="54">
        <f>ROUND(((CG22/CD22-1)*100),1)</f>
        <v>-66.7</v>
      </c>
      <c r="CI22" s="53">
        <f t="shared" si="122"/>
        <v>0</v>
      </c>
      <c r="CJ22" s="53">
        <f t="shared" si="123"/>
        <v>0</v>
      </c>
      <c r="CK22" s="53">
        <f t="shared" si="124"/>
        <v>0</v>
      </c>
      <c r="CL22" s="53">
        <v>0</v>
      </c>
      <c r="CM22" s="53">
        <f>CS22-CG22</f>
        <v>0</v>
      </c>
      <c r="CN22" s="53">
        <v>0</v>
      </c>
      <c r="CO22" s="55">
        <v>114</v>
      </c>
      <c r="CP22" s="55">
        <v>3</v>
      </c>
      <c r="CQ22" s="55">
        <v>60</v>
      </c>
      <c r="CR22" s="54">
        <f>ROUND(((CQ22/CO22-1)*100),1)</f>
        <v>-47.4</v>
      </c>
      <c r="CS22" s="55">
        <v>1</v>
      </c>
      <c r="CT22" s="54">
        <f>ROUND(((CS22/CP22-1)*100),1)</f>
        <v>-66.7</v>
      </c>
      <c r="CU22" s="53">
        <f t="shared" si="128"/>
        <v>0</v>
      </c>
      <c r="CV22" s="53">
        <f t="shared" si="129"/>
        <v>0</v>
      </c>
      <c r="CW22" s="53">
        <f t="shared" si="130"/>
        <v>0</v>
      </c>
      <c r="CX22" s="53">
        <v>0</v>
      </c>
      <c r="CY22" s="53">
        <f>DE22-CS22</f>
        <v>0</v>
      </c>
      <c r="CZ22" s="53">
        <v>0</v>
      </c>
      <c r="DA22" s="55">
        <v>114</v>
      </c>
      <c r="DB22" s="55">
        <v>3</v>
      </c>
      <c r="DC22" s="55">
        <v>60</v>
      </c>
      <c r="DD22" s="54">
        <f>ROUND(((DC22/DA22-1)*100),1)</f>
        <v>-47.4</v>
      </c>
      <c r="DE22" s="55">
        <v>1</v>
      </c>
      <c r="DF22" s="54">
        <f>ROUND(((DE22/DB22-1)*100),1)</f>
        <v>-66.7</v>
      </c>
      <c r="DG22" s="53">
        <f t="shared" si="134"/>
        <v>0</v>
      </c>
      <c r="DH22" s="53">
        <f t="shared" si="135"/>
        <v>0</v>
      </c>
      <c r="DI22" s="53">
        <f t="shared" si="136"/>
        <v>0</v>
      </c>
      <c r="DJ22" s="53">
        <v>0</v>
      </c>
      <c r="DK22" s="53">
        <f>DQ22-DE22</f>
        <v>0</v>
      </c>
      <c r="DL22" s="53">
        <v>0</v>
      </c>
      <c r="DM22" s="55">
        <v>114</v>
      </c>
      <c r="DN22" s="55">
        <v>3</v>
      </c>
      <c r="DO22" s="55">
        <v>60</v>
      </c>
      <c r="DP22" s="54">
        <f>ROUND(((DO22/DM22-1)*100),1)</f>
        <v>-47.4</v>
      </c>
      <c r="DQ22" s="55">
        <v>1</v>
      </c>
      <c r="DR22" s="54">
        <f>ROUND(((DQ22/DN22-1)*100),1)</f>
        <v>-66.7</v>
      </c>
      <c r="DS22" s="53">
        <f t="shared" si="140"/>
        <v>0</v>
      </c>
      <c r="DT22" s="53">
        <f t="shared" si="141"/>
        <v>0</v>
      </c>
      <c r="DU22" s="53">
        <f t="shared" si="142"/>
        <v>0</v>
      </c>
      <c r="DV22" s="53">
        <v>0</v>
      </c>
      <c r="DW22" s="53">
        <f>EC22-DQ22</f>
        <v>0</v>
      </c>
      <c r="DX22" s="53">
        <v>0</v>
      </c>
      <c r="DY22" s="55">
        <v>114</v>
      </c>
      <c r="DZ22" s="55">
        <v>3</v>
      </c>
      <c r="EA22" s="55">
        <v>60</v>
      </c>
      <c r="EB22" s="54">
        <f>ROUND(((EA22/DY22-1)*100),1)</f>
        <v>-47.4</v>
      </c>
      <c r="EC22" s="55">
        <v>1</v>
      </c>
      <c r="ED22" s="54">
        <f>ROUND(((EC22/DZ22-1)*100),1)</f>
        <v>-66.7</v>
      </c>
      <c r="EE22" s="53">
        <f t="shared" si="146"/>
        <v>0</v>
      </c>
      <c r="EF22" s="53">
        <f t="shared" si="147"/>
        <v>0</v>
      </c>
      <c r="EG22" s="53">
        <f t="shared" si="148"/>
        <v>0</v>
      </c>
      <c r="EH22" s="53">
        <v>0</v>
      </c>
      <c r="EI22" s="53">
        <f>EO22-EC22</f>
        <v>0</v>
      </c>
      <c r="EJ22" s="53">
        <v>0</v>
      </c>
      <c r="EK22" s="55">
        <v>114</v>
      </c>
      <c r="EL22" s="55">
        <v>3</v>
      </c>
      <c r="EM22" s="55">
        <v>60</v>
      </c>
      <c r="EN22" s="54">
        <f>ROUND(((EM22/EK22-1)*100),1)</f>
        <v>-47.4</v>
      </c>
      <c r="EO22" s="55">
        <v>1</v>
      </c>
      <c r="EP22" s="54">
        <f>ROUND(((EO22/EL22-1)*100),1)</f>
        <v>-66.7</v>
      </c>
    </row>
    <row r="23" spans="1:146" s="43" customFormat="1" ht="16.5" customHeight="1">
      <c r="A23" s="42" t="s">
        <v>7</v>
      </c>
      <c r="B23" s="46" t="s">
        <v>38</v>
      </c>
      <c r="C23" s="55">
        <v>156317</v>
      </c>
      <c r="D23" s="55">
        <v>211</v>
      </c>
      <c r="E23" s="55">
        <v>800</v>
      </c>
      <c r="F23" s="55">
        <v>5</v>
      </c>
      <c r="G23" s="55">
        <v>2333</v>
      </c>
      <c r="H23" s="55">
        <v>14</v>
      </c>
      <c r="I23" s="55">
        <v>2993</v>
      </c>
      <c r="J23" s="55">
        <v>102</v>
      </c>
      <c r="K23" s="55">
        <v>1</v>
      </c>
      <c r="L23" s="55">
        <v>2</v>
      </c>
      <c r="M23" s="55">
        <v>0</v>
      </c>
      <c r="N23" s="55">
        <v>0</v>
      </c>
      <c r="O23" s="55">
        <v>0</v>
      </c>
      <c r="P23" s="55">
        <v>0</v>
      </c>
      <c r="Q23" s="55">
        <v>197</v>
      </c>
      <c r="R23" s="55">
        <v>5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6">
        <v>0</v>
      </c>
      <c r="Y23" s="55">
        <v>0</v>
      </c>
      <c r="Z23" s="56">
        <v>0</v>
      </c>
      <c r="AA23" s="53">
        <f t="shared" ref="AA23:AC30" si="165">AG23-U23</f>
        <v>0</v>
      </c>
      <c r="AB23" s="53">
        <f t="shared" si="165"/>
        <v>0</v>
      </c>
      <c r="AC23" s="53">
        <f t="shared" si="165"/>
        <v>0</v>
      </c>
      <c r="AD23" s="53">
        <v>0</v>
      </c>
      <c r="AE23" s="53">
        <f t="shared" ref="AE23:AE30" si="166">AK23-Y23</f>
        <v>0</v>
      </c>
      <c r="AF23" s="53">
        <v>0</v>
      </c>
      <c r="AG23" s="55">
        <v>0</v>
      </c>
      <c r="AH23" s="55">
        <v>0</v>
      </c>
      <c r="AI23" s="55">
        <v>0</v>
      </c>
      <c r="AJ23" s="56">
        <v>0</v>
      </c>
      <c r="AK23" s="55">
        <v>0</v>
      </c>
      <c r="AL23" s="56">
        <v>0</v>
      </c>
      <c r="AM23" s="53">
        <f t="shared" si="98"/>
        <v>0</v>
      </c>
      <c r="AN23" s="53">
        <f t="shared" si="99"/>
        <v>0</v>
      </c>
      <c r="AO23" s="53">
        <f t="shared" si="100"/>
        <v>0</v>
      </c>
      <c r="AP23" s="53">
        <v>0</v>
      </c>
      <c r="AQ23" s="53">
        <f t="shared" ref="AQ23:AQ30" si="167">AW23-AK23</f>
        <v>0</v>
      </c>
      <c r="AR23" s="53">
        <v>0</v>
      </c>
      <c r="AS23" s="55">
        <v>0</v>
      </c>
      <c r="AT23" s="55">
        <v>0</v>
      </c>
      <c r="AU23" s="55">
        <v>0</v>
      </c>
      <c r="AV23" s="56">
        <v>0</v>
      </c>
      <c r="AW23" s="55">
        <v>0</v>
      </c>
      <c r="AX23" s="56">
        <v>0</v>
      </c>
      <c r="AY23" s="53">
        <f t="shared" si="104"/>
        <v>0</v>
      </c>
      <c r="AZ23" s="53">
        <f t="shared" si="105"/>
        <v>0</v>
      </c>
      <c r="BA23" s="53">
        <f t="shared" si="106"/>
        <v>0</v>
      </c>
      <c r="BB23" s="53">
        <v>0</v>
      </c>
      <c r="BC23" s="53">
        <f t="shared" ref="BC23:BC30" si="168">BI23-AW23</f>
        <v>0</v>
      </c>
      <c r="BD23" s="53">
        <v>0</v>
      </c>
      <c r="BE23" s="55">
        <v>0</v>
      </c>
      <c r="BF23" s="55">
        <v>0</v>
      </c>
      <c r="BG23" s="55">
        <v>0</v>
      </c>
      <c r="BH23" s="56">
        <v>0</v>
      </c>
      <c r="BI23" s="55">
        <v>0</v>
      </c>
      <c r="BJ23" s="56">
        <v>0</v>
      </c>
      <c r="BK23" s="53">
        <f t="shared" si="110"/>
        <v>0</v>
      </c>
      <c r="BL23" s="53">
        <f t="shared" si="111"/>
        <v>0</v>
      </c>
      <c r="BM23" s="53">
        <f t="shared" si="112"/>
        <v>0</v>
      </c>
      <c r="BN23" s="53">
        <v>0</v>
      </c>
      <c r="BO23" s="53">
        <f t="shared" ref="BO23:BO30" si="169">BU23-BI23</f>
        <v>0</v>
      </c>
      <c r="BP23" s="53">
        <v>0</v>
      </c>
      <c r="BQ23" s="55">
        <v>0</v>
      </c>
      <c r="BR23" s="55">
        <v>0</v>
      </c>
      <c r="BS23" s="55">
        <v>0</v>
      </c>
      <c r="BT23" s="56">
        <v>0</v>
      </c>
      <c r="BU23" s="55">
        <v>0</v>
      </c>
      <c r="BV23" s="56">
        <v>0</v>
      </c>
      <c r="BW23" s="53">
        <f t="shared" si="116"/>
        <v>0</v>
      </c>
      <c r="BX23" s="53">
        <f t="shared" si="117"/>
        <v>0</v>
      </c>
      <c r="BY23" s="53">
        <f t="shared" si="118"/>
        <v>0</v>
      </c>
      <c r="BZ23" s="53">
        <v>0</v>
      </c>
      <c r="CA23" s="53">
        <f t="shared" ref="CA23:CA30" si="170">CG23-BU23</f>
        <v>0</v>
      </c>
      <c r="CB23" s="53">
        <v>0</v>
      </c>
      <c r="CC23" s="55">
        <v>0</v>
      </c>
      <c r="CD23" s="55">
        <v>0</v>
      </c>
      <c r="CE23" s="55">
        <v>0</v>
      </c>
      <c r="CF23" s="56">
        <v>0</v>
      </c>
      <c r="CG23" s="55">
        <v>0</v>
      </c>
      <c r="CH23" s="56">
        <v>0</v>
      </c>
      <c r="CI23" s="53">
        <f t="shared" si="122"/>
        <v>0</v>
      </c>
      <c r="CJ23" s="53">
        <f t="shared" si="123"/>
        <v>0</v>
      </c>
      <c r="CK23" s="53">
        <f t="shared" si="124"/>
        <v>0</v>
      </c>
      <c r="CL23" s="53">
        <v>0</v>
      </c>
      <c r="CM23" s="53">
        <f t="shared" ref="CM23:CM30" si="171">CS23-CG23</f>
        <v>0</v>
      </c>
      <c r="CN23" s="53">
        <v>0</v>
      </c>
      <c r="CO23" s="55">
        <v>0</v>
      </c>
      <c r="CP23" s="55">
        <v>0</v>
      </c>
      <c r="CQ23" s="55">
        <v>0</v>
      </c>
      <c r="CR23" s="56">
        <v>0</v>
      </c>
      <c r="CS23" s="55">
        <v>0</v>
      </c>
      <c r="CT23" s="56">
        <v>0</v>
      </c>
      <c r="CU23" s="53">
        <f t="shared" si="128"/>
        <v>0</v>
      </c>
      <c r="CV23" s="53">
        <f t="shared" si="129"/>
        <v>0</v>
      </c>
      <c r="CW23" s="53">
        <f t="shared" si="130"/>
        <v>0</v>
      </c>
      <c r="CX23" s="53">
        <v>0</v>
      </c>
      <c r="CY23" s="53">
        <f t="shared" ref="CY23:CY30" si="172">DE23-CS23</f>
        <v>0</v>
      </c>
      <c r="CZ23" s="53">
        <v>0</v>
      </c>
      <c r="DA23" s="55">
        <v>0</v>
      </c>
      <c r="DB23" s="55">
        <v>0</v>
      </c>
      <c r="DC23" s="55">
        <v>0</v>
      </c>
      <c r="DD23" s="56">
        <v>0</v>
      </c>
      <c r="DE23" s="55">
        <v>0</v>
      </c>
      <c r="DF23" s="56">
        <v>0</v>
      </c>
      <c r="DG23" s="53">
        <f t="shared" si="134"/>
        <v>0</v>
      </c>
      <c r="DH23" s="53">
        <f t="shared" si="135"/>
        <v>0</v>
      </c>
      <c r="DI23" s="53">
        <f t="shared" si="136"/>
        <v>0</v>
      </c>
      <c r="DJ23" s="53">
        <v>0</v>
      </c>
      <c r="DK23" s="53">
        <f t="shared" ref="DK23:DK30" si="173">DQ23-DE23</f>
        <v>0</v>
      </c>
      <c r="DL23" s="53">
        <v>0</v>
      </c>
      <c r="DM23" s="55">
        <v>0</v>
      </c>
      <c r="DN23" s="55">
        <v>0</v>
      </c>
      <c r="DO23" s="55">
        <v>0</v>
      </c>
      <c r="DP23" s="56">
        <v>0</v>
      </c>
      <c r="DQ23" s="55">
        <v>0</v>
      </c>
      <c r="DR23" s="56">
        <v>0</v>
      </c>
      <c r="DS23" s="53">
        <f t="shared" si="140"/>
        <v>0</v>
      </c>
      <c r="DT23" s="53">
        <f t="shared" si="141"/>
        <v>0</v>
      </c>
      <c r="DU23" s="53">
        <f t="shared" si="142"/>
        <v>0</v>
      </c>
      <c r="DV23" s="53">
        <v>0</v>
      </c>
      <c r="DW23" s="53">
        <f t="shared" ref="DW23:DW30" si="174">EC23-DQ23</f>
        <v>0</v>
      </c>
      <c r="DX23" s="53">
        <v>0</v>
      </c>
      <c r="DY23" s="55">
        <v>0</v>
      </c>
      <c r="DZ23" s="55">
        <v>0</v>
      </c>
      <c r="EA23" s="55">
        <v>0</v>
      </c>
      <c r="EB23" s="56">
        <v>0</v>
      </c>
      <c r="EC23" s="55">
        <v>0</v>
      </c>
      <c r="ED23" s="56">
        <v>0</v>
      </c>
      <c r="EE23" s="53">
        <f t="shared" si="146"/>
        <v>0</v>
      </c>
      <c r="EF23" s="53">
        <f t="shared" si="147"/>
        <v>0</v>
      </c>
      <c r="EG23" s="53">
        <f t="shared" si="148"/>
        <v>0</v>
      </c>
      <c r="EH23" s="53">
        <v>0</v>
      </c>
      <c r="EI23" s="53">
        <f t="shared" ref="EI23:EI30" si="175">EO23-EC23</f>
        <v>0</v>
      </c>
      <c r="EJ23" s="53">
        <v>0</v>
      </c>
      <c r="EK23" s="55">
        <v>0</v>
      </c>
      <c r="EL23" s="55">
        <v>0</v>
      </c>
      <c r="EM23" s="55">
        <v>0</v>
      </c>
      <c r="EN23" s="56">
        <v>0</v>
      </c>
      <c r="EO23" s="55">
        <v>0</v>
      </c>
      <c r="EP23" s="56">
        <v>0</v>
      </c>
    </row>
    <row r="24" spans="1:146" s="43" customFormat="1" ht="16.5" customHeight="1">
      <c r="A24" s="42"/>
      <c r="B24" s="46" t="s">
        <v>212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48</v>
      </c>
      <c r="P24" s="55">
        <v>1</v>
      </c>
      <c r="Q24" s="55">
        <v>156</v>
      </c>
      <c r="R24" s="55">
        <v>3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6">
        <v>0</v>
      </c>
      <c r="Y24" s="55">
        <v>0</v>
      </c>
      <c r="Z24" s="56">
        <v>0</v>
      </c>
      <c r="AA24" s="53">
        <f t="shared" si="165"/>
        <v>0</v>
      </c>
      <c r="AB24" s="53">
        <f t="shared" si="165"/>
        <v>0</v>
      </c>
      <c r="AC24" s="53">
        <f t="shared" si="165"/>
        <v>0</v>
      </c>
      <c r="AD24" s="53">
        <v>0</v>
      </c>
      <c r="AE24" s="53">
        <f t="shared" si="166"/>
        <v>0</v>
      </c>
      <c r="AF24" s="53">
        <v>0</v>
      </c>
      <c r="AG24" s="55">
        <v>0</v>
      </c>
      <c r="AH24" s="55">
        <v>0</v>
      </c>
      <c r="AI24" s="55">
        <v>0</v>
      </c>
      <c r="AJ24" s="56">
        <v>0</v>
      </c>
      <c r="AK24" s="55">
        <v>0</v>
      </c>
      <c r="AL24" s="56">
        <v>0</v>
      </c>
      <c r="AM24" s="53">
        <f t="shared" si="98"/>
        <v>0</v>
      </c>
      <c r="AN24" s="53">
        <f t="shared" si="99"/>
        <v>0</v>
      </c>
      <c r="AO24" s="53">
        <f t="shared" si="100"/>
        <v>0</v>
      </c>
      <c r="AP24" s="53">
        <v>0</v>
      </c>
      <c r="AQ24" s="53">
        <f t="shared" si="167"/>
        <v>0</v>
      </c>
      <c r="AR24" s="53">
        <v>0</v>
      </c>
      <c r="AS24" s="55">
        <v>0</v>
      </c>
      <c r="AT24" s="55">
        <v>0</v>
      </c>
      <c r="AU24" s="55">
        <v>0</v>
      </c>
      <c r="AV24" s="56">
        <v>0</v>
      </c>
      <c r="AW24" s="55">
        <v>0</v>
      </c>
      <c r="AX24" s="56">
        <v>0</v>
      </c>
      <c r="AY24" s="53">
        <f t="shared" si="104"/>
        <v>0</v>
      </c>
      <c r="AZ24" s="53">
        <f t="shared" si="105"/>
        <v>0</v>
      </c>
      <c r="BA24" s="53">
        <f t="shared" si="106"/>
        <v>0</v>
      </c>
      <c r="BB24" s="53">
        <v>0</v>
      </c>
      <c r="BC24" s="53">
        <f t="shared" si="168"/>
        <v>0</v>
      </c>
      <c r="BD24" s="53">
        <v>0</v>
      </c>
      <c r="BE24" s="55">
        <v>0</v>
      </c>
      <c r="BF24" s="55">
        <v>0</v>
      </c>
      <c r="BG24" s="55">
        <v>0</v>
      </c>
      <c r="BH24" s="56">
        <v>0</v>
      </c>
      <c r="BI24" s="55">
        <v>0</v>
      </c>
      <c r="BJ24" s="56">
        <v>0</v>
      </c>
      <c r="BK24" s="53">
        <f t="shared" si="110"/>
        <v>0</v>
      </c>
      <c r="BL24" s="53">
        <f t="shared" si="111"/>
        <v>0</v>
      </c>
      <c r="BM24" s="53">
        <f t="shared" si="112"/>
        <v>0</v>
      </c>
      <c r="BN24" s="53">
        <v>0</v>
      </c>
      <c r="BO24" s="53">
        <f t="shared" si="169"/>
        <v>0</v>
      </c>
      <c r="BP24" s="53">
        <v>0</v>
      </c>
      <c r="BQ24" s="55">
        <v>0</v>
      </c>
      <c r="BR24" s="55">
        <v>0</v>
      </c>
      <c r="BS24" s="55">
        <v>0</v>
      </c>
      <c r="BT24" s="56">
        <v>0</v>
      </c>
      <c r="BU24" s="55">
        <v>0</v>
      </c>
      <c r="BV24" s="56">
        <v>0</v>
      </c>
      <c r="BW24" s="53">
        <f t="shared" si="116"/>
        <v>0</v>
      </c>
      <c r="BX24" s="53">
        <f t="shared" si="117"/>
        <v>0</v>
      </c>
      <c r="BY24" s="53">
        <f t="shared" si="118"/>
        <v>0</v>
      </c>
      <c r="BZ24" s="53">
        <v>0</v>
      </c>
      <c r="CA24" s="53">
        <f t="shared" si="170"/>
        <v>0</v>
      </c>
      <c r="CB24" s="53">
        <v>0</v>
      </c>
      <c r="CC24" s="55">
        <v>0</v>
      </c>
      <c r="CD24" s="55">
        <v>0</v>
      </c>
      <c r="CE24" s="55">
        <v>0</v>
      </c>
      <c r="CF24" s="56">
        <v>0</v>
      </c>
      <c r="CG24" s="55">
        <v>0</v>
      </c>
      <c r="CH24" s="56">
        <v>0</v>
      </c>
      <c r="CI24" s="53">
        <f t="shared" si="122"/>
        <v>0</v>
      </c>
      <c r="CJ24" s="53">
        <f t="shared" si="123"/>
        <v>0</v>
      </c>
      <c r="CK24" s="53">
        <f t="shared" si="124"/>
        <v>0</v>
      </c>
      <c r="CL24" s="53">
        <v>0</v>
      </c>
      <c r="CM24" s="53">
        <f t="shared" si="171"/>
        <v>0</v>
      </c>
      <c r="CN24" s="53">
        <v>0</v>
      </c>
      <c r="CO24" s="55">
        <v>0</v>
      </c>
      <c r="CP24" s="55">
        <v>0</v>
      </c>
      <c r="CQ24" s="55">
        <v>0</v>
      </c>
      <c r="CR24" s="56">
        <v>0</v>
      </c>
      <c r="CS24" s="55">
        <v>0</v>
      </c>
      <c r="CT24" s="56">
        <v>0</v>
      </c>
      <c r="CU24" s="53">
        <f t="shared" si="128"/>
        <v>0</v>
      </c>
      <c r="CV24" s="53">
        <f t="shared" si="129"/>
        <v>0</v>
      </c>
      <c r="CW24" s="53">
        <f t="shared" si="130"/>
        <v>0</v>
      </c>
      <c r="CX24" s="53">
        <v>0</v>
      </c>
      <c r="CY24" s="53">
        <f t="shared" si="172"/>
        <v>0</v>
      </c>
      <c r="CZ24" s="53">
        <v>0</v>
      </c>
      <c r="DA24" s="55">
        <v>0</v>
      </c>
      <c r="DB24" s="55">
        <v>0</v>
      </c>
      <c r="DC24" s="55">
        <v>0</v>
      </c>
      <c r="DD24" s="56">
        <v>0</v>
      </c>
      <c r="DE24" s="55">
        <v>0</v>
      </c>
      <c r="DF24" s="56">
        <v>0</v>
      </c>
      <c r="DG24" s="53">
        <f t="shared" si="134"/>
        <v>0</v>
      </c>
      <c r="DH24" s="53">
        <f t="shared" si="135"/>
        <v>0</v>
      </c>
      <c r="DI24" s="53">
        <f t="shared" si="136"/>
        <v>0</v>
      </c>
      <c r="DJ24" s="53">
        <v>0</v>
      </c>
      <c r="DK24" s="53">
        <f t="shared" si="173"/>
        <v>0</v>
      </c>
      <c r="DL24" s="53">
        <v>0</v>
      </c>
      <c r="DM24" s="55">
        <v>0</v>
      </c>
      <c r="DN24" s="55">
        <v>0</v>
      </c>
      <c r="DO24" s="55">
        <v>0</v>
      </c>
      <c r="DP24" s="56">
        <v>0</v>
      </c>
      <c r="DQ24" s="55">
        <v>0</v>
      </c>
      <c r="DR24" s="56">
        <v>0</v>
      </c>
      <c r="DS24" s="53">
        <f t="shared" si="140"/>
        <v>0</v>
      </c>
      <c r="DT24" s="53">
        <f t="shared" si="141"/>
        <v>0</v>
      </c>
      <c r="DU24" s="53">
        <f t="shared" si="142"/>
        <v>0</v>
      </c>
      <c r="DV24" s="53">
        <v>0</v>
      </c>
      <c r="DW24" s="53">
        <f t="shared" si="174"/>
        <v>0</v>
      </c>
      <c r="DX24" s="53">
        <v>0</v>
      </c>
      <c r="DY24" s="55">
        <v>0</v>
      </c>
      <c r="DZ24" s="55">
        <v>0</v>
      </c>
      <c r="EA24" s="55">
        <v>0</v>
      </c>
      <c r="EB24" s="56">
        <v>0</v>
      </c>
      <c r="EC24" s="55">
        <v>0</v>
      </c>
      <c r="ED24" s="56">
        <v>0</v>
      </c>
      <c r="EE24" s="53">
        <f t="shared" si="146"/>
        <v>0</v>
      </c>
      <c r="EF24" s="53">
        <f t="shared" si="147"/>
        <v>0</v>
      </c>
      <c r="EG24" s="53">
        <f t="shared" si="148"/>
        <v>0</v>
      </c>
      <c r="EH24" s="53">
        <v>0</v>
      </c>
      <c r="EI24" s="53">
        <f t="shared" si="175"/>
        <v>0</v>
      </c>
      <c r="EJ24" s="53">
        <v>0</v>
      </c>
      <c r="EK24" s="55">
        <v>0</v>
      </c>
      <c r="EL24" s="55">
        <v>0</v>
      </c>
      <c r="EM24" s="55">
        <v>0</v>
      </c>
      <c r="EN24" s="56">
        <v>0</v>
      </c>
      <c r="EO24" s="55">
        <v>0</v>
      </c>
      <c r="EP24" s="56">
        <v>0</v>
      </c>
    </row>
    <row r="25" spans="1:146" s="43" customFormat="1" ht="16.5" customHeight="1">
      <c r="A25" s="42"/>
      <c r="B25" s="46" t="s">
        <v>213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14</v>
      </c>
      <c r="P25" s="55">
        <v>1</v>
      </c>
      <c r="Q25" s="55">
        <v>90</v>
      </c>
      <c r="R25" s="55">
        <v>1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6">
        <v>0</v>
      </c>
      <c r="Y25" s="55">
        <v>0</v>
      </c>
      <c r="Z25" s="56">
        <v>0</v>
      </c>
      <c r="AA25" s="53">
        <f t="shared" si="165"/>
        <v>0</v>
      </c>
      <c r="AB25" s="53">
        <f t="shared" si="165"/>
        <v>0</v>
      </c>
      <c r="AC25" s="53">
        <f t="shared" si="165"/>
        <v>0</v>
      </c>
      <c r="AD25" s="53">
        <v>0</v>
      </c>
      <c r="AE25" s="53">
        <f t="shared" si="166"/>
        <v>0</v>
      </c>
      <c r="AF25" s="53">
        <v>0</v>
      </c>
      <c r="AG25" s="55">
        <v>0</v>
      </c>
      <c r="AH25" s="55">
        <v>0</v>
      </c>
      <c r="AI25" s="55">
        <v>0</v>
      </c>
      <c r="AJ25" s="56">
        <v>0</v>
      </c>
      <c r="AK25" s="55">
        <v>0</v>
      </c>
      <c r="AL25" s="56">
        <v>0</v>
      </c>
      <c r="AM25" s="53">
        <f t="shared" si="98"/>
        <v>0</v>
      </c>
      <c r="AN25" s="53">
        <f t="shared" si="99"/>
        <v>0</v>
      </c>
      <c r="AO25" s="53">
        <f t="shared" si="100"/>
        <v>0</v>
      </c>
      <c r="AP25" s="53">
        <v>0</v>
      </c>
      <c r="AQ25" s="53">
        <f t="shared" si="167"/>
        <v>0</v>
      </c>
      <c r="AR25" s="53">
        <v>0</v>
      </c>
      <c r="AS25" s="55">
        <v>0</v>
      </c>
      <c r="AT25" s="55">
        <v>0</v>
      </c>
      <c r="AU25" s="55">
        <v>0</v>
      </c>
      <c r="AV25" s="56">
        <v>0</v>
      </c>
      <c r="AW25" s="55">
        <v>0</v>
      </c>
      <c r="AX25" s="56">
        <v>0</v>
      </c>
      <c r="AY25" s="53">
        <f t="shared" si="104"/>
        <v>0</v>
      </c>
      <c r="AZ25" s="53">
        <f t="shared" si="105"/>
        <v>0</v>
      </c>
      <c r="BA25" s="53">
        <f t="shared" si="106"/>
        <v>0</v>
      </c>
      <c r="BB25" s="53">
        <v>0</v>
      </c>
      <c r="BC25" s="53">
        <f t="shared" si="168"/>
        <v>0</v>
      </c>
      <c r="BD25" s="53">
        <v>0</v>
      </c>
      <c r="BE25" s="55">
        <v>0</v>
      </c>
      <c r="BF25" s="55">
        <v>0</v>
      </c>
      <c r="BG25" s="55">
        <v>0</v>
      </c>
      <c r="BH25" s="56">
        <v>0</v>
      </c>
      <c r="BI25" s="55">
        <v>0</v>
      </c>
      <c r="BJ25" s="56">
        <v>0</v>
      </c>
      <c r="BK25" s="53">
        <f t="shared" si="110"/>
        <v>0</v>
      </c>
      <c r="BL25" s="53">
        <f t="shared" si="111"/>
        <v>0</v>
      </c>
      <c r="BM25" s="53">
        <f t="shared" si="112"/>
        <v>0</v>
      </c>
      <c r="BN25" s="53">
        <v>0</v>
      </c>
      <c r="BO25" s="53">
        <f t="shared" si="169"/>
        <v>0</v>
      </c>
      <c r="BP25" s="53">
        <v>0</v>
      </c>
      <c r="BQ25" s="55">
        <v>0</v>
      </c>
      <c r="BR25" s="55">
        <v>0</v>
      </c>
      <c r="BS25" s="55">
        <v>0</v>
      </c>
      <c r="BT25" s="56">
        <v>0</v>
      </c>
      <c r="BU25" s="55">
        <v>0</v>
      </c>
      <c r="BV25" s="56">
        <v>0</v>
      </c>
      <c r="BW25" s="53">
        <f t="shared" si="116"/>
        <v>0</v>
      </c>
      <c r="BX25" s="53">
        <f t="shared" si="117"/>
        <v>0</v>
      </c>
      <c r="BY25" s="53">
        <f t="shared" si="118"/>
        <v>0</v>
      </c>
      <c r="BZ25" s="53">
        <v>0</v>
      </c>
      <c r="CA25" s="53">
        <f t="shared" si="170"/>
        <v>0</v>
      </c>
      <c r="CB25" s="53">
        <v>0</v>
      </c>
      <c r="CC25" s="55">
        <v>0</v>
      </c>
      <c r="CD25" s="55">
        <v>0</v>
      </c>
      <c r="CE25" s="55">
        <v>0</v>
      </c>
      <c r="CF25" s="56">
        <v>0</v>
      </c>
      <c r="CG25" s="55">
        <v>0</v>
      </c>
      <c r="CH25" s="56">
        <v>0</v>
      </c>
      <c r="CI25" s="53">
        <f t="shared" si="122"/>
        <v>0</v>
      </c>
      <c r="CJ25" s="53">
        <f t="shared" si="123"/>
        <v>0</v>
      </c>
      <c r="CK25" s="53">
        <f t="shared" si="124"/>
        <v>0</v>
      </c>
      <c r="CL25" s="53">
        <v>0</v>
      </c>
      <c r="CM25" s="53">
        <f t="shared" si="171"/>
        <v>0</v>
      </c>
      <c r="CN25" s="53">
        <v>0</v>
      </c>
      <c r="CO25" s="55">
        <v>0</v>
      </c>
      <c r="CP25" s="55">
        <v>0</v>
      </c>
      <c r="CQ25" s="55">
        <v>0</v>
      </c>
      <c r="CR25" s="56">
        <v>0</v>
      </c>
      <c r="CS25" s="55">
        <v>0</v>
      </c>
      <c r="CT25" s="56">
        <v>0</v>
      </c>
      <c r="CU25" s="53">
        <f t="shared" si="128"/>
        <v>0</v>
      </c>
      <c r="CV25" s="53">
        <f t="shared" si="129"/>
        <v>0</v>
      </c>
      <c r="CW25" s="53">
        <f t="shared" si="130"/>
        <v>0</v>
      </c>
      <c r="CX25" s="53">
        <v>0</v>
      </c>
      <c r="CY25" s="53">
        <f t="shared" si="172"/>
        <v>0</v>
      </c>
      <c r="CZ25" s="53">
        <v>0</v>
      </c>
      <c r="DA25" s="55">
        <v>0</v>
      </c>
      <c r="DB25" s="55">
        <v>0</v>
      </c>
      <c r="DC25" s="55">
        <v>0</v>
      </c>
      <c r="DD25" s="56">
        <v>0</v>
      </c>
      <c r="DE25" s="55">
        <v>0</v>
      </c>
      <c r="DF25" s="56">
        <v>0</v>
      </c>
      <c r="DG25" s="53">
        <f t="shared" si="134"/>
        <v>0</v>
      </c>
      <c r="DH25" s="53">
        <f t="shared" si="135"/>
        <v>0</v>
      </c>
      <c r="DI25" s="53">
        <f t="shared" si="136"/>
        <v>0</v>
      </c>
      <c r="DJ25" s="53">
        <v>0</v>
      </c>
      <c r="DK25" s="53">
        <f t="shared" si="173"/>
        <v>0</v>
      </c>
      <c r="DL25" s="53">
        <v>0</v>
      </c>
      <c r="DM25" s="55">
        <v>0</v>
      </c>
      <c r="DN25" s="55">
        <v>0</v>
      </c>
      <c r="DO25" s="55">
        <v>0</v>
      </c>
      <c r="DP25" s="56">
        <v>0</v>
      </c>
      <c r="DQ25" s="55">
        <v>0</v>
      </c>
      <c r="DR25" s="56">
        <v>0</v>
      </c>
      <c r="DS25" s="53">
        <f t="shared" si="140"/>
        <v>0</v>
      </c>
      <c r="DT25" s="53">
        <f t="shared" si="141"/>
        <v>0</v>
      </c>
      <c r="DU25" s="53">
        <f t="shared" si="142"/>
        <v>0</v>
      </c>
      <c r="DV25" s="53">
        <v>0</v>
      </c>
      <c r="DW25" s="53">
        <f t="shared" si="174"/>
        <v>0</v>
      </c>
      <c r="DX25" s="53">
        <v>0</v>
      </c>
      <c r="DY25" s="55">
        <v>0</v>
      </c>
      <c r="DZ25" s="55">
        <v>0</v>
      </c>
      <c r="EA25" s="55">
        <v>0</v>
      </c>
      <c r="EB25" s="56">
        <v>0</v>
      </c>
      <c r="EC25" s="55">
        <v>0</v>
      </c>
      <c r="ED25" s="56">
        <v>0</v>
      </c>
      <c r="EE25" s="53">
        <f t="shared" si="146"/>
        <v>0</v>
      </c>
      <c r="EF25" s="53">
        <f t="shared" si="147"/>
        <v>0</v>
      </c>
      <c r="EG25" s="53">
        <f t="shared" si="148"/>
        <v>0</v>
      </c>
      <c r="EH25" s="53">
        <v>0</v>
      </c>
      <c r="EI25" s="53">
        <f t="shared" si="175"/>
        <v>0</v>
      </c>
      <c r="EJ25" s="53">
        <v>0</v>
      </c>
      <c r="EK25" s="55">
        <v>0</v>
      </c>
      <c r="EL25" s="55">
        <v>0</v>
      </c>
      <c r="EM25" s="55">
        <v>0</v>
      </c>
      <c r="EN25" s="56">
        <v>0</v>
      </c>
      <c r="EO25" s="55">
        <v>0</v>
      </c>
      <c r="EP25" s="56">
        <v>0</v>
      </c>
    </row>
    <row r="26" spans="1:146" s="43" customFormat="1" ht="16.5" customHeight="1">
      <c r="A26" s="42"/>
      <c r="B26" s="46" t="s">
        <v>211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898</v>
      </c>
      <c r="P26" s="55">
        <v>17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6">
        <v>0</v>
      </c>
      <c r="Y26" s="55">
        <v>0</v>
      </c>
      <c r="Z26" s="56">
        <v>0</v>
      </c>
      <c r="AA26" s="53">
        <f t="shared" si="165"/>
        <v>0</v>
      </c>
      <c r="AB26" s="53">
        <f t="shared" si="165"/>
        <v>0</v>
      </c>
      <c r="AC26" s="53">
        <f t="shared" si="165"/>
        <v>0</v>
      </c>
      <c r="AD26" s="53">
        <v>0</v>
      </c>
      <c r="AE26" s="53">
        <f t="shared" si="166"/>
        <v>0</v>
      </c>
      <c r="AF26" s="53">
        <v>0</v>
      </c>
      <c r="AG26" s="55">
        <v>0</v>
      </c>
      <c r="AH26" s="55">
        <v>0</v>
      </c>
      <c r="AI26" s="55">
        <v>0</v>
      </c>
      <c r="AJ26" s="53">
        <v>0</v>
      </c>
      <c r="AK26" s="55">
        <v>0</v>
      </c>
      <c r="AL26" s="53">
        <v>0</v>
      </c>
      <c r="AM26" s="53">
        <f t="shared" si="98"/>
        <v>0</v>
      </c>
      <c r="AN26" s="53">
        <f t="shared" si="99"/>
        <v>0</v>
      </c>
      <c r="AO26" s="53">
        <f t="shared" si="100"/>
        <v>0</v>
      </c>
      <c r="AP26" s="53">
        <v>0</v>
      </c>
      <c r="AQ26" s="53">
        <f t="shared" si="167"/>
        <v>0</v>
      </c>
      <c r="AR26" s="53">
        <v>0</v>
      </c>
      <c r="AS26" s="55">
        <v>0</v>
      </c>
      <c r="AT26" s="55">
        <v>0</v>
      </c>
      <c r="AU26" s="55">
        <v>0</v>
      </c>
      <c r="AV26" s="53">
        <v>0</v>
      </c>
      <c r="AW26" s="55">
        <v>0</v>
      </c>
      <c r="AX26" s="53">
        <v>0</v>
      </c>
      <c r="AY26" s="53">
        <f t="shared" si="104"/>
        <v>0</v>
      </c>
      <c r="AZ26" s="53">
        <f t="shared" si="105"/>
        <v>0</v>
      </c>
      <c r="BA26" s="53">
        <f t="shared" si="106"/>
        <v>0</v>
      </c>
      <c r="BB26" s="53">
        <v>0</v>
      </c>
      <c r="BC26" s="53">
        <f t="shared" si="168"/>
        <v>0</v>
      </c>
      <c r="BD26" s="53">
        <v>0</v>
      </c>
      <c r="BE26" s="55">
        <v>0</v>
      </c>
      <c r="BF26" s="55">
        <v>0</v>
      </c>
      <c r="BG26" s="55">
        <v>0</v>
      </c>
      <c r="BH26" s="53">
        <v>0</v>
      </c>
      <c r="BI26" s="55">
        <v>0</v>
      </c>
      <c r="BJ26" s="53">
        <v>0</v>
      </c>
      <c r="BK26" s="53">
        <f t="shared" si="110"/>
        <v>0</v>
      </c>
      <c r="BL26" s="53">
        <f t="shared" si="111"/>
        <v>0</v>
      </c>
      <c r="BM26" s="53">
        <f t="shared" si="112"/>
        <v>0</v>
      </c>
      <c r="BN26" s="53">
        <v>0</v>
      </c>
      <c r="BO26" s="53">
        <f t="shared" si="169"/>
        <v>0</v>
      </c>
      <c r="BP26" s="53">
        <v>0</v>
      </c>
      <c r="BQ26" s="55">
        <v>0</v>
      </c>
      <c r="BR26" s="55">
        <v>0</v>
      </c>
      <c r="BS26" s="55">
        <v>0</v>
      </c>
      <c r="BT26" s="53">
        <v>0</v>
      </c>
      <c r="BU26" s="55">
        <v>0</v>
      </c>
      <c r="BV26" s="53">
        <v>0</v>
      </c>
      <c r="BW26" s="53">
        <f t="shared" si="116"/>
        <v>0</v>
      </c>
      <c r="BX26" s="53">
        <f t="shared" si="117"/>
        <v>0</v>
      </c>
      <c r="BY26" s="53">
        <f t="shared" si="118"/>
        <v>0</v>
      </c>
      <c r="BZ26" s="53">
        <v>0</v>
      </c>
      <c r="CA26" s="53">
        <f t="shared" si="170"/>
        <v>0</v>
      </c>
      <c r="CB26" s="53">
        <v>0</v>
      </c>
      <c r="CC26" s="55">
        <v>0</v>
      </c>
      <c r="CD26" s="55">
        <v>0</v>
      </c>
      <c r="CE26" s="55">
        <v>0</v>
      </c>
      <c r="CF26" s="53">
        <v>0</v>
      </c>
      <c r="CG26" s="55">
        <v>0</v>
      </c>
      <c r="CH26" s="53">
        <v>0</v>
      </c>
      <c r="CI26" s="53">
        <f t="shared" si="122"/>
        <v>0</v>
      </c>
      <c r="CJ26" s="53">
        <f t="shared" si="123"/>
        <v>0</v>
      </c>
      <c r="CK26" s="53">
        <f t="shared" si="124"/>
        <v>0</v>
      </c>
      <c r="CL26" s="53">
        <v>0</v>
      </c>
      <c r="CM26" s="53">
        <f t="shared" si="171"/>
        <v>0</v>
      </c>
      <c r="CN26" s="53">
        <v>0</v>
      </c>
      <c r="CO26" s="55">
        <v>0</v>
      </c>
      <c r="CP26" s="55">
        <v>0</v>
      </c>
      <c r="CQ26" s="55">
        <v>0</v>
      </c>
      <c r="CR26" s="53">
        <v>0</v>
      </c>
      <c r="CS26" s="55">
        <v>0</v>
      </c>
      <c r="CT26" s="53">
        <v>0</v>
      </c>
      <c r="CU26" s="53">
        <f t="shared" si="128"/>
        <v>0</v>
      </c>
      <c r="CV26" s="53">
        <f t="shared" si="129"/>
        <v>0</v>
      </c>
      <c r="CW26" s="53">
        <f t="shared" si="130"/>
        <v>0</v>
      </c>
      <c r="CX26" s="53">
        <v>0</v>
      </c>
      <c r="CY26" s="53">
        <f t="shared" si="172"/>
        <v>0</v>
      </c>
      <c r="CZ26" s="53">
        <v>0</v>
      </c>
      <c r="DA26" s="55">
        <v>0</v>
      </c>
      <c r="DB26" s="55">
        <v>0</v>
      </c>
      <c r="DC26" s="55">
        <v>0</v>
      </c>
      <c r="DD26" s="53">
        <v>0</v>
      </c>
      <c r="DE26" s="55">
        <v>0</v>
      </c>
      <c r="DF26" s="53">
        <v>0</v>
      </c>
      <c r="DG26" s="53">
        <f t="shared" si="134"/>
        <v>0</v>
      </c>
      <c r="DH26" s="53">
        <f t="shared" si="135"/>
        <v>0</v>
      </c>
      <c r="DI26" s="53">
        <f t="shared" si="136"/>
        <v>0</v>
      </c>
      <c r="DJ26" s="53">
        <v>0</v>
      </c>
      <c r="DK26" s="53">
        <f t="shared" si="173"/>
        <v>0</v>
      </c>
      <c r="DL26" s="53">
        <v>0</v>
      </c>
      <c r="DM26" s="55">
        <v>0</v>
      </c>
      <c r="DN26" s="55">
        <v>0</v>
      </c>
      <c r="DO26" s="55">
        <v>0</v>
      </c>
      <c r="DP26" s="53">
        <v>0</v>
      </c>
      <c r="DQ26" s="55">
        <v>0</v>
      </c>
      <c r="DR26" s="53">
        <v>0</v>
      </c>
      <c r="DS26" s="53">
        <f t="shared" si="140"/>
        <v>0</v>
      </c>
      <c r="DT26" s="53">
        <f t="shared" si="141"/>
        <v>0</v>
      </c>
      <c r="DU26" s="53">
        <f t="shared" si="142"/>
        <v>0</v>
      </c>
      <c r="DV26" s="53">
        <v>0</v>
      </c>
      <c r="DW26" s="53">
        <f t="shared" si="174"/>
        <v>0</v>
      </c>
      <c r="DX26" s="53">
        <v>0</v>
      </c>
      <c r="DY26" s="55">
        <v>0</v>
      </c>
      <c r="DZ26" s="55">
        <v>0</v>
      </c>
      <c r="EA26" s="55">
        <v>0</v>
      </c>
      <c r="EB26" s="53">
        <v>0</v>
      </c>
      <c r="EC26" s="55">
        <v>0</v>
      </c>
      <c r="ED26" s="53">
        <v>0</v>
      </c>
      <c r="EE26" s="53">
        <f t="shared" si="146"/>
        <v>0</v>
      </c>
      <c r="EF26" s="53">
        <f t="shared" si="147"/>
        <v>0</v>
      </c>
      <c r="EG26" s="53">
        <f t="shared" si="148"/>
        <v>0</v>
      </c>
      <c r="EH26" s="53">
        <v>0</v>
      </c>
      <c r="EI26" s="53">
        <f t="shared" si="175"/>
        <v>0</v>
      </c>
      <c r="EJ26" s="53">
        <v>0</v>
      </c>
      <c r="EK26" s="55">
        <v>0</v>
      </c>
      <c r="EL26" s="55">
        <v>0</v>
      </c>
      <c r="EM26" s="55">
        <v>0</v>
      </c>
      <c r="EN26" s="53">
        <v>0</v>
      </c>
      <c r="EO26" s="55">
        <v>0</v>
      </c>
      <c r="EP26" s="53">
        <v>0</v>
      </c>
    </row>
    <row r="27" spans="1:146" s="43" customFormat="1" ht="16.5" customHeight="1">
      <c r="A27" s="42"/>
      <c r="B27" s="46" t="s">
        <v>124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58</v>
      </c>
      <c r="J27" s="55">
        <v>1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6">
        <v>0</v>
      </c>
      <c r="Y27" s="55">
        <v>0</v>
      </c>
      <c r="Z27" s="56">
        <v>0</v>
      </c>
      <c r="AA27" s="53">
        <f t="shared" si="165"/>
        <v>0</v>
      </c>
      <c r="AB27" s="53">
        <f t="shared" si="165"/>
        <v>0</v>
      </c>
      <c r="AC27" s="53">
        <f t="shared" si="165"/>
        <v>0</v>
      </c>
      <c r="AD27" s="53">
        <v>0</v>
      </c>
      <c r="AE27" s="53">
        <f t="shared" si="166"/>
        <v>0</v>
      </c>
      <c r="AF27" s="53">
        <v>0</v>
      </c>
      <c r="AG27" s="55">
        <v>0</v>
      </c>
      <c r="AH27" s="55">
        <v>0</v>
      </c>
      <c r="AI27" s="55">
        <v>0</v>
      </c>
      <c r="AJ27" s="56">
        <v>0</v>
      </c>
      <c r="AK27" s="55">
        <v>0</v>
      </c>
      <c r="AL27" s="53">
        <v>0</v>
      </c>
      <c r="AM27" s="53">
        <f t="shared" si="98"/>
        <v>0</v>
      </c>
      <c r="AN27" s="53">
        <f t="shared" si="99"/>
        <v>0</v>
      </c>
      <c r="AO27" s="53">
        <f t="shared" si="100"/>
        <v>0</v>
      </c>
      <c r="AP27" s="53">
        <v>0</v>
      </c>
      <c r="AQ27" s="53">
        <f t="shared" si="167"/>
        <v>0</v>
      </c>
      <c r="AR27" s="53">
        <v>0</v>
      </c>
      <c r="AS27" s="55">
        <v>0</v>
      </c>
      <c r="AT27" s="55">
        <v>0</v>
      </c>
      <c r="AU27" s="55">
        <v>0</v>
      </c>
      <c r="AV27" s="56">
        <v>0</v>
      </c>
      <c r="AW27" s="55">
        <v>0</v>
      </c>
      <c r="AX27" s="53">
        <v>0</v>
      </c>
      <c r="AY27" s="53">
        <f t="shared" si="104"/>
        <v>0</v>
      </c>
      <c r="AZ27" s="53">
        <f t="shared" si="105"/>
        <v>0</v>
      </c>
      <c r="BA27" s="53">
        <f t="shared" si="106"/>
        <v>0</v>
      </c>
      <c r="BB27" s="53">
        <v>0</v>
      </c>
      <c r="BC27" s="53">
        <f t="shared" si="168"/>
        <v>0</v>
      </c>
      <c r="BD27" s="53">
        <v>0</v>
      </c>
      <c r="BE27" s="55">
        <v>0</v>
      </c>
      <c r="BF27" s="55">
        <v>0</v>
      </c>
      <c r="BG27" s="55">
        <v>0</v>
      </c>
      <c r="BH27" s="56">
        <v>0</v>
      </c>
      <c r="BI27" s="55">
        <v>0</v>
      </c>
      <c r="BJ27" s="53">
        <v>0</v>
      </c>
      <c r="BK27" s="53">
        <f t="shared" si="110"/>
        <v>0</v>
      </c>
      <c r="BL27" s="53">
        <f t="shared" si="111"/>
        <v>0</v>
      </c>
      <c r="BM27" s="53">
        <f t="shared" si="112"/>
        <v>0</v>
      </c>
      <c r="BN27" s="53">
        <v>0</v>
      </c>
      <c r="BO27" s="53">
        <f t="shared" si="169"/>
        <v>0</v>
      </c>
      <c r="BP27" s="53">
        <v>0</v>
      </c>
      <c r="BQ27" s="55">
        <v>0</v>
      </c>
      <c r="BR27" s="55">
        <v>0</v>
      </c>
      <c r="BS27" s="55">
        <v>0</v>
      </c>
      <c r="BT27" s="56">
        <v>0</v>
      </c>
      <c r="BU27" s="55">
        <v>0</v>
      </c>
      <c r="BV27" s="53">
        <v>0</v>
      </c>
      <c r="BW27" s="53">
        <f t="shared" si="116"/>
        <v>0</v>
      </c>
      <c r="BX27" s="53">
        <f t="shared" si="117"/>
        <v>0</v>
      </c>
      <c r="BY27" s="53">
        <f t="shared" si="118"/>
        <v>0</v>
      </c>
      <c r="BZ27" s="53">
        <v>0</v>
      </c>
      <c r="CA27" s="53">
        <f t="shared" si="170"/>
        <v>0</v>
      </c>
      <c r="CB27" s="53">
        <v>0</v>
      </c>
      <c r="CC27" s="55">
        <v>0</v>
      </c>
      <c r="CD27" s="55">
        <v>0</v>
      </c>
      <c r="CE27" s="55">
        <v>0</v>
      </c>
      <c r="CF27" s="56">
        <v>0</v>
      </c>
      <c r="CG27" s="55">
        <v>0</v>
      </c>
      <c r="CH27" s="53">
        <v>0</v>
      </c>
      <c r="CI27" s="53">
        <f t="shared" si="122"/>
        <v>0</v>
      </c>
      <c r="CJ27" s="53">
        <f t="shared" si="123"/>
        <v>0</v>
      </c>
      <c r="CK27" s="53">
        <f t="shared" si="124"/>
        <v>0</v>
      </c>
      <c r="CL27" s="53">
        <v>0</v>
      </c>
      <c r="CM27" s="53">
        <f t="shared" si="171"/>
        <v>0</v>
      </c>
      <c r="CN27" s="53">
        <v>0</v>
      </c>
      <c r="CO27" s="55">
        <v>0</v>
      </c>
      <c r="CP27" s="55">
        <v>0</v>
      </c>
      <c r="CQ27" s="55">
        <v>0</v>
      </c>
      <c r="CR27" s="56">
        <v>0</v>
      </c>
      <c r="CS27" s="55">
        <v>0</v>
      </c>
      <c r="CT27" s="53">
        <v>0</v>
      </c>
      <c r="CU27" s="53">
        <f t="shared" si="128"/>
        <v>0</v>
      </c>
      <c r="CV27" s="53">
        <f t="shared" si="129"/>
        <v>0</v>
      </c>
      <c r="CW27" s="53">
        <f t="shared" si="130"/>
        <v>0</v>
      </c>
      <c r="CX27" s="53">
        <v>0</v>
      </c>
      <c r="CY27" s="53">
        <f t="shared" si="172"/>
        <v>0</v>
      </c>
      <c r="CZ27" s="53">
        <v>0</v>
      </c>
      <c r="DA27" s="55">
        <v>0</v>
      </c>
      <c r="DB27" s="55">
        <v>0</v>
      </c>
      <c r="DC27" s="55">
        <v>0</v>
      </c>
      <c r="DD27" s="56">
        <v>0</v>
      </c>
      <c r="DE27" s="55">
        <v>0</v>
      </c>
      <c r="DF27" s="53">
        <v>0</v>
      </c>
      <c r="DG27" s="53">
        <f t="shared" si="134"/>
        <v>0</v>
      </c>
      <c r="DH27" s="53">
        <f t="shared" si="135"/>
        <v>0</v>
      </c>
      <c r="DI27" s="53">
        <f t="shared" si="136"/>
        <v>0</v>
      </c>
      <c r="DJ27" s="53">
        <v>0</v>
      </c>
      <c r="DK27" s="53">
        <f t="shared" si="173"/>
        <v>0</v>
      </c>
      <c r="DL27" s="53">
        <v>0</v>
      </c>
      <c r="DM27" s="55">
        <v>0</v>
      </c>
      <c r="DN27" s="55">
        <v>0</v>
      </c>
      <c r="DO27" s="55">
        <v>0</v>
      </c>
      <c r="DP27" s="56">
        <v>0</v>
      </c>
      <c r="DQ27" s="55">
        <v>0</v>
      </c>
      <c r="DR27" s="53">
        <v>0</v>
      </c>
      <c r="DS27" s="53">
        <f t="shared" si="140"/>
        <v>0</v>
      </c>
      <c r="DT27" s="53">
        <f t="shared" si="141"/>
        <v>0</v>
      </c>
      <c r="DU27" s="53">
        <f t="shared" si="142"/>
        <v>0</v>
      </c>
      <c r="DV27" s="53">
        <v>0</v>
      </c>
      <c r="DW27" s="53">
        <f t="shared" si="174"/>
        <v>0</v>
      </c>
      <c r="DX27" s="53">
        <v>0</v>
      </c>
      <c r="DY27" s="55">
        <v>0</v>
      </c>
      <c r="DZ27" s="55">
        <v>0</v>
      </c>
      <c r="EA27" s="55">
        <v>0</v>
      </c>
      <c r="EB27" s="56">
        <v>0</v>
      </c>
      <c r="EC27" s="55">
        <v>0</v>
      </c>
      <c r="ED27" s="53">
        <v>0</v>
      </c>
      <c r="EE27" s="53">
        <f t="shared" si="146"/>
        <v>0</v>
      </c>
      <c r="EF27" s="53">
        <f t="shared" si="147"/>
        <v>0</v>
      </c>
      <c r="EG27" s="53">
        <f t="shared" si="148"/>
        <v>0</v>
      </c>
      <c r="EH27" s="53">
        <v>0</v>
      </c>
      <c r="EI27" s="53">
        <f t="shared" si="175"/>
        <v>0</v>
      </c>
      <c r="EJ27" s="53">
        <v>0</v>
      </c>
      <c r="EK27" s="55">
        <v>0</v>
      </c>
      <c r="EL27" s="55">
        <v>0</v>
      </c>
      <c r="EM27" s="55">
        <v>0</v>
      </c>
      <c r="EN27" s="56">
        <v>0</v>
      </c>
      <c r="EO27" s="55">
        <v>0</v>
      </c>
      <c r="EP27" s="53">
        <v>0</v>
      </c>
    </row>
    <row r="28" spans="1:146" s="43" customFormat="1" ht="16.5" customHeight="1">
      <c r="A28" s="42"/>
      <c r="B28" s="46" t="s">
        <v>105</v>
      </c>
      <c r="C28" s="55">
        <v>0</v>
      </c>
      <c r="D28" s="55">
        <v>0</v>
      </c>
      <c r="E28" s="55">
        <v>0</v>
      </c>
      <c r="F28" s="55">
        <v>0</v>
      </c>
      <c r="G28" s="55">
        <v>400</v>
      </c>
      <c r="H28" s="55">
        <v>2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6">
        <v>0</v>
      </c>
      <c r="Y28" s="55">
        <v>0</v>
      </c>
      <c r="Z28" s="56">
        <v>0</v>
      </c>
      <c r="AA28" s="53">
        <f t="shared" si="165"/>
        <v>0</v>
      </c>
      <c r="AB28" s="53">
        <f t="shared" si="165"/>
        <v>0</v>
      </c>
      <c r="AC28" s="53">
        <f t="shared" si="165"/>
        <v>0</v>
      </c>
      <c r="AD28" s="53">
        <v>0</v>
      </c>
      <c r="AE28" s="53">
        <f t="shared" si="166"/>
        <v>0</v>
      </c>
      <c r="AF28" s="53">
        <v>0</v>
      </c>
      <c r="AG28" s="55">
        <v>0</v>
      </c>
      <c r="AH28" s="55">
        <v>0</v>
      </c>
      <c r="AI28" s="55">
        <v>0</v>
      </c>
      <c r="AJ28" s="56">
        <v>0</v>
      </c>
      <c r="AK28" s="55">
        <v>0</v>
      </c>
      <c r="AL28" s="56">
        <v>0</v>
      </c>
      <c r="AM28" s="53">
        <f t="shared" si="98"/>
        <v>0</v>
      </c>
      <c r="AN28" s="53">
        <f t="shared" si="99"/>
        <v>0</v>
      </c>
      <c r="AO28" s="53">
        <f t="shared" si="100"/>
        <v>0</v>
      </c>
      <c r="AP28" s="53">
        <v>0</v>
      </c>
      <c r="AQ28" s="53">
        <f t="shared" si="167"/>
        <v>0</v>
      </c>
      <c r="AR28" s="53">
        <v>0</v>
      </c>
      <c r="AS28" s="55">
        <v>0</v>
      </c>
      <c r="AT28" s="55">
        <v>0</v>
      </c>
      <c r="AU28" s="55">
        <v>0</v>
      </c>
      <c r="AV28" s="56">
        <v>0</v>
      </c>
      <c r="AW28" s="55">
        <v>0</v>
      </c>
      <c r="AX28" s="56">
        <v>0</v>
      </c>
      <c r="AY28" s="53">
        <f t="shared" si="104"/>
        <v>0</v>
      </c>
      <c r="AZ28" s="53">
        <f t="shared" si="105"/>
        <v>0</v>
      </c>
      <c r="BA28" s="53">
        <f t="shared" si="106"/>
        <v>0</v>
      </c>
      <c r="BB28" s="53">
        <v>0</v>
      </c>
      <c r="BC28" s="53">
        <f t="shared" si="168"/>
        <v>0</v>
      </c>
      <c r="BD28" s="53">
        <v>0</v>
      </c>
      <c r="BE28" s="55">
        <v>0</v>
      </c>
      <c r="BF28" s="55">
        <v>0</v>
      </c>
      <c r="BG28" s="55">
        <v>0</v>
      </c>
      <c r="BH28" s="56">
        <v>0</v>
      </c>
      <c r="BI28" s="55">
        <v>0</v>
      </c>
      <c r="BJ28" s="56">
        <v>0</v>
      </c>
      <c r="BK28" s="53">
        <f t="shared" si="110"/>
        <v>0</v>
      </c>
      <c r="BL28" s="53">
        <f t="shared" si="111"/>
        <v>0</v>
      </c>
      <c r="BM28" s="53">
        <f t="shared" si="112"/>
        <v>0</v>
      </c>
      <c r="BN28" s="53">
        <v>0</v>
      </c>
      <c r="BO28" s="53">
        <f t="shared" si="169"/>
        <v>0</v>
      </c>
      <c r="BP28" s="53">
        <v>0</v>
      </c>
      <c r="BQ28" s="55">
        <v>0</v>
      </c>
      <c r="BR28" s="55">
        <v>0</v>
      </c>
      <c r="BS28" s="55">
        <v>0</v>
      </c>
      <c r="BT28" s="56">
        <v>0</v>
      </c>
      <c r="BU28" s="55">
        <v>0</v>
      </c>
      <c r="BV28" s="56">
        <v>0</v>
      </c>
      <c r="BW28" s="53">
        <f t="shared" si="116"/>
        <v>0</v>
      </c>
      <c r="BX28" s="53">
        <f t="shared" si="117"/>
        <v>0</v>
      </c>
      <c r="BY28" s="53">
        <f t="shared" si="118"/>
        <v>0</v>
      </c>
      <c r="BZ28" s="53">
        <v>0</v>
      </c>
      <c r="CA28" s="53">
        <f t="shared" si="170"/>
        <v>0</v>
      </c>
      <c r="CB28" s="53">
        <v>0</v>
      </c>
      <c r="CC28" s="55">
        <v>0</v>
      </c>
      <c r="CD28" s="55">
        <v>0</v>
      </c>
      <c r="CE28" s="55">
        <v>0</v>
      </c>
      <c r="CF28" s="56">
        <v>0</v>
      </c>
      <c r="CG28" s="55">
        <v>0</v>
      </c>
      <c r="CH28" s="56">
        <v>0</v>
      </c>
      <c r="CI28" s="53">
        <f t="shared" si="122"/>
        <v>0</v>
      </c>
      <c r="CJ28" s="53">
        <f t="shared" si="123"/>
        <v>0</v>
      </c>
      <c r="CK28" s="53">
        <f t="shared" si="124"/>
        <v>0</v>
      </c>
      <c r="CL28" s="53">
        <v>0</v>
      </c>
      <c r="CM28" s="53">
        <f t="shared" si="171"/>
        <v>0</v>
      </c>
      <c r="CN28" s="53">
        <v>0</v>
      </c>
      <c r="CO28" s="55">
        <v>0</v>
      </c>
      <c r="CP28" s="55">
        <v>0</v>
      </c>
      <c r="CQ28" s="55">
        <v>0</v>
      </c>
      <c r="CR28" s="56">
        <v>0</v>
      </c>
      <c r="CS28" s="55">
        <v>0</v>
      </c>
      <c r="CT28" s="56">
        <v>0</v>
      </c>
      <c r="CU28" s="53">
        <f t="shared" si="128"/>
        <v>0</v>
      </c>
      <c r="CV28" s="53">
        <f t="shared" si="129"/>
        <v>0</v>
      </c>
      <c r="CW28" s="53">
        <f t="shared" si="130"/>
        <v>0</v>
      </c>
      <c r="CX28" s="53">
        <v>0</v>
      </c>
      <c r="CY28" s="53">
        <f t="shared" si="172"/>
        <v>0</v>
      </c>
      <c r="CZ28" s="53">
        <v>0</v>
      </c>
      <c r="DA28" s="55">
        <v>0</v>
      </c>
      <c r="DB28" s="55">
        <v>0</v>
      </c>
      <c r="DC28" s="55">
        <v>0</v>
      </c>
      <c r="DD28" s="56">
        <v>0</v>
      </c>
      <c r="DE28" s="55">
        <v>0</v>
      </c>
      <c r="DF28" s="56">
        <v>0</v>
      </c>
      <c r="DG28" s="53">
        <f t="shared" si="134"/>
        <v>0</v>
      </c>
      <c r="DH28" s="53">
        <f t="shared" si="135"/>
        <v>0</v>
      </c>
      <c r="DI28" s="53">
        <f t="shared" si="136"/>
        <v>0</v>
      </c>
      <c r="DJ28" s="53">
        <v>0</v>
      </c>
      <c r="DK28" s="53">
        <f t="shared" si="173"/>
        <v>0</v>
      </c>
      <c r="DL28" s="53">
        <v>0</v>
      </c>
      <c r="DM28" s="55">
        <v>0</v>
      </c>
      <c r="DN28" s="55">
        <v>0</v>
      </c>
      <c r="DO28" s="55">
        <v>0</v>
      </c>
      <c r="DP28" s="56">
        <v>0</v>
      </c>
      <c r="DQ28" s="55">
        <v>0</v>
      </c>
      <c r="DR28" s="56">
        <v>0</v>
      </c>
      <c r="DS28" s="53">
        <f t="shared" si="140"/>
        <v>0</v>
      </c>
      <c r="DT28" s="53">
        <f t="shared" si="141"/>
        <v>0</v>
      </c>
      <c r="DU28" s="53">
        <f t="shared" si="142"/>
        <v>0</v>
      </c>
      <c r="DV28" s="53">
        <v>0</v>
      </c>
      <c r="DW28" s="53">
        <f t="shared" si="174"/>
        <v>0</v>
      </c>
      <c r="DX28" s="53">
        <v>0</v>
      </c>
      <c r="DY28" s="55">
        <v>0</v>
      </c>
      <c r="DZ28" s="55">
        <v>0</v>
      </c>
      <c r="EA28" s="55">
        <v>0</v>
      </c>
      <c r="EB28" s="56">
        <v>0</v>
      </c>
      <c r="EC28" s="55">
        <v>0</v>
      </c>
      <c r="ED28" s="56">
        <v>0</v>
      </c>
      <c r="EE28" s="53">
        <f t="shared" si="146"/>
        <v>0</v>
      </c>
      <c r="EF28" s="53">
        <f t="shared" si="147"/>
        <v>0</v>
      </c>
      <c r="EG28" s="53">
        <f t="shared" si="148"/>
        <v>0</v>
      </c>
      <c r="EH28" s="53">
        <v>0</v>
      </c>
      <c r="EI28" s="53">
        <f t="shared" si="175"/>
        <v>0</v>
      </c>
      <c r="EJ28" s="53">
        <v>0</v>
      </c>
      <c r="EK28" s="55">
        <v>0</v>
      </c>
      <c r="EL28" s="55">
        <v>0</v>
      </c>
      <c r="EM28" s="55">
        <v>0</v>
      </c>
      <c r="EN28" s="56">
        <v>0</v>
      </c>
      <c r="EO28" s="55">
        <v>0</v>
      </c>
      <c r="EP28" s="56">
        <v>0</v>
      </c>
    </row>
    <row r="29" spans="1:146" s="43" customFormat="1" ht="16.5" customHeight="1">
      <c r="A29" s="42"/>
      <c r="B29" s="46" t="s">
        <v>112</v>
      </c>
      <c r="C29" s="55">
        <v>421</v>
      </c>
      <c r="D29" s="55">
        <v>8</v>
      </c>
      <c r="E29" s="55">
        <v>42</v>
      </c>
      <c r="F29" s="55">
        <v>1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6">
        <v>0</v>
      </c>
      <c r="Y29" s="55">
        <v>0</v>
      </c>
      <c r="Z29" s="56">
        <v>0</v>
      </c>
      <c r="AA29" s="53">
        <f t="shared" si="165"/>
        <v>0</v>
      </c>
      <c r="AB29" s="53">
        <f t="shared" si="165"/>
        <v>0</v>
      </c>
      <c r="AC29" s="53">
        <f t="shared" si="165"/>
        <v>0</v>
      </c>
      <c r="AD29" s="53">
        <v>0</v>
      </c>
      <c r="AE29" s="53">
        <f t="shared" si="166"/>
        <v>0</v>
      </c>
      <c r="AF29" s="53">
        <v>0</v>
      </c>
      <c r="AG29" s="55">
        <v>0</v>
      </c>
      <c r="AH29" s="55">
        <v>0</v>
      </c>
      <c r="AI29" s="55">
        <v>0</v>
      </c>
      <c r="AJ29" s="56">
        <v>0</v>
      </c>
      <c r="AK29" s="55">
        <v>0</v>
      </c>
      <c r="AL29" s="56">
        <v>0</v>
      </c>
      <c r="AM29" s="53">
        <f t="shared" si="98"/>
        <v>0</v>
      </c>
      <c r="AN29" s="53">
        <f t="shared" si="99"/>
        <v>0</v>
      </c>
      <c r="AO29" s="53">
        <f t="shared" si="100"/>
        <v>0</v>
      </c>
      <c r="AP29" s="53">
        <v>0</v>
      </c>
      <c r="AQ29" s="53">
        <f t="shared" si="167"/>
        <v>0</v>
      </c>
      <c r="AR29" s="53">
        <v>0</v>
      </c>
      <c r="AS29" s="55">
        <v>0</v>
      </c>
      <c r="AT29" s="55">
        <v>0</v>
      </c>
      <c r="AU29" s="55">
        <v>0</v>
      </c>
      <c r="AV29" s="56">
        <v>0</v>
      </c>
      <c r="AW29" s="55">
        <v>0</v>
      </c>
      <c r="AX29" s="56">
        <v>0</v>
      </c>
      <c r="AY29" s="53">
        <f t="shared" si="104"/>
        <v>0</v>
      </c>
      <c r="AZ29" s="53">
        <f t="shared" si="105"/>
        <v>0</v>
      </c>
      <c r="BA29" s="53">
        <f t="shared" si="106"/>
        <v>0</v>
      </c>
      <c r="BB29" s="53">
        <v>0</v>
      </c>
      <c r="BC29" s="53">
        <f t="shared" si="168"/>
        <v>0</v>
      </c>
      <c r="BD29" s="53">
        <v>0</v>
      </c>
      <c r="BE29" s="55">
        <v>0</v>
      </c>
      <c r="BF29" s="55">
        <v>0</v>
      </c>
      <c r="BG29" s="55">
        <v>0</v>
      </c>
      <c r="BH29" s="56">
        <v>0</v>
      </c>
      <c r="BI29" s="55">
        <v>0</v>
      </c>
      <c r="BJ29" s="56">
        <v>0</v>
      </c>
      <c r="BK29" s="53">
        <f t="shared" si="110"/>
        <v>0</v>
      </c>
      <c r="BL29" s="53">
        <f t="shared" si="111"/>
        <v>0</v>
      </c>
      <c r="BM29" s="53">
        <f t="shared" si="112"/>
        <v>0</v>
      </c>
      <c r="BN29" s="53">
        <v>0</v>
      </c>
      <c r="BO29" s="53">
        <f t="shared" si="169"/>
        <v>0</v>
      </c>
      <c r="BP29" s="53">
        <v>0</v>
      </c>
      <c r="BQ29" s="55">
        <v>0</v>
      </c>
      <c r="BR29" s="55">
        <v>0</v>
      </c>
      <c r="BS29" s="55">
        <v>0</v>
      </c>
      <c r="BT29" s="56">
        <v>0</v>
      </c>
      <c r="BU29" s="55">
        <v>0</v>
      </c>
      <c r="BV29" s="56">
        <v>0</v>
      </c>
      <c r="BW29" s="53">
        <f t="shared" si="116"/>
        <v>0</v>
      </c>
      <c r="BX29" s="53">
        <f t="shared" si="117"/>
        <v>0</v>
      </c>
      <c r="BY29" s="53">
        <f t="shared" si="118"/>
        <v>0</v>
      </c>
      <c r="BZ29" s="53">
        <v>0</v>
      </c>
      <c r="CA29" s="53">
        <f t="shared" si="170"/>
        <v>0</v>
      </c>
      <c r="CB29" s="53">
        <v>0</v>
      </c>
      <c r="CC29" s="55">
        <v>0</v>
      </c>
      <c r="CD29" s="55">
        <v>0</v>
      </c>
      <c r="CE29" s="55">
        <v>0</v>
      </c>
      <c r="CF29" s="56">
        <v>0</v>
      </c>
      <c r="CG29" s="55">
        <v>0</v>
      </c>
      <c r="CH29" s="56">
        <v>0</v>
      </c>
      <c r="CI29" s="53">
        <f t="shared" si="122"/>
        <v>0</v>
      </c>
      <c r="CJ29" s="53">
        <f t="shared" si="123"/>
        <v>0</v>
      </c>
      <c r="CK29" s="53">
        <f t="shared" si="124"/>
        <v>0</v>
      </c>
      <c r="CL29" s="53">
        <v>0</v>
      </c>
      <c r="CM29" s="53">
        <f t="shared" si="171"/>
        <v>0</v>
      </c>
      <c r="CN29" s="53">
        <v>0</v>
      </c>
      <c r="CO29" s="55">
        <v>0</v>
      </c>
      <c r="CP29" s="55">
        <v>0</v>
      </c>
      <c r="CQ29" s="55">
        <v>0</v>
      </c>
      <c r="CR29" s="56">
        <v>0</v>
      </c>
      <c r="CS29" s="55">
        <v>0</v>
      </c>
      <c r="CT29" s="56">
        <v>0</v>
      </c>
      <c r="CU29" s="53">
        <f t="shared" si="128"/>
        <v>0</v>
      </c>
      <c r="CV29" s="53">
        <f t="shared" si="129"/>
        <v>0</v>
      </c>
      <c r="CW29" s="53">
        <f t="shared" si="130"/>
        <v>0</v>
      </c>
      <c r="CX29" s="53">
        <v>0</v>
      </c>
      <c r="CY29" s="53">
        <f t="shared" si="172"/>
        <v>0</v>
      </c>
      <c r="CZ29" s="53">
        <v>0</v>
      </c>
      <c r="DA29" s="55">
        <v>0</v>
      </c>
      <c r="DB29" s="55">
        <v>0</v>
      </c>
      <c r="DC29" s="55">
        <v>0</v>
      </c>
      <c r="DD29" s="56">
        <v>0</v>
      </c>
      <c r="DE29" s="55">
        <v>0</v>
      </c>
      <c r="DF29" s="56">
        <v>0</v>
      </c>
      <c r="DG29" s="53">
        <f t="shared" si="134"/>
        <v>0</v>
      </c>
      <c r="DH29" s="53">
        <f t="shared" si="135"/>
        <v>0</v>
      </c>
      <c r="DI29" s="53">
        <f t="shared" si="136"/>
        <v>0</v>
      </c>
      <c r="DJ29" s="53">
        <v>0</v>
      </c>
      <c r="DK29" s="53">
        <f t="shared" si="173"/>
        <v>0</v>
      </c>
      <c r="DL29" s="53">
        <v>0</v>
      </c>
      <c r="DM29" s="55">
        <v>0</v>
      </c>
      <c r="DN29" s="55">
        <v>0</v>
      </c>
      <c r="DO29" s="55">
        <v>0</v>
      </c>
      <c r="DP29" s="56">
        <v>0</v>
      </c>
      <c r="DQ29" s="55">
        <v>0</v>
      </c>
      <c r="DR29" s="56">
        <v>0</v>
      </c>
      <c r="DS29" s="53">
        <f t="shared" si="140"/>
        <v>0</v>
      </c>
      <c r="DT29" s="53">
        <f t="shared" si="141"/>
        <v>0</v>
      </c>
      <c r="DU29" s="53">
        <f t="shared" si="142"/>
        <v>0</v>
      </c>
      <c r="DV29" s="53">
        <v>0</v>
      </c>
      <c r="DW29" s="53">
        <f t="shared" si="174"/>
        <v>0</v>
      </c>
      <c r="DX29" s="53">
        <v>0</v>
      </c>
      <c r="DY29" s="55">
        <v>0</v>
      </c>
      <c r="DZ29" s="55">
        <v>0</v>
      </c>
      <c r="EA29" s="55">
        <v>0</v>
      </c>
      <c r="EB29" s="56">
        <v>0</v>
      </c>
      <c r="EC29" s="55">
        <v>0</v>
      </c>
      <c r="ED29" s="56">
        <v>0</v>
      </c>
      <c r="EE29" s="53">
        <f t="shared" si="146"/>
        <v>0</v>
      </c>
      <c r="EF29" s="53">
        <f t="shared" si="147"/>
        <v>0</v>
      </c>
      <c r="EG29" s="53">
        <f t="shared" si="148"/>
        <v>0</v>
      </c>
      <c r="EH29" s="53">
        <v>0</v>
      </c>
      <c r="EI29" s="53">
        <f t="shared" si="175"/>
        <v>0</v>
      </c>
      <c r="EJ29" s="53">
        <v>0</v>
      </c>
      <c r="EK29" s="55">
        <v>0</v>
      </c>
      <c r="EL29" s="55">
        <v>0</v>
      </c>
      <c r="EM29" s="55">
        <v>0</v>
      </c>
      <c r="EN29" s="56">
        <v>0</v>
      </c>
      <c r="EO29" s="55">
        <v>0</v>
      </c>
      <c r="EP29" s="56">
        <v>0</v>
      </c>
    </row>
    <row r="30" spans="1:146" s="43" customFormat="1" ht="16.5" customHeight="1">
      <c r="A30" s="42"/>
      <c r="B30" s="46" t="s">
        <v>48</v>
      </c>
      <c r="C30" s="55">
        <v>3396</v>
      </c>
      <c r="D30" s="55">
        <v>138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6">
        <v>0</v>
      </c>
      <c r="Y30" s="55">
        <v>0</v>
      </c>
      <c r="Z30" s="55">
        <v>0</v>
      </c>
      <c r="AA30" s="53">
        <f t="shared" si="165"/>
        <v>0</v>
      </c>
      <c r="AB30" s="53">
        <f t="shared" si="165"/>
        <v>0</v>
      </c>
      <c r="AC30" s="53">
        <f t="shared" si="165"/>
        <v>0</v>
      </c>
      <c r="AD30" s="53">
        <v>0</v>
      </c>
      <c r="AE30" s="53">
        <f t="shared" si="166"/>
        <v>0</v>
      </c>
      <c r="AF30" s="53">
        <v>0</v>
      </c>
      <c r="AG30" s="55">
        <v>0</v>
      </c>
      <c r="AH30" s="55">
        <v>0</v>
      </c>
      <c r="AI30" s="55">
        <v>0</v>
      </c>
      <c r="AJ30" s="56">
        <v>0</v>
      </c>
      <c r="AK30" s="55">
        <v>0</v>
      </c>
      <c r="AL30" s="55">
        <v>0</v>
      </c>
      <c r="AM30" s="53">
        <f t="shared" si="98"/>
        <v>0</v>
      </c>
      <c r="AN30" s="53">
        <f t="shared" si="99"/>
        <v>0</v>
      </c>
      <c r="AO30" s="53">
        <f t="shared" si="100"/>
        <v>0</v>
      </c>
      <c r="AP30" s="53">
        <v>0</v>
      </c>
      <c r="AQ30" s="53">
        <f t="shared" si="167"/>
        <v>0</v>
      </c>
      <c r="AR30" s="53">
        <v>0</v>
      </c>
      <c r="AS30" s="55">
        <v>0</v>
      </c>
      <c r="AT30" s="55">
        <v>0</v>
      </c>
      <c r="AU30" s="55">
        <v>0</v>
      </c>
      <c r="AV30" s="56">
        <v>0</v>
      </c>
      <c r="AW30" s="55">
        <v>0</v>
      </c>
      <c r="AX30" s="55">
        <v>0</v>
      </c>
      <c r="AY30" s="53">
        <f t="shared" si="104"/>
        <v>0</v>
      </c>
      <c r="AZ30" s="53">
        <f t="shared" si="105"/>
        <v>0</v>
      </c>
      <c r="BA30" s="53">
        <f t="shared" si="106"/>
        <v>0</v>
      </c>
      <c r="BB30" s="53">
        <v>0</v>
      </c>
      <c r="BC30" s="53">
        <f t="shared" si="168"/>
        <v>0</v>
      </c>
      <c r="BD30" s="53">
        <v>0</v>
      </c>
      <c r="BE30" s="55">
        <v>0</v>
      </c>
      <c r="BF30" s="55">
        <v>0</v>
      </c>
      <c r="BG30" s="55">
        <v>0</v>
      </c>
      <c r="BH30" s="56">
        <v>0</v>
      </c>
      <c r="BI30" s="55">
        <v>0</v>
      </c>
      <c r="BJ30" s="55">
        <v>0</v>
      </c>
      <c r="BK30" s="53">
        <f t="shared" si="110"/>
        <v>0</v>
      </c>
      <c r="BL30" s="53">
        <f t="shared" si="111"/>
        <v>0</v>
      </c>
      <c r="BM30" s="53">
        <f t="shared" si="112"/>
        <v>0</v>
      </c>
      <c r="BN30" s="53">
        <v>0</v>
      </c>
      <c r="BO30" s="53">
        <f t="shared" si="169"/>
        <v>0</v>
      </c>
      <c r="BP30" s="53">
        <v>0</v>
      </c>
      <c r="BQ30" s="55">
        <v>0</v>
      </c>
      <c r="BR30" s="55">
        <v>0</v>
      </c>
      <c r="BS30" s="55">
        <v>0</v>
      </c>
      <c r="BT30" s="56">
        <v>0</v>
      </c>
      <c r="BU30" s="55">
        <v>0</v>
      </c>
      <c r="BV30" s="55">
        <v>0</v>
      </c>
      <c r="BW30" s="53">
        <f t="shared" si="116"/>
        <v>0</v>
      </c>
      <c r="BX30" s="53">
        <f t="shared" si="117"/>
        <v>0</v>
      </c>
      <c r="BY30" s="53">
        <f t="shared" si="118"/>
        <v>0</v>
      </c>
      <c r="BZ30" s="53">
        <v>0</v>
      </c>
      <c r="CA30" s="53">
        <f t="shared" si="170"/>
        <v>0</v>
      </c>
      <c r="CB30" s="53">
        <v>0</v>
      </c>
      <c r="CC30" s="55">
        <v>0</v>
      </c>
      <c r="CD30" s="55">
        <v>0</v>
      </c>
      <c r="CE30" s="55">
        <v>0</v>
      </c>
      <c r="CF30" s="56">
        <v>0</v>
      </c>
      <c r="CG30" s="55">
        <v>0</v>
      </c>
      <c r="CH30" s="55">
        <v>0</v>
      </c>
      <c r="CI30" s="53">
        <f t="shared" si="122"/>
        <v>0</v>
      </c>
      <c r="CJ30" s="53">
        <f t="shared" si="123"/>
        <v>0</v>
      </c>
      <c r="CK30" s="53">
        <f t="shared" si="124"/>
        <v>0</v>
      </c>
      <c r="CL30" s="53">
        <v>0</v>
      </c>
      <c r="CM30" s="53">
        <f t="shared" si="171"/>
        <v>0</v>
      </c>
      <c r="CN30" s="53">
        <v>0</v>
      </c>
      <c r="CO30" s="55">
        <v>0</v>
      </c>
      <c r="CP30" s="55">
        <v>0</v>
      </c>
      <c r="CQ30" s="55">
        <v>0</v>
      </c>
      <c r="CR30" s="56">
        <v>0</v>
      </c>
      <c r="CS30" s="55">
        <v>0</v>
      </c>
      <c r="CT30" s="55">
        <v>0</v>
      </c>
      <c r="CU30" s="53">
        <f t="shared" si="128"/>
        <v>0</v>
      </c>
      <c r="CV30" s="53">
        <f t="shared" si="129"/>
        <v>0</v>
      </c>
      <c r="CW30" s="53">
        <f t="shared" si="130"/>
        <v>0</v>
      </c>
      <c r="CX30" s="53">
        <v>0</v>
      </c>
      <c r="CY30" s="53">
        <f t="shared" si="172"/>
        <v>0</v>
      </c>
      <c r="CZ30" s="53">
        <v>0</v>
      </c>
      <c r="DA30" s="55">
        <v>0</v>
      </c>
      <c r="DB30" s="55">
        <v>0</v>
      </c>
      <c r="DC30" s="55">
        <v>0</v>
      </c>
      <c r="DD30" s="56">
        <v>0</v>
      </c>
      <c r="DE30" s="55">
        <v>0</v>
      </c>
      <c r="DF30" s="55">
        <v>0</v>
      </c>
      <c r="DG30" s="53">
        <f t="shared" si="134"/>
        <v>0</v>
      </c>
      <c r="DH30" s="53">
        <f t="shared" si="135"/>
        <v>0</v>
      </c>
      <c r="DI30" s="53">
        <f t="shared" si="136"/>
        <v>0</v>
      </c>
      <c r="DJ30" s="53">
        <v>0</v>
      </c>
      <c r="DK30" s="53">
        <f t="shared" si="173"/>
        <v>0</v>
      </c>
      <c r="DL30" s="53">
        <v>0</v>
      </c>
      <c r="DM30" s="55">
        <v>0</v>
      </c>
      <c r="DN30" s="55">
        <v>0</v>
      </c>
      <c r="DO30" s="55">
        <v>0</v>
      </c>
      <c r="DP30" s="56">
        <v>0</v>
      </c>
      <c r="DQ30" s="55">
        <v>0</v>
      </c>
      <c r="DR30" s="55">
        <v>0</v>
      </c>
      <c r="DS30" s="53">
        <f t="shared" si="140"/>
        <v>0</v>
      </c>
      <c r="DT30" s="53">
        <f t="shared" si="141"/>
        <v>0</v>
      </c>
      <c r="DU30" s="53">
        <f t="shared" si="142"/>
        <v>0</v>
      </c>
      <c r="DV30" s="53">
        <v>0</v>
      </c>
      <c r="DW30" s="53">
        <f t="shared" si="174"/>
        <v>0</v>
      </c>
      <c r="DX30" s="53">
        <v>0</v>
      </c>
      <c r="DY30" s="55">
        <v>0</v>
      </c>
      <c r="DZ30" s="55">
        <v>0</v>
      </c>
      <c r="EA30" s="55">
        <v>0</v>
      </c>
      <c r="EB30" s="56">
        <v>0</v>
      </c>
      <c r="EC30" s="55">
        <v>0</v>
      </c>
      <c r="ED30" s="55">
        <v>0</v>
      </c>
      <c r="EE30" s="53">
        <f t="shared" si="146"/>
        <v>0</v>
      </c>
      <c r="EF30" s="53">
        <f t="shared" si="147"/>
        <v>0</v>
      </c>
      <c r="EG30" s="53">
        <f t="shared" si="148"/>
        <v>0</v>
      </c>
      <c r="EH30" s="53">
        <v>0</v>
      </c>
      <c r="EI30" s="53">
        <f t="shared" si="175"/>
        <v>0</v>
      </c>
      <c r="EJ30" s="53">
        <v>0</v>
      </c>
      <c r="EK30" s="55">
        <v>0</v>
      </c>
      <c r="EL30" s="55">
        <v>0</v>
      </c>
      <c r="EM30" s="55">
        <v>0</v>
      </c>
      <c r="EN30" s="56">
        <v>0</v>
      </c>
      <c r="EO30" s="55">
        <v>0</v>
      </c>
      <c r="EP30" s="55">
        <v>0</v>
      </c>
    </row>
    <row r="31" spans="1:146" s="43" customFormat="1" ht="16.5" customHeight="1">
      <c r="A31" s="42"/>
      <c r="B31" s="28" t="s">
        <v>8</v>
      </c>
      <c r="C31" s="57">
        <f t="shared" ref="C31:W31" si="176">C32-SUM(C19:C30)</f>
        <v>0</v>
      </c>
      <c r="D31" s="32">
        <f t="shared" si="176"/>
        <v>-1</v>
      </c>
      <c r="E31" s="57">
        <f t="shared" si="176"/>
        <v>0</v>
      </c>
      <c r="F31" s="57">
        <f t="shared" si="176"/>
        <v>0</v>
      </c>
      <c r="G31" s="58">
        <f t="shared" si="176"/>
        <v>109</v>
      </c>
      <c r="H31" s="57">
        <f t="shared" si="176"/>
        <v>1</v>
      </c>
      <c r="I31" s="57">
        <f t="shared" si="176"/>
        <v>11</v>
      </c>
      <c r="J31" s="57">
        <f t="shared" si="176"/>
        <v>2</v>
      </c>
      <c r="K31" s="58">
        <f t="shared" si="176"/>
        <v>0</v>
      </c>
      <c r="L31" s="57">
        <f t="shared" si="176"/>
        <v>0</v>
      </c>
      <c r="M31" s="58">
        <f t="shared" si="176"/>
        <v>0</v>
      </c>
      <c r="N31" s="57">
        <f t="shared" si="176"/>
        <v>0</v>
      </c>
      <c r="O31" s="58">
        <f t="shared" si="176"/>
        <v>0</v>
      </c>
      <c r="P31" s="57">
        <f t="shared" si="176"/>
        <v>0</v>
      </c>
      <c r="Q31" s="58">
        <f t="shared" si="176"/>
        <v>0</v>
      </c>
      <c r="R31" s="57">
        <f t="shared" si="176"/>
        <v>0</v>
      </c>
      <c r="S31" s="58">
        <f t="shared" si="176"/>
        <v>0</v>
      </c>
      <c r="T31" s="57">
        <f t="shared" si="176"/>
        <v>0</v>
      </c>
      <c r="U31" s="58">
        <f t="shared" si="176"/>
        <v>0</v>
      </c>
      <c r="V31" s="57">
        <f>V32-SUM(V19:V30)</f>
        <v>0</v>
      </c>
      <c r="W31" s="58">
        <f t="shared" si="176"/>
        <v>0</v>
      </c>
      <c r="X31" s="58">
        <v>0</v>
      </c>
      <c r="Y31" s="57">
        <f>Y32-SUM(Y19:Y30)</f>
        <v>0</v>
      </c>
      <c r="Z31" s="55">
        <v>0</v>
      </c>
      <c r="AA31" s="57">
        <f>AA32-SUM(AA19:AA30)</f>
        <v>0</v>
      </c>
      <c r="AB31" s="57">
        <f>AB32-SUM(AB19:AB30)</f>
        <v>0</v>
      </c>
      <c r="AC31" s="58">
        <f>AC32-SUM(AC19:AC30)</f>
        <v>0</v>
      </c>
      <c r="AD31" s="58">
        <v>0</v>
      </c>
      <c r="AE31" s="57">
        <f>AE32-SUM(AE19:AE30)</f>
        <v>0</v>
      </c>
      <c r="AF31" s="58">
        <v>0</v>
      </c>
      <c r="AG31" s="58">
        <f>AG32-SUM(AG19:AG30)</f>
        <v>0</v>
      </c>
      <c r="AH31" s="57">
        <f>AH32-SUM(AH19:AH30)</f>
        <v>0</v>
      </c>
      <c r="AI31" s="58">
        <f>AI32-SUM(AI19:AI30)</f>
        <v>0</v>
      </c>
      <c r="AJ31" s="58">
        <v>0</v>
      </c>
      <c r="AK31" s="57">
        <f>AK32-SUM(AK19:AK30)</f>
        <v>0</v>
      </c>
      <c r="AL31" s="55">
        <v>0</v>
      </c>
      <c r="AM31" s="57">
        <f>AM32-SUM(AM19:AM30)</f>
        <v>0</v>
      </c>
      <c r="AN31" s="57">
        <f>AN32-SUM(AN19:AN30)</f>
        <v>0</v>
      </c>
      <c r="AO31" s="58">
        <f>AO32-SUM(AO19:AO30)</f>
        <v>0</v>
      </c>
      <c r="AP31" s="58">
        <v>0</v>
      </c>
      <c r="AQ31" s="57">
        <f>AQ32-SUM(AQ19:AQ30)</f>
        <v>0</v>
      </c>
      <c r="AR31" s="58">
        <v>0</v>
      </c>
      <c r="AS31" s="58">
        <f>AS32-SUM(AS19:AS30)</f>
        <v>0</v>
      </c>
      <c r="AT31" s="57">
        <f>AT32-SUM(AT19:AT30)</f>
        <v>0</v>
      </c>
      <c r="AU31" s="58">
        <f>AU32-SUM(AU19:AU30)</f>
        <v>0</v>
      </c>
      <c r="AV31" s="58">
        <v>0</v>
      </c>
      <c r="AW31" s="57">
        <f>AW32-SUM(AW19:AW30)</f>
        <v>0</v>
      </c>
      <c r="AX31" s="55">
        <v>0</v>
      </c>
      <c r="AY31" s="57">
        <f>AY32-SUM(AY19:AY30)</f>
        <v>0</v>
      </c>
      <c r="AZ31" s="57">
        <f>AZ32-SUM(AZ19:AZ30)</f>
        <v>0</v>
      </c>
      <c r="BA31" s="58">
        <f>BA32-SUM(BA19:BA30)</f>
        <v>0</v>
      </c>
      <c r="BB31" s="58">
        <v>0</v>
      </c>
      <c r="BC31" s="57">
        <f>BC32-SUM(BC19:BC30)</f>
        <v>0</v>
      </c>
      <c r="BD31" s="58">
        <v>0</v>
      </c>
      <c r="BE31" s="58">
        <f>BE32-SUM(BE19:BE30)</f>
        <v>0</v>
      </c>
      <c r="BF31" s="57">
        <f>BF32-SUM(BF19:BF30)</f>
        <v>0</v>
      </c>
      <c r="BG31" s="58">
        <f>BG32-SUM(BG19:BG30)</f>
        <v>0</v>
      </c>
      <c r="BH31" s="58">
        <v>0</v>
      </c>
      <c r="BI31" s="57">
        <f>BI32-SUM(BI19:BI30)</f>
        <v>0</v>
      </c>
      <c r="BJ31" s="55">
        <v>0</v>
      </c>
      <c r="BK31" s="57">
        <f>BK32-SUM(BK19:BK30)</f>
        <v>0</v>
      </c>
      <c r="BL31" s="57">
        <f>BL32-SUM(BL19:BL30)</f>
        <v>0</v>
      </c>
      <c r="BM31" s="58">
        <f>BM32-SUM(BM19:BM30)</f>
        <v>0</v>
      </c>
      <c r="BN31" s="58">
        <v>0</v>
      </c>
      <c r="BO31" s="57">
        <f>BO32-SUM(BO19:BO30)</f>
        <v>0</v>
      </c>
      <c r="BP31" s="58">
        <v>0</v>
      </c>
      <c r="BQ31" s="58">
        <f>BQ32-SUM(BQ19:BQ30)</f>
        <v>0</v>
      </c>
      <c r="BR31" s="57">
        <f>BR32-SUM(BR19:BR30)</f>
        <v>0</v>
      </c>
      <c r="BS31" s="58">
        <f>BS32-SUM(BS19:BS30)</f>
        <v>0</v>
      </c>
      <c r="BT31" s="58">
        <v>0</v>
      </c>
      <c r="BU31" s="57">
        <f>BU32-SUM(BU19:BU30)</f>
        <v>0</v>
      </c>
      <c r="BV31" s="55">
        <v>0</v>
      </c>
      <c r="BW31" s="57">
        <f>BW32-SUM(BW19:BW30)</f>
        <v>0</v>
      </c>
      <c r="BX31" s="57">
        <f>BX32-SUM(BX19:BX30)</f>
        <v>0</v>
      </c>
      <c r="BY31" s="58">
        <f>BY32-SUM(BY19:BY30)</f>
        <v>0</v>
      </c>
      <c r="BZ31" s="58">
        <v>0</v>
      </c>
      <c r="CA31" s="57">
        <f>CA32-SUM(CA19:CA30)</f>
        <v>0</v>
      </c>
      <c r="CB31" s="58">
        <v>0</v>
      </c>
      <c r="CC31" s="58">
        <f>CC32-SUM(CC19:CC30)</f>
        <v>0</v>
      </c>
      <c r="CD31" s="57">
        <f>CD32-SUM(CD19:CD30)</f>
        <v>0</v>
      </c>
      <c r="CE31" s="58">
        <f>CE32-SUM(CE19:CE30)</f>
        <v>0</v>
      </c>
      <c r="CF31" s="58">
        <v>0</v>
      </c>
      <c r="CG31" s="57">
        <f>CG32-SUM(CG19:CG30)</f>
        <v>0</v>
      </c>
      <c r="CH31" s="55">
        <v>0</v>
      </c>
      <c r="CI31" s="57">
        <f>CI32-SUM(CI19:CI30)</f>
        <v>0</v>
      </c>
      <c r="CJ31" s="57">
        <f>CJ32-SUM(CJ19:CJ30)</f>
        <v>0</v>
      </c>
      <c r="CK31" s="58">
        <f>CK32-SUM(CK19:CK30)</f>
        <v>0</v>
      </c>
      <c r="CL31" s="58">
        <v>0</v>
      </c>
      <c r="CM31" s="57">
        <f>CM32-SUM(CM19:CM30)</f>
        <v>0</v>
      </c>
      <c r="CN31" s="58">
        <v>0</v>
      </c>
      <c r="CO31" s="58">
        <f>CO32-SUM(CO19:CO30)</f>
        <v>0</v>
      </c>
      <c r="CP31" s="57">
        <f>CP32-SUM(CP19:CP30)</f>
        <v>0</v>
      </c>
      <c r="CQ31" s="58">
        <f>CQ32-SUM(CQ19:CQ30)</f>
        <v>0</v>
      </c>
      <c r="CR31" s="58">
        <v>0</v>
      </c>
      <c r="CS31" s="57">
        <f>CS32-SUM(CS19:CS30)</f>
        <v>0</v>
      </c>
      <c r="CT31" s="55">
        <v>0</v>
      </c>
      <c r="CU31" s="57">
        <f>CU32-SUM(CU19:CU30)</f>
        <v>0</v>
      </c>
      <c r="CV31" s="57">
        <f>CV32-SUM(CV19:CV30)</f>
        <v>0</v>
      </c>
      <c r="CW31" s="58">
        <f>CW32-SUM(CW19:CW30)</f>
        <v>0</v>
      </c>
      <c r="CX31" s="58">
        <v>0</v>
      </c>
      <c r="CY31" s="57">
        <f>CY32-SUM(CY19:CY30)</f>
        <v>0</v>
      </c>
      <c r="CZ31" s="58">
        <v>0</v>
      </c>
      <c r="DA31" s="58">
        <f>DA32-SUM(DA19:DA30)</f>
        <v>0</v>
      </c>
      <c r="DB31" s="57">
        <f>DB32-SUM(DB19:DB30)</f>
        <v>0</v>
      </c>
      <c r="DC31" s="58">
        <f>DC32-SUM(DC19:DC30)</f>
        <v>0</v>
      </c>
      <c r="DD31" s="58">
        <v>0</v>
      </c>
      <c r="DE31" s="57">
        <f>DE32-SUM(DE19:DE30)</f>
        <v>0</v>
      </c>
      <c r="DF31" s="55">
        <v>0</v>
      </c>
      <c r="DG31" s="57">
        <f>DG32-SUM(DG19:DG30)</f>
        <v>0</v>
      </c>
      <c r="DH31" s="57">
        <f>DH32-SUM(DH19:DH30)</f>
        <v>0</v>
      </c>
      <c r="DI31" s="58">
        <f>DI32-SUM(DI19:DI30)</f>
        <v>0</v>
      </c>
      <c r="DJ31" s="58">
        <v>0</v>
      </c>
      <c r="DK31" s="57">
        <f>DK32-SUM(DK19:DK30)</f>
        <v>0</v>
      </c>
      <c r="DL31" s="58">
        <v>0</v>
      </c>
      <c r="DM31" s="58">
        <f>DM32-SUM(DM19:DM30)</f>
        <v>0</v>
      </c>
      <c r="DN31" s="57">
        <f>DN32-SUM(DN19:DN30)</f>
        <v>0</v>
      </c>
      <c r="DO31" s="58">
        <f>DO32-SUM(DO19:DO30)</f>
        <v>0</v>
      </c>
      <c r="DP31" s="58">
        <v>0</v>
      </c>
      <c r="DQ31" s="57">
        <f>DQ32-SUM(DQ19:DQ30)</f>
        <v>0</v>
      </c>
      <c r="DR31" s="55">
        <v>0</v>
      </c>
      <c r="DS31" s="57">
        <f>DS32-SUM(DS19:DS30)</f>
        <v>0</v>
      </c>
      <c r="DT31" s="57">
        <f>DT32-SUM(DT19:DT30)</f>
        <v>0</v>
      </c>
      <c r="DU31" s="58">
        <f>DU32-SUM(DU19:DU30)</f>
        <v>0</v>
      </c>
      <c r="DV31" s="58">
        <v>0</v>
      </c>
      <c r="DW31" s="57">
        <f>DW32-SUM(DW19:DW30)</f>
        <v>0</v>
      </c>
      <c r="DX31" s="58">
        <v>0</v>
      </c>
      <c r="DY31" s="58">
        <f>DY32-SUM(DY19:DY30)</f>
        <v>0</v>
      </c>
      <c r="DZ31" s="57">
        <f>DZ32-SUM(DZ19:DZ30)</f>
        <v>0</v>
      </c>
      <c r="EA31" s="58">
        <f>EA32-SUM(EA19:EA30)</f>
        <v>0</v>
      </c>
      <c r="EB31" s="58">
        <v>0</v>
      </c>
      <c r="EC31" s="57">
        <f>EC32-SUM(EC19:EC30)</f>
        <v>0</v>
      </c>
      <c r="ED31" s="55">
        <v>0</v>
      </c>
      <c r="EE31" s="57">
        <f>EE32-SUM(EE19:EE30)</f>
        <v>0</v>
      </c>
      <c r="EF31" s="57">
        <f>EF32-SUM(EF19:EF30)</f>
        <v>0</v>
      </c>
      <c r="EG31" s="58">
        <f>EG32-SUM(EG19:EG30)</f>
        <v>1</v>
      </c>
      <c r="EH31" s="58">
        <v>0</v>
      </c>
      <c r="EI31" s="57">
        <f>EI32-SUM(EI19:EI30)</f>
        <v>0</v>
      </c>
      <c r="EJ31" s="58">
        <v>0</v>
      </c>
      <c r="EK31" s="58">
        <f>EK32-SUM(EK19:EK30)</f>
        <v>0</v>
      </c>
      <c r="EL31" s="57">
        <f>EL32-SUM(EL19:EL30)</f>
        <v>0</v>
      </c>
      <c r="EM31" s="58">
        <f>EM32-SUM(EM19:EM30)</f>
        <v>1</v>
      </c>
      <c r="EN31" s="58">
        <v>0</v>
      </c>
      <c r="EO31" s="57">
        <f>EO32-SUM(EO19:EO30)</f>
        <v>0</v>
      </c>
      <c r="EP31" s="55">
        <v>0</v>
      </c>
    </row>
    <row r="32" spans="1:146" s="10" customFormat="1" ht="16.5" customHeight="1">
      <c r="A32" s="9"/>
      <c r="B32" s="30" t="s">
        <v>109</v>
      </c>
      <c r="C32" s="60">
        <v>160934</v>
      </c>
      <c r="D32" s="60">
        <v>367</v>
      </c>
      <c r="E32" s="60">
        <v>7401</v>
      </c>
      <c r="F32" s="60">
        <v>187</v>
      </c>
      <c r="G32" s="58">
        <v>8436</v>
      </c>
      <c r="H32" s="57">
        <v>21</v>
      </c>
      <c r="I32" s="60">
        <v>16186</v>
      </c>
      <c r="J32" s="60">
        <v>140</v>
      </c>
      <c r="K32" s="58">
        <v>20822</v>
      </c>
      <c r="L32" s="57">
        <v>198</v>
      </c>
      <c r="M32" s="58">
        <v>12166</v>
      </c>
      <c r="N32" s="57">
        <v>181</v>
      </c>
      <c r="O32" s="58">
        <v>11274</v>
      </c>
      <c r="P32" s="57">
        <v>27</v>
      </c>
      <c r="Q32" s="58">
        <v>34583</v>
      </c>
      <c r="R32" s="57">
        <v>306</v>
      </c>
      <c r="S32" s="58">
        <v>30868</v>
      </c>
      <c r="T32" s="57">
        <v>403</v>
      </c>
      <c r="U32" s="58">
        <v>2183</v>
      </c>
      <c r="V32" s="57">
        <v>1</v>
      </c>
      <c r="W32" s="58">
        <v>10443</v>
      </c>
      <c r="X32" s="61">
        <f t="shared" ref="X32" si="177">ROUND(((W32/U32-1)*100),1)</f>
        <v>378.4</v>
      </c>
      <c r="Y32" s="57">
        <v>10</v>
      </c>
      <c r="Z32" s="61">
        <f t="shared" ref="Z32" si="178">ROUND(((Y32/V32-1)*100),1)</f>
        <v>900</v>
      </c>
      <c r="AA32" s="60">
        <f t="shared" ref="AA32:AC32" si="179">AG32-U32</f>
        <v>4000</v>
      </c>
      <c r="AB32" s="60">
        <f t="shared" si="179"/>
        <v>32</v>
      </c>
      <c r="AC32" s="58">
        <f t="shared" si="179"/>
        <v>3298</v>
      </c>
      <c r="AD32" s="61">
        <f>ROUND(((AC32/AA32-1)*100),1)</f>
        <v>-17.600000000000001</v>
      </c>
      <c r="AE32" s="57">
        <f t="shared" si="95"/>
        <v>132</v>
      </c>
      <c r="AF32" s="61">
        <f>ROUND(((AE32/AB32-1)*100),1)</f>
        <v>312.5</v>
      </c>
      <c r="AG32" s="58">
        <v>6183</v>
      </c>
      <c r="AH32" s="57">
        <v>33</v>
      </c>
      <c r="AI32" s="58">
        <v>13741</v>
      </c>
      <c r="AJ32" s="61">
        <f t="shared" ref="AJ32" si="180">ROUND(((AI32/AG32-1)*100),1)</f>
        <v>122.2</v>
      </c>
      <c r="AK32" s="57">
        <v>142</v>
      </c>
      <c r="AL32" s="61">
        <f t="shared" ref="AL32" si="181">ROUND(((AK32/AH32-1)*100),1)</f>
        <v>330.3</v>
      </c>
      <c r="AM32" s="60">
        <f t="shared" ref="AM32" si="182">AS32-AG32</f>
        <v>114</v>
      </c>
      <c r="AN32" s="60">
        <f t="shared" ref="AN32" si="183">AT32-AH32</f>
        <v>3</v>
      </c>
      <c r="AO32" s="58">
        <f t="shared" ref="AO32" si="184">AU32-AI32</f>
        <v>5994</v>
      </c>
      <c r="AP32" s="61">
        <f>ROUND(((AO32/AM32-1)*100),1)</f>
        <v>5157.8999999999996</v>
      </c>
      <c r="AQ32" s="57">
        <f t="shared" ref="AQ32" si="185">AW32-AK32</f>
        <v>3</v>
      </c>
      <c r="AR32" s="61">
        <f>ROUND(((AQ32/AN32-1)*100),1)</f>
        <v>0</v>
      </c>
      <c r="AS32" s="58">
        <v>6297</v>
      </c>
      <c r="AT32" s="57">
        <v>36</v>
      </c>
      <c r="AU32" s="58">
        <v>19735</v>
      </c>
      <c r="AV32" s="61">
        <f t="shared" ref="AV32" si="186">ROUND(((AU32/AS32-1)*100),1)</f>
        <v>213.4</v>
      </c>
      <c r="AW32" s="57">
        <v>145</v>
      </c>
      <c r="AX32" s="61">
        <f t="shared" ref="AX32" si="187">ROUND(((AW32/AT32-1)*100),1)</f>
        <v>302.8</v>
      </c>
      <c r="AY32" s="60">
        <f t="shared" ref="AY32" si="188">BE32-AS32</f>
        <v>6178</v>
      </c>
      <c r="AZ32" s="60">
        <f t="shared" ref="AZ32" si="189">BF32-AT32</f>
        <v>143</v>
      </c>
      <c r="BA32" s="58">
        <f t="shared" ref="BA32" si="190">BG32-AU32</f>
        <v>370</v>
      </c>
      <c r="BB32" s="61">
        <f>ROUND(((BA32/AY32-1)*100),1)</f>
        <v>-94</v>
      </c>
      <c r="BC32" s="57">
        <f t="shared" ref="BC32" si="191">BI32-AW32</f>
        <v>1</v>
      </c>
      <c r="BD32" s="61">
        <f>ROUND(((BC32/AZ32-1)*100),1)</f>
        <v>-99.3</v>
      </c>
      <c r="BE32" s="58">
        <v>12475</v>
      </c>
      <c r="BF32" s="57">
        <v>179</v>
      </c>
      <c r="BG32" s="58">
        <v>20105</v>
      </c>
      <c r="BH32" s="61">
        <f t="shared" ref="BH32" si="192">ROUND(((BG32/BE32-1)*100),1)</f>
        <v>61.2</v>
      </c>
      <c r="BI32" s="57">
        <v>146</v>
      </c>
      <c r="BJ32" s="61">
        <f t="shared" ref="BJ32" si="193">ROUND(((BI32/BF32-1)*100),1)</f>
        <v>-18.399999999999999</v>
      </c>
      <c r="BK32" s="60">
        <f t="shared" ref="BK32" si="194">BQ32-BE32</f>
        <v>0</v>
      </c>
      <c r="BL32" s="60">
        <f t="shared" ref="BL32" si="195">BR32-BF32</f>
        <v>0</v>
      </c>
      <c r="BM32" s="58">
        <f t="shared" ref="BM32" si="196">BS32-BG32</f>
        <v>1998</v>
      </c>
      <c r="BN32" s="73">
        <v>0</v>
      </c>
      <c r="BO32" s="57">
        <f t="shared" ref="BO32" si="197">BU32-BI32</f>
        <v>1</v>
      </c>
      <c r="BP32" s="73">
        <v>0</v>
      </c>
      <c r="BQ32" s="58">
        <v>12475</v>
      </c>
      <c r="BR32" s="57">
        <v>179</v>
      </c>
      <c r="BS32" s="58">
        <v>22103</v>
      </c>
      <c r="BT32" s="61">
        <f t="shared" ref="BT32" si="198">ROUND(((BS32/BQ32-1)*100),1)</f>
        <v>77.2</v>
      </c>
      <c r="BU32" s="57">
        <v>147</v>
      </c>
      <c r="BV32" s="61">
        <f t="shared" ref="BV32" si="199">ROUND(((BU32/BR32-1)*100),1)</f>
        <v>-17.899999999999999</v>
      </c>
      <c r="BW32" s="60">
        <f t="shared" ref="BW32" si="200">CC32-BQ32</f>
        <v>628</v>
      </c>
      <c r="BX32" s="60">
        <f t="shared" ref="BX32" si="201">CD32-BR32</f>
        <v>14</v>
      </c>
      <c r="BY32" s="58">
        <f t="shared" ref="BY32" si="202">CE32-BS32</f>
        <v>0</v>
      </c>
      <c r="BZ32" s="61">
        <f>ROUND(((BY32/BW32-1)*100),1)</f>
        <v>-100</v>
      </c>
      <c r="CA32" s="57">
        <f t="shared" ref="CA32" si="203">CG32-BU32</f>
        <v>0</v>
      </c>
      <c r="CB32" s="61">
        <f>ROUND(((CA32/BX32-1)*100),1)</f>
        <v>-100</v>
      </c>
      <c r="CC32" s="58">
        <v>13103</v>
      </c>
      <c r="CD32" s="57">
        <v>193</v>
      </c>
      <c r="CE32" s="58">
        <v>22103</v>
      </c>
      <c r="CF32" s="61">
        <f t="shared" ref="CF32" si="204">ROUND(((CE32/CC32-1)*100),1)</f>
        <v>68.7</v>
      </c>
      <c r="CG32" s="57">
        <v>147</v>
      </c>
      <c r="CH32" s="61">
        <f t="shared" ref="CH32" si="205">ROUND(((CG32/CD32-1)*100),1)</f>
        <v>-23.8</v>
      </c>
      <c r="CI32" s="60">
        <f t="shared" ref="CI32" si="206">CO32-CC32</f>
        <v>12139</v>
      </c>
      <c r="CJ32" s="60">
        <f t="shared" ref="CJ32" si="207">CP32-CD32</f>
        <v>108</v>
      </c>
      <c r="CK32" s="58">
        <f t="shared" ref="CK32" si="208">CQ32-CE32</f>
        <v>0</v>
      </c>
      <c r="CL32" s="61">
        <f>ROUND(((CK32/CI32-1)*100),1)</f>
        <v>-100</v>
      </c>
      <c r="CM32" s="57">
        <f t="shared" ref="CM32" si="209">CS32-CG32</f>
        <v>0</v>
      </c>
      <c r="CN32" s="61">
        <f>ROUND(((CM32/CJ32-1)*100),1)</f>
        <v>-100</v>
      </c>
      <c r="CO32" s="58">
        <v>25242</v>
      </c>
      <c r="CP32" s="57">
        <v>301</v>
      </c>
      <c r="CQ32" s="58">
        <v>22103</v>
      </c>
      <c r="CR32" s="61">
        <f t="shared" ref="CR32" si="210">ROUND(((CQ32/CO32-1)*100),1)</f>
        <v>-12.4</v>
      </c>
      <c r="CS32" s="57">
        <v>147</v>
      </c>
      <c r="CT32" s="61">
        <f t="shared" ref="CT32" si="211">ROUND(((CS32/CP32-1)*100),1)</f>
        <v>-51.2</v>
      </c>
      <c r="CU32" s="60">
        <f t="shared" ref="CU32" si="212">DA32-CO32</f>
        <v>3276</v>
      </c>
      <c r="CV32" s="60">
        <f t="shared" ref="CV32" si="213">DB32-CP32</f>
        <v>99</v>
      </c>
      <c r="CW32" s="58">
        <f t="shared" ref="CW32" si="214">DC32-CQ32</f>
        <v>740</v>
      </c>
      <c r="CX32" s="61">
        <f>ROUND(((CW32/CU32-1)*100),1)</f>
        <v>-77.400000000000006</v>
      </c>
      <c r="CY32" s="57">
        <f t="shared" ref="CY32" si="215">DE32-CS32</f>
        <v>0</v>
      </c>
      <c r="CZ32" s="61">
        <f>ROUND(((CY32/CV32-1)*100),1)</f>
        <v>-100</v>
      </c>
      <c r="DA32" s="58">
        <v>28518</v>
      </c>
      <c r="DB32" s="57">
        <v>400</v>
      </c>
      <c r="DC32" s="58">
        <v>22843</v>
      </c>
      <c r="DD32" s="61">
        <f t="shared" ref="DD32" si="216">ROUND(((DC32/DA32-1)*100),1)</f>
        <v>-19.899999999999999</v>
      </c>
      <c r="DE32" s="57">
        <v>147</v>
      </c>
      <c r="DF32" s="61">
        <f t="shared" ref="DF32" si="217">ROUND(((DE32/DB32-1)*100),1)</f>
        <v>-63.3</v>
      </c>
      <c r="DG32" s="60">
        <f t="shared" ref="DG32" si="218">DM32-DA32</f>
        <v>0</v>
      </c>
      <c r="DH32" s="60">
        <f t="shared" ref="DH32" si="219">DN32-DB32</f>
        <v>0</v>
      </c>
      <c r="DI32" s="58">
        <f t="shared" ref="DI32" si="220">DO32-DC32</f>
        <v>0</v>
      </c>
      <c r="DJ32" s="61" t="e">
        <f>ROUND(((DI32/DG32-1)*100),1)</f>
        <v>#DIV/0!</v>
      </c>
      <c r="DK32" s="57">
        <f t="shared" ref="DK32" si="221">DQ32-DE32</f>
        <v>0</v>
      </c>
      <c r="DL32" s="61" t="e">
        <f>ROUND(((DK32/DH32-1)*100),1)</f>
        <v>#DIV/0!</v>
      </c>
      <c r="DM32" s="58">
        <v>28518</v>
      </c>
      <c r="DN32" s="57">
        <v>400</v>
      </c>
      <c r="DO32" s="58">
        <v>22843</v>
      </c>
      <c r="DP32" s="61">
        <f t="shared" ref="DP32" si="222">ROUND(((DO32/DM32-1)*100),1)</f>
        <v>-19.899999999999999</v>
      </c>
      <c r="DQ32" s="57">
        <v>147</v>
      </c>
      <c r="DR32" s="61">
        <f t="shared" ref="DR32" si="223">ROUND(((DQ32/DN32-1)*100),1)</f>
        <v>-63.3</v>
      </c>
      <c r="DS32" s="60">
        <f t="shared" ref="DS32" si="224">DY32-DM32</f>
        <v>167</v>
      </c>
      <c r="DT32" s="60">
        <f t="shared" ref="DT32" si="225">DZ32-DN32</f>
        <v>2</v>
      </c>
      <c r="DU32" s="58">
        <f t="shared" ref="DU32" si="226">EA32-DO32</f>
        <v>3996</v>
      </c>
      <c r="DV32" s="61">
        <f>ROUND(((DU32/DS32-1)*100),1)</f>
        <v>2292.8000000000002</v>
      </c>
      <c r="DW32" s="57">
        <f t="shared" ref="DW32" si="227">EC32-DQ32</f>
        <v>2</v>
      </c>
      <c r="DX32" s="61">
        <f>ROUND(((DW32/DT32-1)*100),1)</f>
        <v>0</v>
      </c>
      <c r="DY32" s="58">
        <v>28685</v>
      </c>
      <c r="DZ32" s="57">
        <v>402</v>
      </c>
      <c r="EA32" s="58">
        <v>26839</v>
      </c>
      <c r="EB32" s="61">
        <f t="shared" ref="EB32" si="228">ROUND(((EA32/DY32-1)*100),1)</f>
        <v>-6.4</v>
      </c>
      <c r="EC32" s="57">
        <v>149</v>
      </c>
      <c r="ED32" s="61">
        <f t="shared" ref="ED32" si="229">ROUND(((EC32/DZ32-1)*100),1)</f>
        <v>-62.9</v>
      </c>
      <c r="EE32" s="60">
        <f t="shared" ref="EE32" si="230">EK32-DY32</f>
        <v>2183</v>
      </c>
      <c r="EF32" s="60">
        <f t="shared" ref="EF32" si="231">EL32-DZ32</f>
        <v>1</v>
      </c>
      <c r="EG32" s="58">
        <f t="shared" ref="EG32" si="232">EM32-EA32</f>
        <v>3997</v>
      </c>
      <c r="EH32" s="61">
        <f>ROUND(((EG32/EE32-1)*100),1)</f>
        <v>83.1</v>
      </c>
      <c r="EI32" s="57">
        <f t="shared" ref="EI32" si="233">EO32-EC32</f>
        <v>3</v>
      </c>
      <c r="EJ32" s="61">
        <f>ROUND(((EI32/EF32-1)*100),1)</f>
        <v>200</v>
      </c>
      <c r="EK32" s="58">
        <v>30868</v>
      </c>
      <c r="EL32" s="57">
        <v>403</v>
      </c>
      <c r="EM32" s="58">
        <v>30836</v>
      </c>
      <c r="EN32" s="61">
        <f t="shared" ref="EN32" si="234">ROUND(((EM32/EK32-1)*100),1)</f>
        <v>-0.1</v>
      </c>
      <c r="EO32" s="57">
        <v>152</v>
      </c>
      <c r="EP32" s="61">
        <f t="shared" ref="EP32" si="235">ROUND(((EO32/EL32-1)*100),1)</f>
        <v>-62.3</v>
      </c>
    </row>
    <row r="33" spans="1:1">
      <c r="A33" s="48" t="s">
        <v>20</v>
      </c>
    </row>
  </sheetData>
  <sortState ref="B6:ED15">
    <sortCondition descending="1" ref="S6:S15"/>
  </sortState>
  <mergeCells count="73">
    <mergeCell ref="DG3:DL3"/>
    <mergeCell ref="DM3:DR3"/>
    <mergeCell ref="DG4:DH4"/>
    <mergeCell ref="DI4:DL4"/>
    <mergeCell ref="DM4:DN4"/>
    <mergeCell ref="DO4:DR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G3:AL3"/>
    <mergeCell ref="G3:H4"/>
    <mergeCell ref="U4:V4"/>
    <mergeCell ref="W4:Z4"/>
    <mergeCell ref="AA4:AB4"/>
    <mergeCell ref="AC4:AF4"/>
    <mergeCell ref="AG4:AH4"/>
    <mergeCell ref="Q3:R4"/>
    <mergeCell ref="I3:J4"/>
    <mergeCell ref="AI4:AL4"/>
    <mergeCell ref="M3:N4"/>
    <mergeCell ref="K3:L4"/>
    <mergeCell ref="O3:P4"/>
    <mergeCell ref="S3:T4"/>
    <mergeCell ref="A3:B5"/>
    <mergeCell ref="U3:Z3"/>
    <mergeCell ref="C3:D4"/>
    <mergeCell ref="E3:F4"/>
    <mergeCell ref="AA3:AF3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CU3:CZ3"/>
    <mergeCell ref="DA3:DF3"/>
    <mergeCell ref="CU4:CV4"/>
    <mergeCell ref="CW4:CZ4"/>
    <mergeCell ref="DA4:DB4"/>
    <mergeCell ref="DC4:DF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P31"/>
  <sheetViews>
    <sheetView zoomScaleNormal="100" workbookViewId="0">
      <pane xSplit="20" ySplit="5" topLeftCell="DG6" activePane="bottomRight" state="frozen"/>
      <selection pane="topRight" activeCell="U1" sqref="U1"/>
      <selection pane="bottomLeft" activeCell="A6" sqref="A6"/>
      <selection pane="bottomRight"/>
    </sheetView>
  </sheetViews>
  <sheetFormatPr defaultRowHeight="16.5"/>
  <cols>
    <col min="1" max="1" width="7.125" style="39" customWidth="1"/>
    <col min="2" max="2" width="19.625" style="39" customWidth="1"/>
    <col min="3" max="4" width="11.25" style="39" hidden="1" customWidth="1"/>
    <col min="5" max="5" width="13.125" style="39" hidden="1" customWidth="1"/>
    <col min="6" max="12" width="11.25" style="39" hidden="1" customWidth="1"/>
    <col min="13" max="14" width="11.25" style="65" hidden="1" customWidth="1"/>
    <col min="15" max="16" width="11.25" style="39" hidden="1" customWidth="1"/>
    <col min="17" max="18" width="11.25" style="65" hidden="1" customWidth="1"/>
    <col min="19" max="20" width="11.25" style="65" customWidth="1"/>
    <col min="21" max="23" width="11.25" style="39" hidden="1" customWidth="1"/>
    <col min="24" max="24" width="8.625" style="39" hidden="1" customWidth="1"/>
    <col min="25" max="25" width="11.25" style="39" hidden="1" customWidth="1"/>
    <col min="26" max="26" width="8.625" style="39" hidden="1" customWidth="1"/>
    <col min="27" max="29" width="11.25" style="39" hidden="1" customWidth="1"/>
    <col min="30" max="30" width="8.625" style="39" hidden="1" customWidth="1"/>
    <col min="31" max="31" width="11.25" style="39" hidden="1" customWidth="1"/>
    <col min="32" max="32" width="8.625" style="39" hidden="1" customWidth="1"/>
    <col min="33" max="35" width="11.25" style="39" hidden="1" customWidth="1"/>
    <col min="36" max="36" width="8.625" style="39" hidden="1" customWidth="1"/>
    <col min="37" max="37" width="11.25" style="39" hidden="1" customWidth="1"/>
    <col min="38" max="38" width="8.625" style="39" hidden="1" customWidth="1"/>
    <col min="39" max="41" width="11.25" style="65" hidden="1" customWidth="1"/>
    <col min="42" max="42" width="8.625" style="65" hidden="1" customWidth="1"/>
    <col min="43" max="43" width="11.25" style="65" hidden="1" customWidth="1"/>
    <col min="44" max="44" width="8.625" style="65" hidden="1" customWidth="1"/>
    <col min="45" max="47" width="11.25" style="65" hidden="1" customWidth="1"/>
    <col min="48" max="48" width="8.625" style="65" hidden="1" customWidth="1"/>
    <col min="49" max="49" width="11.25" style="65" hidden="1" customWidth="1"/>
    <col min="50" max="50" width="8.625" style="65" hidden="1" customWidth="1"/>
    <col min="51" max="53" width="11.25" style="65" hidden="1" customWidth="1"/>
    <col min="54" max="54" width="8.625" style="65" hidden="1" customWidth="1"/>
    <col min="55" max="55" width="11.25" style="65" hidden="1" customWidth="1"/>
    <col min="56" max="56" width="8.625" style="65" hidden="1" customWidth="1"/>
    <col min="57" max="59" width="11.25" style="65" hidden="1" customWidth="1"/>
    <col min="60" max="60" width="8.625" style="65" hidden="1" customWidth="1"/>
    <col min="61" max="61" width="11.25" style="65" hidden="1" customWidth="1"/>
    <col min="62" max="62" width="8.625" style="65" hidden="1" customWidth="1"/>
    <col min="63" max="65" width="11.25" style="65" hidden="1" customWidth="1"/>
    <col min="66" max="66" width="8.625" style="65" hidden="1" customWidth="1"/>
    <col min="67" max="67" width="11.25" style="65" hidden="1" customWidth="1"/>
    <col min="68" max="68" width="8.625" style="65" hidden="1" customWidth="1"/>
    <col min="69" max="71" width="11.25" style="65" hidden="1" customWidth="1"/>
    <col min="72" max="72" width="8.625" style="65" hidden="1" customWidth="1"/>
    <col min="73" max="73" width="11.25" style="65" hidden="1" customWidth="1"/>
    <col min="74" max="74" width="8.625" style="65" hidden="1" customWidth="1"/>
    <col min="75" max="77" width="11.25" style="65" hidden="1" customWidth="1"/>
    <col min="78" max="78" width="8.625" style="65" hidden="1" customWidth="1"/>
    <col min="79" max="79" width="11.25" style="65" hidden="1" customWidth="1"/>
    <col min="80" max="80" width="8.625" style="65" hidden="1" customWidth="1"/>
    <col min="81" max="83" width="11.25" style="65" hidden="1" customWidth="1"/>
    <col min="84" max="84" width="8.625" style="65" hidden="1" customWidth="1"/>
    <col min="85" max="85" width="11.25" style="65" hidden="1" customWidth="1"/>
    <col min="86" max="86" width="8.625" style="65" hidden="1" customWidth="1"/>
    <col min="87" max="89" width="11.25" style="65" hidden="1" customWidth="1"/>
    <col min="90" max="90" width="8.625" style="65" hidden="1" customWidth="1"/>
    <col min="91" max="91" width="11.25" style="65" hidden="1" customWidth="1"/>
    <col min="92" max="92" width="8.625" style="65" hidden="1" customWidth="1"/>
    <col min="93" max="95" width="11.25" style="65" hidden="1" customWidth="1"/>
    <col min="96" max="96" width="8.625" style="65" hidden="1" customWidth="1"/>
    <col min="97" max="97" width="11.25" style="65" hidden="1" customWidth="1"/>
    <col min="98" max="98" width="8.625" style="65" hidden="1" customWidth="1"/>
    <col min="99" max="101" width="11.25" style="65" hidden="1" customWidth="1"/>
    <col min="102" max="102" width="8.625" style="65" hidden="1" customWidth="1"/>
    <col min="103" max="103" width="11.25" style="65" hidden="1" customWidth="1"/>
    <col min="104" max="104" width="8.625" style="65" hidden="1" customWidth="1"/>
    <col min="105" max="107" width="11.25" style="65" hidden="1" customWidth="1"/>
    <col min="108" max="108" width="8.625" style="65" hidden="1" customWidth="1"/>
    <col min="109" max="109" width="11.25" style="65" hidden="1" customWidth="1"/>
    <col min="110" max="110" width="8.625" style="65" hidden="1" customWidth="1"/>
    <col min="111" max="113" width="11.25" style="65" hidden="1" customWidth="1"/>
    <col min="114" max="114" width="8.625" style="65" hidden="1" customWidth="1"/>
    <col min="115" max="115" width="11.25" style="65" hidden="1" customWidth="1"/>
    <col min="116" max="116" width="8.625" style="65" hidden="1" customWidth="1"/>
    <col min="117" max="119" width="11.25" style="65" hidden="1" customWidth="1"/>
    <col min="120" max="120" width="8.625" style="65" hidden="1" customWidth="1"/>
    <col min="121" max="121" width="11.25" style="65" hidden="1" customWidth="1"/>
    <col min="122" max="122" width="8.625" style="65" hidden="1" customWidth="1"/>
    <col min="123" max="125" width="11.25" style="65" hidden="1" customWidth="1"/>
    <col min="126" max="126" width="8.625" style="65" hidden="1" customWidth="1"/>
    <col min="127" max="127" width="11.25" style="65" hidden="1" customWidth="1"/>
    <col min="128" max="128" width="8.625" style="65" hidden="1" customWidth="1"/>
    <col min="129" max="131" width="11.25" style="65" hidden="1" customWidth="1"/>
    <col min="132" max="132" width="8.625" style="65" hidden="1" customWidth="1"/>
    <col min="133" max="133" width="11.25" style="65" hidden="1" customWidth="1"/>
    <col min="134" max="134" width="8.625" style="65" hidden="1" customWidth="1"/>
    <col min="135" max="137" width="11.25" style="65" customWidth="1"/>
    <col min="138" max="138" width="8.625" style="65" customWidth="1"/>
    <col min="139" max="139" width="11.25" style="65" customWidth="1"/>
    <col min="140" max="140" width="8.625" style="65" customWidth="1"/>
    <col min="141" max="143" width="11.25" style="65" customWidth="1"/>
    <col min="144" max="144" width="8.625" style="65" customWidth="1"/>
    <col min="145" max="145" width="11.25" style="65" customWidth="1"/>
    <col min="146" max="146" width="8.625" style="65" customWidth="1"/>
    <col min="147" max="16384" width="9" style="39"/>
  </cols>
  <sheetData>
    <row r="1" spans="1:146" s="3" customFormat="1" ht="17.25" customHeight="1">
      <c r="A1" s="3" t="s">
        <v>131</v>
      </c>
      <c r="C1" s="4"/>
      <c r="D1" s="4"/>
      <c r="E1" s="4"/>
      <c r="F1" s="4"/>
      <c r="M1" s="49"/>
      <c r="N1" s="49"/>
      <c r="Q1" s="49"/>
      <c r="R1" s="49"/>
      <c r="S1" s="49"/>
      <c r="T1" s="49"/>
      <c r="U1" s="4"/>
      <c r="V1" s="4"/>
      <c r="AA1" s="4"/>
      <c r="AB1" s="4"/>
      <c r="AG1" s="4"/>
      <c r="AH1" s="4"/>
      <c r="AM1" s="50"/>
      <c r="AN1" s="50"/>
      <c r="AO1" s="49"/>
      <c r="AP1" s="49"/>
      <c r="AQ1" s="49"/>
      <c r="AR1" s="49"/>
      <c r="AS1" s="50"/>
      <c r="AT1" s="50"/>
      <c r="AU1" s="49"/>
      <c r="AV1" s="49"/>
      <c r="AW1" s="49"/>
      <c r="AX1" s="49"/>
      <c r="AY1" s="50"/>
      <c r="AZ1" s="50"/>
      <c r="BA1" s="49"/>
      <c r="BB1" s="49"/>
      <c r="BC1" s="49"/>
      <c r="BD1" s="49"/>
      <c r="BE1" s="50"/>
      <c r="BF1" s="50"/>
      <c r="BG1" s="49"/>
      <c r="BH1" s="49"/>
      <c r="BI1" s="49"/>
      <c r="BJ1" s="49"/>
      <c r="BK1" s="50"/>
      <c r="BL1" s="50"/>
      <c r="BM1" s="49"/>
      <c r="BN1" s="49"/>
      <c r="BO1" s="49"/>
      <c r="BP1" s="49"/>
      <c r="BQ1" s="50"/>
      <c r="BR1" s="50"/>
      <c r="BS1" s="49"/>
      <c r="BT1" s="49"/>
      <c r="BU1" s="49"/>
      <c r="BV1" s="49"/>
      <c r="BW1" s="50"/>
      <c r="BX1" s="50"/>
      <c r="BY1" s="49"/>
      <c r="BZ1" s="49"/>
      <c r="CA1" s="49"/>
      <c r="CB1" s="49"/>
      <c r="CC1" s="50"/>
      <c r="CD1" s="50"/>
      <c r="CE1" s="49"/>
      <c r="CF1" s="49"/>
      <c r="CG1" s="49"/>
      <c r="CH1" s="49"/>
      <c r="CI1" s="50"/>
      <c r="CJ1" s="50"/>
      <c r="CK1" s="49"/>
      <c r="CL1" s="49"/>
      <c r="CM1" s="49"/>
      <c r="CN1" s="49"/>
      <c r="CO1" s="50"/>
      <c r="CP1" s="50"/>
      <c r="CQ1" s="49"/>
      <c r="CR1" s="49"/>
      <c r="CS1" s="49"/>
      <c r="CT1" s="49"/>
      <c r="CU1" s="50"/>
      <c r="CV1" s="50"/>
      <c r="CW1" s="49"/>
      <c r="CX1" s="49"/>
      <c r="CY1" s="49"/>
      <c r="CZ1" s="49"/>
      <c r="DA1" s="50"/>
      <c r="DB1" s="50"/>
      <c r="DC1" s="49"/>
      <c r="DD1" s="49"/>
      <c r="DE1" s="49"/>
      <c r="DF1" s="49"/>
      <c r="DG1" s="50"/>
      <c r="DH1" s="50"/>
      <c r="DI1" s="49"/>
      <c r="DJ1" s="49"/>
      <c r="DK1" s="49"/>
      <c r="DL1" s="49"/>
      <c r="DM1" s="50"/>
      <c r="DN1" s="50"/>
      <c r="DO1" s="49"/>
      <c r="DP1" s="49"/>
      <c r="DQ1" s="49"/>
      <c r="DR1" s="49"/>
      <c r="DS1" s="50"/>
      <c r="DT1" s="50"/>
      <c r="DU1" s="49"/>
      <c r="DV1" s="49"/>
      <c r="DW1" s="49"/>
      <c r="DX1" s="49"/>
      <c r="DY1" s="50"/>
      <c r="DZ1" s="50"/>
      <c r="EA1" s="49"/>
      <c r="EB1" s="49"/>
      <c r="EC1" s="49"/>
      <c r="ED1" s="49"/>
      <c r="EE1" s="50"/>
      <c r="EF1" s="50"/>
      <c r="EG1" s="49"/>
      <c r="EH1" s="49"/>
      <c r="EI1" s="49"/>
      <c r="EJ1" s="49"/>
      <c r="EK1" s="50"/>
      <c r="EL1" s="50"/>
      <c r="EM1" s="49"/>
      <c r="EN1" s="49"/>
      <c r="EO1" s="49"/>
      <c r="EP1" s="49"/>
    </row>
    <row r="2" spans="1:146" s="1" customFormat="1" ht="15.75" customHeight="1">
      <c r="B2" s="5" t="s">
        <v>12</v>
      </c>
      <c r="F2" s="5"/>
      <c r="M2" s="48"/>
      <c r="N2" s="48"/>
      <c r="Q2" s="48"/>
      <c r="R2" s="48"/>
      <c r="S2" s="48"/>
      <c r="T2" s="48"/>
      <c r="U2" s="5"/>
      <c r="V2" s="5"/>
      <c r="Z2" s="5"/>
      <c r="AA2" s="5"/>
      <c r="AB2" s="5"/>
      <c r="AF2" s="5"/>
      <c r="AG2" s="5"/>
      <c r="AH2" s="5"/>
      <c r="AL2" s="5" t="s">
        <v>12</v>
      </c>
      <c r="AM2" s="51"/>
      <c r="AN2" s="51"/>
      <c r="AO2" s="48"/>
      <c r="AP2" s="48"/>
      <c r="AQ2" s="48"/>
      <c r="AR2" s="51"/>
      <c r="AS2" s="51"/>
      <c r="AT2" s="51"/>
      <c r="AU2" s="48"/>
      <c r="AV2" s="48"/>
      <c r="AW2" s="48"/>
      <c r="AX2" s="51" t="s">
        <v>12</v>
      </c>
      <c r="AY2" s="51"/>
      <c r="AZ2" s="51"/>
      <c r="BA2" s="48"/>
      <c r="BB2" s="48"/>
      <c r="BC2" s="48"/>
      <c r="BD2" s="51"/>
      <c r="BE2" s="51"/>
      <c r="BF2" s="51"/>
      <c r="BG2" s="48"/>
      <c r="BH2" s="48"/>
      <c r="BI2" s="48"/>
      <c r="BJ2" s="51" t="s">
        <v>12</v>
      </c>
      <c r="BK2" s="51"/>
      <c r="BL2" s="51"/>
      <c r="BM2" s="48"/>
      <c r="BN2" s="48"/>
      <c r="BO2" s="48"/>
      <c r="BP2" s="51"/>
      <c r="BQ2" s="51"/>
      <c r="BR2" s="51"/>
      <c r="BS2" s="48"/>
      <c r="BT2" s="48"/>
      <c r="BU2" s="48"/>
      <c r="BV2" s="51" t="s">
        <v>12</v>
      </c>
      <c r="BW2" s="51"/>
      <c r="BX2" s="51"/>
      <c r="BY2" s="48"/>
      <c r="BZ2" s="48"/>
      <c r="CA2" s="48"/>
      <c r="CB2" s="51"/>
      <c r="CC2" s="51"/>
      <c r="CD2" s="51"/>
      <c r="CE2" s="48"/>
      <c r="CF2" s="48"/>
      <c r="CG2" s="48"/>
      <c r="CH2" s="51" t="s">
        <v>12</v>
      </c>
      <c r="CI2" s="51"/>
      <c r="CJ2" s="51"/>
      <c r="CK2" s="48"/>
      <c r="CL2" s="48"/>
      <c r="CM2" s="48"/>
      <c r="CN2" s="51"/>
      <c r="CO2" s="51"/>
      <c r="CP2" s="51"/>
      <c r="CQ2" s="48"/>
      <c r="CR2" s="48"/>
      <c r="CS2" s="48"/>
      <c r="CT2" s="51" t="s">
        <v>12</v>
      </c>
      <c r="CU2" s="51"/>
      <c r="CV2" s="51"/>
      <c r="CW2" s="48"/>
      <c r="CX2" s="48"/>
      <c r="CY2" s="48"/>
      <c r="CZ2" s="51"/>
      <c r="DA2" s="51"/>
      <c r="DB2" s="51"/>
      <c r="DC2" s="48"/>
      <c r="DD2" s="48"/>
      <c r="DE2" s="48"/>
      <c r="DF2" s="51" t="s">
        <v>12</v>
      </c>
      <c r="DG2" s="51"/>
      <c r="DH2" s="51"/>
      <c r="DI2" s="48"/>
      <c r="DJ2" s="48"/>
      <c r="DK2" s="48"/>
      <c r="DL2" s="51"/>
      <c r="DM2" s="51"/>
      <c r="DN2" s="51"/>
      <c r="DO2" s="48"/>
      <c r="DP2" s="48"/>
      <c r="DQ2" s="48"/>
      <c r="DR2" s="51" t="s">
        <v>12</v>
      </c>
      <c r="DS2" s="51"/>
      <c r="DT2" s="51"/>
      <c r="DU2" s="48"/>
      <c r="DV2" s="48"/>
      <c r="DW2" s="48"/>
      <c r="DX2" s="51"/>
      <c r="DY2" s="51"/>
      <c r="DZ2" s="51"/>
      <c r="EA2" s="48"/>
      <c r="EB2" s="48"/>
      <c r="EC2" s="48"/>
      <c r="ED2" s="51" t="s">
        <v>12</v>
      </c>
      <c r="EE2" s="51"/>
      <c r="EF2" s="51"/>
      <c r="EG2" s="48"/>
      <c r="EH2" s="48"/>
      <c r="EI2" s="48"/>
      <c r="EJ2" s="51"/>
      <c r="EK2" s="51"/>
      <c r="EL2" s="51"/>
      <c r="EM2" s="48"/>
      <c r="EN2" s="48"/>
      <c r="EO2" s="48"/>
      <c r="EP2" s="51" t="s">
        <v>12</v>
      </c>
    </row>
    <row r="3" spans="1:146" s="6" customFormat="1" ht="18" customHeight="1">
      <c r="A3" s="83" t="s">
        <v>0</v>
      </c>
      <c r="B3" s="83"/>
      <c r="C3" s="83" t="s">
        <v>26</v>
      </c>
      <c r="D3" s="83"/>
      <c r="E3" s="83" t="s">
        <v>2</v>
      </c>
      <c r="F3" s="83"/>
      <c r="G3" s="83" t="s">
        <v>19</v>
      </c>
      <c r="H3" s="83"/>
      <c r="I3" s="83" t="s">
        <v>21</v>
      </c>
      <c r="J3" s="83"/>
      <c r="K3" s="83" t="s">
        <v>146</v>
      </c>
      <c r="L3" s="83"/>
      <c r="M3" s="83" t="s">
        <v>173</v>
      </c>
      <c r="N3" s="83"/>
      <c r="O3" s="83" t="s">
        <v>204</v>
      </c>
      <c r="P3" s="83"/>
      <c r="Q3" s="83" t="s">
        <v>233</v>
      </c>
      <c r="R3" s="83"/>
      <c r="S3" s="83" t="s">
        <v>257</v>
      </c>
      <c r="T3" s="83"/>
      <c r="U3" s="83" t="s">
        <v>1</v>
      </c>
      <c r="V3" s="83"/>
      <c r="W3" s="83"/>
      <c r="X3" s="83"/>
      <c r="Y3" s="83"/>
      <c r="Z3" s="83"/>
      <c r="AA3" s="84" t="s">
        <v>28</v>
      </c>
      <c r="AB3" s="85"/>
      <c r="AC3" s="85"/>
      <c r="AD3" s="85"/>
      <c r="AE3" s="85"/>
      <c r="AF3" s="86"/>
      <c r="AG3" s="84" t="s">
        <v>29</v>
      </c>
      <c r="AH3" s="85"/>
      <c r="AI3" s="85"/>
      <c r="AJ3" s="85"/>
      <c r="AK3" s="85"/>
      <c r="AL3" s="86"/>
      <c r="AM3" s="84" t="s">
        <v>291</v>
      </c>
      <c r="AN3" s="85"/>
      <c r="AO3" s="85"/>
      <c r="AP3" s="85"/>
      <c r="AQ3" s="85"/>
      <c r="AR3" s="86"/>
      <c r="AS3" s="84" t="s">
        <v>292</v>
      </c>
      <c r="AT3" s="85"/>
      <c r="AU3" s="85"/>
      <c r="AV3" s="85"/>
      <c r="AW3" s="85"/>
      <c r="AX3" s="86"/>
      <c r="AY3" s="84" t="s">
        <v>294</v>
      </c>
      <c r="AZ3" s="85"/>
      <c r="BA3" s="85"/>
      <c r="BB3" s="85"/>
      <c r="BC3" s="85"/>
      <c r="BD3" s="86"/>
      <c r="BE3" s="84" t="s">
        <v>295</v>
      </c>
      <c r="BF3" s="85"/>
      <c r="BG3" s="85"/>
      <c r="BH3" s="85"/>
      <c r="BI3" s="85"/>
      <c r="BJ3" s="86"/>
      <c r="BK3" s="84" t="s">
        <v>297</v>
      </c>
      <c r="BL3" s="85"/>
      <c r="BM3" s="85"/>
      <c r="BN3" s="85"/>
      <c r="BO3" s="85"/>
      <c r="BP3" s="86"/>
      <c r="BQ3" s="84" t="s">
        <v>298</v>
      </c>
      <c r="BR3" s="85"/>
      <c r="BS3" s="85"/>
      <c r="BT3" s="85"/>
      <c r="BU3" s="85"/>
      <c r="BV3" s="86"/>
      <c r="BW3" s="84" t="s">
        <v>301</v>
      </c>
      <c r="BX3" s="85"/>
      <c r="BY3" s="85"/>
      <c r="BZ3" s="85"/>
      <c r="CA3" s="85"/>
      <c r="CB3" s="86"/>
      <c r="CC3" s="84" t="s">
        <v>302</v>
      </c>
      <c r="CD3" s="85"/>
      <c r="CE3" s="85"/>
      <c r="CF3" s="85"/>
      <c r="CG3" s="85"/>
      <c r="CH3" s="86"/>
      <c r="CI3" s="84" t="s">
        <v>309</v>
      </c>
      <c r="CJ3" s="85"/>
      <c r="CK3" s="85"/>
      <c r="CL3" s="85"/>
      <c r="CM3" s="85"/>
      <c r="CN3" s="86"/>
      <c r="CO3" s="84" t="s">
        <v>308</v>
      </c>
      <c r="CP3" s="85"/>
      <c r="CQ3" s="85"/>
      <c r="CR3" s="85"/>
      <c r="CS3" s="85"/>
      <c r="CT3" s="86"/>
      <c r="CU3" s="84" t="s">
        <v>321</v>
      </c>
      <c r="CV3" s="85"/>
      <c r="CW3" s="85"/>
      <c r="CX3" s="85"/>
      <c r="CY3" s="85"/>
      <c r="CZ3" s="86"/>
      <c r="DA3" s="84" t="s">
        <v>322</v>
      </c>
      <c r="DB3" s="85"/>
      <c r="DC3" s="85"/>
      <c r="DD3" s="85"/>
      <c r="DE3" s="85"/>
      <c r="DF3" s="86"/>
      <c r="DG3" s="84" t="s">
        <v>325</v>
      </c>
      <c r="DH3" s="85"/>
      <c r="DI3" s="85"/>
      <c r="DJ3" s="85"/>
      <c r="DK3" s="85"/>
      <c r="DL3" s="86"/>
      <c r="DM3" s="84" t="s">
        <v>326</v>
      </c>
      <c r="DN3" s="85"/>
      <c r="DO3" s="85"/>
      <c r="DP3" s="85"/>
      <c r="DQ3" s="85"/>
      <c r="DR3" s="86"/>
      <c r="DS3" s="84" t="s">
        <v>328</v>
      </c>
      <c r="DT3" s="85"/>
      <c r="DU3" s="85"/>
      <c r="DV3" s="85"/>
      <c r="DW3" s="85"/>
      <c r="DX3" s="86"/>
      <c r="DY3" s="84" t="s">
        <v>329</v>
      </c>
      <c r="DZ3" s="85"/>
      <c r="EA3" s="85"/>
      <c r="EB3" s="85"/>
      <c r="EC3" s="85"/>
      <c r="ED3" s="86"/>
      <c r="EE3" s="84" t="s">
        <v>331</v>
      </c>
      <c r="EF3" s="85"/>
      <c r="EG3" s="85"/>
      <c r="EH3" s="85"/>
      <c r="EI3" s="85"/>
      <c r="EJ3" s="86"/>
      <c r="EK3" s="84" t="s">
        <v>332</v>
      </c>
      <c r="EL3" s="85"/>
      <c r="EM3" s="85"/>
      <c r="EN3" s="85"/>
      <c r="EO3" s="85"/>
      <c r="EP3" s="86"/>
    </row>
    <row r="4" spans="1:146" s="6" customFormat="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280</v>
      </c>
      <c r="V4" s="83"/>
      <c r="W4" s="83" t="s">
        <v>281</v>
      </c>
      <c r="X4" s="83"/>
      <c r="Y4" s="83"/>
      <c r="Z4" s="83"/>
      <c r="AA4" s="83" t="s">
        <v>280</v>
      </c>
      <c r="AB4" s="83"/>
      <c r="AC4" s="83" t="s">
        <v>281</v>
      </c>
      <c r="AD4" s="83"/>
      <c r="AE4" s="83"/>
      <c r="AF4" s="83"/>
      <c r="AG4" s="83" t="s">
        <v>280</v>
      </c>
      <c r="AH4" s="83"/>
      <c r="AI4" s="83" t="s">
        <v>281</v>
      </c>
      <c r="AJ4" s="83"/>
      <c r="AK4" s="83"/>
      <c r="AL4" s="83"/>
      <c r="AM4" s="83" t="s">
        <v>280</v>
      </c>
      <c r="AN4" s="83"/>
      <c r="AO4" s="83" t="s">
        <v>281</v>
      </c>
      <c r="AP4" s="83"/>
      <c r="AQ4" s="83"/>
      <c r="AR4" s="83"/>
      <c r="AS4" s="83" t="s">
        <v>280</v>
      </c>
      <c r="AT4" s="83"/>
      <c r="AU4" s="83" t="s">
        <v>281</v>
      </c>
      <c r="AV4" s="83"/>
      <c r="AW4" s="83"/>
      <c r="AX4" s="83"/>
      <c r="AY4" s="83" t="s">
        <v>258</v>
      </c>
      <c r="AZ4" s="83"/>
      <c r="BA4" s="83" t="s">
        <v>259</v>
      </c>
      <c r="BB4" s="83"/>
      <c r="BC4" s="83"/>
      <c r="BD4" s="83"/>
      <c r="BE4" s="83" t="s">
        <v>258</v>
      </c>
      <c r="BF4" s="83"/>
      <c r="BG4" s="83" t="s">
        <v>259</v>
      </c>
      <c r="BH4" s="83"/>
      <c r="BI4" s="83"/>
      <c r="BJ4" s="83"/>
      <c r="BK4" s="83" t="s">
        <v>258</v>
      </c>
      <c r="BL4" s="83"/>
      <c r="BM4" s="83" t="s">
        <v>259</v>
      </c>
      <c r="BN4" s="83"/>
      <c r="BO4" s="83"/>
      <c r="BP4" s="83"/>
      <c r="BQ4" s="83" t="s">
        <v>258</v>
      </c>
      <c r="BR4" s="83"/>
      <c r="BS4" s="83" t="s">
        <v>259</v>
      </c>
      <c r="BT4" s="83"/>
      <c r="BU4" s="83"/>
      <c r="BV4" s="83"/>
      <c r="BW4" s="83" t="s">
        <v>258</v>
      </c>
      <c r="BX4" s="83"/>
      <c r="BY4" s="83" t="s">
        <v>259</v>
      </c>
      <c r="BZ4" s="83"/>
      <c r="CA4" s="83"/>
      <c r="CB4" s="83"/>
      <c r="CC4" s="83" t="s">
        <v>258</v>
      </c>
      <c r="CD4" s="83"/>
      <c r="CE4" s="83" t="s">
        <v>259</v>
      </c>
      <c r="CF4" s="83"/>
      <c r="CG4" s="83"/>
      <c r="CH4" s="83"/>
      <c r="CI4" s="83" t="s">
        <v>258</v>
      </c>
      <c r="CJ4" s="83"/>
      <c r="CK4" s="83" t="s">
        <v>259</v>
      </c>
      <c r="CL4" s="83"/>
      <c r="CM4" s="83"/>
      <c r="CN4" s="83"/>
      <c r="CO4" s="83" t="s">
        <v>258</v>
      </c>
      <c r="CP4" s="83"/>
      <c r="CQ4" s="83" t="s">
        <v>259</v>
      </c>
      <c r="CR4" s="83"/>
      <c r="CS4" s="83"/>
      <c r="CT4" s="83"/>
      <c r="CU4" s="84" t="s">
        <v>258</v>
      </c>
      <c r="CV4" s="86"/>
      <c r="CW4" s="84" t="s">
        <v>259</v>
      </c>
      <c r="CX4" s="85"/>
      <c r="CY4" s="85"/>
      <c r="CZ4" s="86"/>
      <c r="DA4" s="84" t="s">
        <v>258</v>
      </c>
      <c r="DB4" s="86"/>
      <c r="DC4" s="84" t="s">
        <v>259</v>
      </c>
      <c r="DD4" s="85"/>
      <c r="DE4" s="85"/>
      <c r="DF4" s="86"/>
      <c r="DG4" s="84" t="s">
        <v>258</v>
      </c>
      <c r="DH4" s="86"/>
      <c r="DI4" s="84" t="s">
        <v>259</v>
      </c>
      <c r="DJ4" s="85"/>
      <c r="DK4" s="85"/>
      <c r="DL4" s="86"/>
      <c r="DM4" s="84" t="s">
        <v>258</v>
      </c>
      <c r="DN4" s="86"/>
      <c r="DO4" s="84" t="s">
        <v>259</v>
      </c>
      <c r="DP4" s="85"/>
      <c r="DQ4" s="85"/>
      <c r="DR4" s="86"/>
      <c r="DS4" s="84" t="s">
        <v>258</v>
      </c>
      <c r="DT4" s="86"/>
      <c r="DU4" s="84" t="s">
        <v>259</v>
      </c>
      <c r="DV4" s="85"/>
      <c r="DW4" s="85"/>
      <c r="DX4" s="86"/>
      <c r="DY4" s="84" t="s">
        <v>258</v>
      </c>
      <c r="DZ4" s="86"/>
      <c r="EA4" s="84" t="s">
        <v>259</v>
      </c>
      <c r="EB4" s="85"/>
      <c r="EC4" s="85"/>
      <c r="ED4" s="86"/>
      <c r="EE4" s="84" t="s">
        <v>258</v>
      </c>
      <c r="EF4" s="86"/>
      <c r="EG4" s="84" t="s">
        <v>259</v>
      </c>
      <c r="EH4" s="85"/>
      <c r="EI4" s="85"/>
      <c r="EJ4" s="86"/>
      <c r="EK4" s="84" t="s">
        <v>258</v>
      </c>
      <c r="EL4" s="86"/>
      <c r="EM4" s="84" t="s">
        <v>259</v>
      </c>
      <c r="EN4" s="85"/>
      <c r="EO4" s="85"/>
      <c r="EP4" s="86"/>
    </row>
    <row r="5" spans="1:146" s="6" customFormat="1" ht="18" customHeight="1">
      <c r="A5" s="83"/>
      <c r="B5" s="83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32</v>
      </c>
      <c r="H5" s="74" t="s">
        <v>31</v>
      </c>
      <c r="I5" s="74" t="s">
        <v>32</v>
      </c>
      <c r="J5" s="74" t="s">
        <v>31</v>
      </c>
      <c r="K5" s="74" t="s">
        <v>24</v>
      </c>
      <c r="L5" s="74" t="s">
        <v>23</v>
      </c>
      <c r="M5" s="74" t="s">
        <v>24</v>
      </c>
      <c r="N5" s="74" t="s">
        <v>23</v>
      </c>
      <c r="O5" s="74" t="s">
        <v>24</v>
      </c>
      <c r="P5" s="74" t="s">
        <v>23</v>
      </c>
      <c r="Q5" s="74" t="s">
        <v>24</v>
      </c>
      <c r="R5" s="74" t="s">
        <v>23</v>
      </c>
      <c r="S5" s="74" t="s">
        <v>24</v>
      </c>
      <c r="T5" s="74" t="s">
        <v>23</v>
      </c>
      <c r="U5" s="74" t="s">
        <v>30</v>
      </c>
      <c r="V5" s="74" t="s">
        <v>31</v>
      </c>
      <c r="W5" s="74" t="s">
        <v>32</v>
      </c>
      <c r="X5" s="74" t="s">
        <v>33</v>
      </c>
      <c r="Y5" s="74" t="s">
        <v>31</v>
      </c>
      <c r="Z5" s="74" t="s">
        <v>3</v>
      </c>
      <c r="AA5" s="74" t="s">
        <v>22</v>
      </c>
      <c r="AB5" s="74" t="s">
        <v>23</v>
      </c>
      <c r="AC5" s="74" t="s">
        <v>24</v>
      </c>
      <c r="AD5" s="74" t="s">
        <v>25</v>
      </c>
      <c r="AE5" s="74" t="s">
        <v>23</v>
      </c>
      <c r="AF5" s="74" t="s">
        <v>3</v>
      </c>
      <c r="AG5" s="74" t="s">
        <v>22</v>
      </c>
      <c r="AH5" s="74" t="s">
        <v>23</v>
      </c>
      <c r="AI5" s="74" t="s">
        <v>24</v>
      </c>
      <c r="AJ5" s="74" t="s">
        <v>25</v>
      </c>
      <c r="AK5" s="74" t="s">
        <v>23</v>
      </c>
      <c r="AL5" s="74" t="s">
        <v>3</v>
      </c>
      <c r="AM5" s="74" t="s">
        <v>22</v>
      </c>
      <c r="AN5" s="74" t="s">
        <v>23</v>
      </c>
      <c r="AO5" s="74" t="s">
        <v>24</v>
      </c>
      <c r="AP5" s="74" t="s">
        <v>25</v>
      </c>
      <c r="AQ5" s="74" t="s">
        <v>23</v>
      </c>
      <c r="AR5" s="74" t="s">
        <v>3</v>
      </c>
      <c r="AS5" s="74" t="s">
        <v>22</v>
      </c>
      <c r="AT5" s="74" t="s">
        <v>23</v>
      </c>
      <c r="AU5" s="74" t="s">
        <v>24</v>
      </c>
      <c r="AV5" s="74" t="s">
        <v>25</v>
      </c>
      <c r="AW5" s="74" t="s">
        <v>23</v>
      </c>
      <c r="AX5" s="74" t="s">
        <v>3</v>
      </c>
      <c r="AY5" s="74" t="s">
        <v>22</v>
      </c>
      <c r="AZ5" s="74" t="s">
        <v>23</v>
      </c>
      <c r="BA5" s="74" t="s">
        <v>24</v>
      </c>
      <c r="BB5" s="74" t="s">
        <v>25</v>
      </c>
      <c r="BC5" s="74" t="s">
        <v>23</v>
      </c>
      <c r="BD5" s="74" t="s">
        <v>3</v>
      </c>
      <c r="BE5" s="74" t="s">
        <v>22</v>
      </c>
      <c r="BF5" s="74" t="s">
        <v>23</v>
      </c>
      <c r="BG5" s="74" t="s">
        <v>24</v>
      </c>
      <c r="BH5" s="74" t="s">
        <v>25</v>
      </c>
      <c r="BI5" s="74" t="s">
        <v>23</v>
      </c>
      <c r="BJ5" s="74" t="s">
        <v>3</v>
      </c>
      <c r="BK5" s="74" t="s">
        <v>22</v>
      </c>
      <c r="BL5" s="74" t="s">
        <v>23</v>
      </c>
      <c r="BM5" s="74" t="s">
        <v>24</v>
      </c>
      <c r="BN5" s="74" t="s">
        <v>25</v>
      </c>
      <c r="BO5" s="74" t="s">
        <v>23</v>
      </c>
      <c r="BP5" s="74" t="s">
        <v>3</v>
      </c>
      <c r="BQ5" s="74" t="s">
        <v>22</v>
      </c>
      <c r="BR5" s="74" t="s">
        <v>23</v>
      </c>
      <c r="BS5" s="74" t="s">
        <v>24</v>
      </c>
      <c r="BT5" s="74" t="s">
        <v>25</v>
      </c>
      <c r="BU5" s="74" t="s">
        <v>23</v>
      </c>
      <c r="BV5" s="74" t="s">
        <v>3</v>
      </c>
      <c r="BW5" s="74" t="s">
        <v>22</v>
      </c>
      <c r="BX5" s="74" t="s">
        <v>23</v>
      </c>
      <c r="BY5" s="74" t="s">
        <v>24</v>
      </c>
      <c r="BZ5" s="74" t="s">
        <v>25</v>
      </c>
      <c r="CA5" s="74" t="s">
        <v>23</v>
      </c>
      <c r="CB5" s="74" t="s">
        <v>3</v>
      </c>
      <c r="CC5" s="74" t="s">
        <v>22</v>
      </c>
      <c r="CD5" s="74" t="s">
        <v>23</v>
      </c>
      <c r="CE5" s="74" t="s">
        <v>24</v>
      </c>
      <c r="CF5" s="74" t="s">
        <v>25</v>
      </c>
      <c r="CG5" s="74" t="s">
        <v>23</v>
      </c>
      <c r="CH5" s="74" t="s">
        <v>3</v>
      </c>
      <c r="CI5" s="74" t="s">
        <v>22</v>
      </c>
      <c r="CJ5" s="74" t="s">
        <v>23</v>
      </c>
      <c r="CK5" s="74" t="s">
        <v>24</v>
      </c>
      <c r="CL5" s="74" t="s">
        <v>25</v>
      </c>
      <c r="CM5" s="74" t="s">
        <v>23</v>
      </c>
      <c r="CN5" s="74" t="s">
        <v>3</v>
      </c>
      <c r="CO5" s="74" t="s">
        <v>22</v>
      </c>
      <c r="CP5" s="74" t="s">
        <v>23</v>
      </c>
      <c r="CQ5" s="74" t="s">
        <v>24</v>
      </c>
      <c r="CR5" s="74" t="s">
        <v>25</v>
      </c>
      <c r="CS5" s="74" t="s">
        <v>23</v>
      </c>
      <c r="CT5" s="74" t="s">
        <v>3</v>
      </c>
      <c r="CU5" s="80" t="s">
        <v>22</v>
      </c>
      <c r="CV5" s="80" t="s">
        <v>23</v>
      </c>
      <c r="CW5" s="80" t="s">
        <v>24</v>
      </c>
      <c r="CX5" s="80" t="s">
        <v>25</v>
      </c>
      <c r="CY5" s="80" t="s">
        <v>23</v>
      </c>
      <c r="CZ5" s="80" t="s">
        <v>3</v>
      </c>
      <c r="DA5" s="80" t="s">
        <v>22</v>
      </c>
      <c r="DB5" s="80" t="s">
        <v>23</v>
      </c>
      <c r="DC5" s="80" t="s">
        <v>24</v>
      </c>
      <c r="DD5" s="80" t="s">
        <v>25</v>
      </c>
      <c r="DE5" s="80" t="s">
        <v>23</v>
      </c>
      <c r="DF5" s="80" t="s">
        <v>3</v>
      </c>
      <c r="DG5" s="80" t="s">
        <v>22</v>
      </c>
      <c r="DH5" s="80" t="s">
        <v>23</v>
      </c>
      <c r="DI5" s="80" t="s">
        <v>24</v>
      </c>
      <c r="DJ5" s="80" t="s">
        <v>25</v>
      </c>
      <c r="DK5" s="80" t="s">
        <v>23</v>
      </c>
      <c r="DL5" s="80" t="s">
        <v>3</v>
      </c>
      <c r="DM5" s="80" t="s">
        <v>22</v>
      </c>
      <c r="DN5" s="80" t="s">
        <v>23</v>
      </c>
      <c r="DO5" s="80" t="s">
        <v>24</v>
      </c>
      <c r="DP5" s="80" t="s">
        <v>25</v>
      </c>
      <c r="DQ5" s="80" t="s">
        <v>23</v>
      </c>
      <c r="DR5" s="80" t="s">
        <v>3</v>
      </c>
      <c r="DS5" s="81" t="s">
        <v>22</v>
      </c>
      <c r="DT5" s="81" t="s">
        <v>23</v>
      </c>
      <c r="DU5" s="81" t="s">
        <v>24</v>
      </c>
      <c r="DV5" s="81" t="s">
        <v>25</v>
      </c>
      <c r="DW5" s="81" t="s">
        <v>23</v>
      </c>
      <c r="DX5" s="81" t="s">
        <v>3</v>
      </c>
      <c r="DY5" s="81" t="s">
        <v>22</v>
      </c>
      <c r="DZ5" s="81" t="s">
        <v>23</v>
      </c>
      <c r="EA5" s="81" t="s">
        <v>24</v>
      </c>
      <c r="EB5" s="81" t="s">
        <v>25</v>
      </c>
      <c r="EC5" s="81" t="s">
        <v>23</v>
      </c>
      <c r="ED5" s="81" t="s">
        <v>3</v>
      </c>
      <c r="EE5" s="82" t="s">
        <v>22</v>
      </c>
      <c r="EF5" s="82" t="s">
        <v>23</v>
      </c>
      <c r="EG5" s="82" t="s">
        <v>24</v>
      </c>
      <c r="EH5" s="82" t="s">
        <v>25</v>
      </c>
      <c r="EI5" s="82" t="s">
        <v>23</v>
      </c>
      <c r="EJ5" s="82" t="s">
        <v>3</v>
      </c>
      <c r="EK5" s="82" t="s">
        <v>22</v>
      </c>
      <c r="EL5" s="82" t="s">
        <v>23</v>
      </c>
      <c r="EM5" s="82" t="s">
        <v>24</v>
      </c>
      <c r="EN5" s="82" t="s">
        <v>25</v>
      </c>
      <c r="EO5" s="82" t="s">
        <v>23</v>
      </c>
      <c r="EP5" s="82" t="s">
        <v>3</v>
      </c>
    </row>
    <row r="6" spans="1:146" s="8" customFormat="1" ht="16.5" customHeight="1">
      <c r="A6" s="42"/>
      <c r="B6" s="46" t="s">
        <v>46</v>
      </c>
      <c r="C6" s="16">
        <v>114586</v>
      </c>
      <c r="D6" s="16">
        <v>2486</v>
      </c>
      <c r="E6" s="16">
        <v>41861</v>
      </c>
      <c r="F6" s="16">
        <v>3294</v>
      </c>
      <c r="G6" s="14">
        <v>126437</v>
      </c>
      <c r="H6" s="14">
        <v>3219</v>
      </c>
      <c r="I6" s="14">
        <v>61966</v>
      </c>
      <c r="J6" s="14">
        <v>4415</v>
      </c>
      <c r="K6" s="14">
        <v>129822</v>
      </c>
      <c r="L6" s="14">
        <v>4393</v>
      </c>
      <c r="M6" s="53">
        <v>15066</v>
      </c>
      <c r="N6" s="53">
        <v>2599</v>
      </c>
      <c r="O6" s="14">
        <v>26093</v>
      </c>
      <c r="P6" s="53">
        <v>4903</v>
      </c>
      <c r="Q6" s="55">
        <v>42953</v>
      </c>
      <c r="R6" s="55">
        <v>4342</v>
      </c>
      <c r="S6" s="55">
        <v>53672</v>
      </c>
      <c r="T6" s="55">
        <v>4104</v>
      </c>
      <c r="U6" s="55">
        <v>3418</v>
      </c>
      <c r="V6" s="55">
        <v>263</v>
      </c>
      <c r="W6" s="55">
        <v>3371</v>
      </c>
      <c r="X6" s="31">
        <f>ROUND(((W6/U6-1)*100),1)</f>
        <v>-1.4</v>
      </c>
      <c r="Y6" s="16">
        <v>291</v>
      </c>
      <c r="Z6" s="15">
        <f>ROUND(((Y6/V6-1)*100),1)</f>
        <v>10.6</v>
      </c>
      <c r="AA6" s="14">
        <f t="shared" ref="AA6:AA16" si="0">AG6-U6</f>
        <v>3762</v>
      </c>
      <c r="AB6" s="14">
        <f t="shared" ref="AB6:AB16" si="1">AH6-V6</f>
        <v>292</v>
      </c>
      <c r="AC6" s="14">
        <f t="shared" ref="AC6:AC16" si="2">AI6-W6</f>
        <v>3470</v>
      </c>
      <c r="AD6" s="62">
        <f>ROUND(((AC6/AA6-1)*100),1)</f>
        <v>-7.8</v>
      </c>
      <c r="AE6" s="14">
        <f t="shared" ref="AE6:AE16" si="3">AK6-Y6</f>
        <v>193</v>
      </c>
      <c r="AF6" s="62">
        <f>ROUND(((AE6/AB6-1)*100),1)</f>
        <v>-33.9</v>
      </c>
      <c r="AG6" s="55">
        <v>7180</v>
      </c>
      <c r="AH6" s="55">
        <v>555</v>
      </c>
      <c r="AI6" s="55">
        <v>6841</v>
      </c>
      <c r="AJ6" s="62">
        <f>ROUND(((AI6/AG6-1)*100),1)</f>
        <v>-4.7</v>
      </c>
      <c r="AK6" s="55">
        <v>484</v>
      </c>
      <c r="AL6" s="54">
        <f>ROUND(((AK6/AH6-1)*100),1)</f>
        <v>-12.8</v>
      </c>
      <c r="AM6" s="53">
        <f t="shared" ref="AM6:AM16" si="4">AS6-AG6</f>
        <v>5662</v>
      </c>
      <c r="AN6" s="53">
        <f t="shared" ref="AN6:AN16" si="5">AT6-AH6</f>
        <v>309</v>
      </c>
      <c r="AO6" s="53">
        <f t="shared" ref="AO6:AO16" si="6">AU6-AI6</f>
        <v>3713</v>
      </c>
      <c r="AP6" s="62">
        <f>ROUND(((AO6/AM6-1)*100),1)</f>
        <v>-34.4</v>
      </c>
      <c r="AQ6" s="53">
        <f t="shared" ref="AQ6:AQ16" si="7">AW6-AK6</f>
        <v>268</v>
      </c>
      <c r="AR6" s="62">
        <f>ROUND(((AQ6/AN6-1)*100),1)</f>
        <v>-13.3</v>
      </c>
      <c r="AS6" s="55">
        <v>12842</v>
      </c>
      <c r="AT6" s="55">
        <v>864</v>
      </c>
      <c r="AU6" s="55">
        <v>10554</v>
      </c>
      <c r="AV6" s="62">
        <f>ROUND(((AU6/AS6-1)*100),1)</f>
        <v>-17.8</v>
      </c>
      <c r="AW6" s="55">
        <v>752</v>
      </c>
      <c r="AX6" s="54">
        <f>ROUND(((AW6/AT6-1)*100),1)</f>
        <v>-13</v>
      </c>
      <c r="AY6" s="53">
        <f t="shared" ref="AY6:AY16" si="8">BE6-AS6</f>
        <v>2633</v>
      </c>
      <c r="AZ6" s="53">
        <f t="shared" ref="AZ6:AZ16" si="9">BF6-AT6</f>
        <v>351</v>
      </c>
      <c r="BA6" s="53">
        <f t="shared" ref="BA6:BA16" si="10">BG6-AU6</f>
        <v>4029</v>
      </c>
      <c r="BB6" s="62">
        <f>ROUND(((BA6/AY6-1)*100),1)</f>
        <v>53</v>
      </c>
      <c r="BC6" s="53">
        <f t="shared" ref="BC6:BC16" si="11">BI6-AW6</f>
        <v>303</v>
      </c>
      <c r="BD6" s="62">
        <f>ROUND(((BC6/AZ6-1)*100),1)</f>
        <v>-13.7</v>
      </c>
      <c r="BE6" s="55">
        <v>15475</v>
      </c>
      <c r="BF6" s="55">
        <v>1215</v>
      </c>
      <c r="BG6" s="55">
        <v>14583</v>
      </c>
      <c r="BH6" s="62">
        <f>ROUND(((BG6/BE6-1)*100),1)</f>
        <v>-5.8</v>
      </c>
      <c r="BI6" s="55">
        <v>1055</v>
      </c>
      <c r="BJ6" s="54">
        <f>ROUND(((BI6/BF6-1)*100),1)</f>
        <v>-13.2</v>
      </c>
      <c r="BK6" s="53">
        <f t="shared" ref="BK6:BK16" si="12">BQ6-BE6</f>
        <v>6285</v>
      </c>
      <c r="BL6" s="53">
        <f t="shared" ref="BL6:BL16" si="13">BR6-BF6</f>
        <v>384</v>
      </c>
      <c r="BM6" s="53">
        <f t="shared" ref="BM6:BM16" si="14">BS6-BG6</f>
        <v>4510</v>
      </c>
      <c r="BN6" s="62">
        <f>ROUND(((BM6/BK6-1)*100),1)</f>
        <v>-28.2</v>
      </c>
      <c r="BO6" s="53">
        <f t="shared" ref="BO6:BO16" si="15">BU6-BI6</f>
        <v>305</v>
      </c>
      <c r="BP6" s="62">
        <f>ROUND(((BO6/BL6-1)*100),1)</f>
        <v>-20.6</v>
      </c>
      <c r="BQ6" s="55">
        <v>21760</v>
      </c>
      <c r="BR6" s="55">
        <v>1599</v>
      </c>
      <c r="BS6" s="55">
        <v>19093</v>
      </c>
      <c r="BT6" s="62">
        <f>ROUND(((BS6/BQ6-1)*100),1)</f>
        <v>-12.3</v>
      </c>
      <c r="BU6" s="55">
        <v>1360</v>
      </c>
      <c r="BV6" s="54">
        <f>ROUND(((BU6/BR6-1)*100),1)</f>
        <v>-14.9</v>
      </c>
      <c r="BW6" s="53">
        <f t="shared" ref="BW6:BW16" si="16">CC6-BQ6</f>
        <v>4897</v>
      </c>
      <c r="BX6" s="53">
        <f t="shared" ref="BX6:BX16" si="17">CD6-BR6</f>
        <v>444</v>
      </c>
      <c r="BY6" s="53">
        <f t="shared" ref="BY6:BY16" si="18">CE6-BS6</f>
        <v>4554</v>
      </c>
      <c r="BZ6" s="62">
        <f>ROUND(((BY6/BW6-1)*100),1)</f>
        <v>-7</v>
      </c>
      <c r="CA6" s="53">
        <f t="shared" ref="CA6:CA16" si="19">CG6-BU6</f>
        <v>334</v>
      </c>
      <c r="CB6" s="62">
        <f>ROUND(((CA6/BX6-1)*100),1)</f>
        <v>-24.8</v>
      </c>
      <c r="CC6" s="55">
        <v>26657</v>
      </c>
      <c r="CD6" s="55">
        <v>2043</v>
      </c>
      <c r="CE6" s="55">
        <v>23647</v>
      </c>
      <c r="CF6" s="62">
        <f>ROUND(((CE6/CC6-1)*100),1)</f>
        <v>-11.3</v>
      </c>
      <c r="CG6" s="55">
        <v>1694</v>
      </c>
      <c r="CH6" s="54">
        <f>ROUND(((CG6/CD6-1)*100),1)</f>
        <v>-17.100000000000001</v>
      </c>
      <c r="CI6" s="53">
        <f t="shared" ref="CI6:CI16" si="20">CO6-CC6</f>
        <v>3773</v>
      </c>
      <c r="CJ6" s="53">
        <f t="shared" ref="CJ6:CJ16" si="21">CP6-CD6</f>
        <v>339</v>
      </c>
      <c r="CK6" s="53">
        <f t="shared" ref="CK6:CK16" si="22">CQ6-CE6</f>
        <v>5218</v>
      </c>
      <c r="CL6" s="62">
        <f>ROUND(((CK6/CI6-1)*100),1)</f>
        <v>38.299999999999997</v>
      </c>
      <c r="CM6" s="53">
        <f t="shared" ref="CM6:CM16" si="23">CS6-CG6</f>
        <v>352</v>
      </c>
      <c r="CN6" s="62">
        <f>ROUND(((CM6/CJ6-1)*100),1)</f>
        <v>3.8</v>
      </c>
      <c r="CO6" s="55">
        <v>30430</v>
      </c>
      <c r="CP6" s="55">
        <v>2382</v>
      </c>
      <c r="CQ6" s="55">
        <v>28865</v>
      </c>
      <c r="CR6" s="62">
        <f>ROUND(((CQ6/CO6-1)*100),1)</f>
        <v>-5.0999999999999996</v>
      </c>
      <c r="CS6" s="55">
        <v>2046</v>
      </c>
      <c r="CT6" s="54">
        <f>ROUND(((CS6/CP6-1)*100),1)</f>
        <v>-14.1</v>
      </c>
      <c r="CU6" s="53">
        <f t="shared" ref="CU6:CU16" si="24">DA6-CO6</f>
        <v>5271</v>
      </c>
      <c r="CV6" s="53">
        <f t="shared" ref="CV6:CV16" si="25">DB6-CP6</f>
        <v>380</v>
      </c>
      <c r="CW6" s="53">
        <f t="shared" ref="CW6:CW16" si="26">DC6-CQ6</f>
        <v>3886</v>
      </c>
      <c r="CX6" s="62">
        <f>ROUND(((CW6/CU6-1)*100),1)</f>
        <v>-26.3</v>
      </c>
      <c r="CY6" s="53">
        <f t="shared" ref="CY6:CY16" si="27">DE6-CS6</f>
        <v>324</v>
      </c>
      <c r="CZ6" s="62">
        <f>ROUND(((CY6/CV6-1)*100),1)</f>
        <v>-14.7</v>
      </c>
      <c r="DA6" s="55">
        <v>35701</v>
      </c>
      <c r="DB6" s="55">
        <v>2762</v>
      </c>
      <c r="DC6" s="55">
        <v>32751</v>
      </c>
      <c r="DD6" s="62">
        <f>ROUND(((DC6/DA6-1)*100),1)</f>
        <v>-8.3000000000000007</v>
      </c>
      <c r="DE6" s="55">
        <v>2370</v>
      </c>
      <c r="DF6" s="54">
        <f>ROUND(((DE6/DB6-1)*100),1)</f>
        <v>-14.2</v>
      </c>
      <c r="DG6" s="53">
        <f t="shared" ref="DG6:DG16" si="28">DM6-DA6</f>
        <v>5932</v>
      </c>
      <c r="DH6" s="53">
        <f t="shared" ref="DH6:DH16" si="29">DN6-DB6</f>
        <v>348</v>
      </c>
      <c r="DI6" s="53">
        <f t="shared" ref="DI6:DI16" si="30">DO6-DC6</f>
        <v>378</v>
      </c>
      <c r="DJ6" s="62">
        <f>ROUND(((DI6/DG6-1)*100),1)</f>
        <v>-93.6</v>
      </c>
      <c r="DK6" s="53">
        <f t="shared" ref="DK6:DK16" si="31">DQ6-DE6</f>
        <v>56</v>
      </c>
      <c r="DL6" s="62">
        <f>ROUND(((DK6/DH6-1)*100),1)</f>
        <v>-83.9</v>
      </c>
      <c r="DM6" s="55">
        <v>41633</v>
      </c>
      <c r="DN6" s="55">
        <v>3110</v>
      </c>
      <c r="DO6" s="55">
        <v>33129</v>
      </c>
      <c r="DP6" s="62">
        <f>ROUND(((DO6/DM6-1)*100),1)</f>
        <v>-20.399999999999999</v>
      </c>
      <c r="DQ6" s="55">
        <v>2426</v>
      </c>
      <c r="DR6" s="54">
        <f>ROUND(((DQ6/DN6-1)*100),1)</f>
        <v>-22</v>
      </c>
      <c r="DS6" s="53">
        <f t="shared" ref="DS6:DS16" si="32">DY6-DM6</f>
        <v>3087</v>
      </c>
      <c r="DT6" s="53">
        <f t="shared" ref="DT6:DT16" si="33">DZ6-DN6</f>
        <v>336</v>
      </c>
      <c r="DU6" s="53">
        <f t="shared" ref="DU6:DU16" si="34">EA6-DO6</f>
        <v>1390</v>
      </c>
      <c r="DV6" s="62">
        <f>ROUND(((DU6/DS6-1)*100),1)</f>
        <v>-55</v>
      </c>
      <c r="DW6" s="53">
        <f t="shared" ref="DW6:DW16" si="35">EC6-DQ6</f>
        <v>74</v>
      </c>
      <c r="DX6" s="62">
        <f>ROUND(((DW6/DT6-1)*100),1)</f>
        <v>-78</v>
      </c>
      <c r="DY6" s="55">
        <v>44720</v>
      </c>
      <c r="DZ6" s="55">
        <v>3446</v>
      </c>
      <c r="EA6" s="55">
        <v>34519</v>
      </c>
      <c r="EB6" s="62">
        <f>ROUND(((EA6/DY6-1)*100),1)</f>
        <v>-22.8</v>
      </c>
      <c r="EC6" s="55">
        <v>2500</v>
      </c>
      <c r="ED6" s="54">
        <f>ROUND(((EC6/DZ6-1)*100),1)</f>
        <v>-27.5</v>
      </c>
      <c r="EE6" s="53">
        <f t="shared" ref="EE6:EE16" si="36">EK6-DY6</f>
        <v>1716</v>
      </c>
      <c r="EF6" s="53">
        <f t="shared" ref="EF6:EF16" si="37">EL6-DZ6</f>
        <v>72</v>
      </c>
      <c r="EG6" s="53">
        <f t="shared" ref="EG6:EG16" si="38">EM6-EA6</f>
        <v>2000</v>
      </c>
      <c r="EH6" s="62">
        <f>ROUND(((EG6/EE6-1)*100),1)</f>
        <v>16.600000000000001</v>
      </c>
      <c r="EI6" s="53">
        <f t="shared" ref="EI6:EI16" si="39">EO6-EC6</f>
        <v>33</v>
      </c>
      <c r="EJ6" s="62">
        <f>ROUND(((EI6/EF6-1)*100),1)</f>
        <v>-54.2</v>
      </c>
      <c r="EK6" s="55">
        <v>46436</v>
      </c>
      <c r="EL6" s="55">
        <v>3518</v>
      </c>
      <c r="EM6" s="55">
        <v>36519</v>
      </c>
      <c r="EN6" s="62">
        <f>ROUND(((EM6/EK6-1)*100),1)</f>
        <v>-21.4</v>
      </c>
      <c r="EO6" s="55">
        <v>2533</v>
      </c>
      <c r="EP6" s="54">
        <f>ROUND(((EO6/EL6-1)*100),1)</f>
        <v>-28</v>
      </c>
    </row>
    <row r="7" spans="1:146" s="8" customFormat="1" ht="16.5" customHeight="1">
      <c r="A7" s="42" t="s">
        <v>4</v>
      </c>
      <c r="B7" s="46" t="s">
        <v>38</v>
      </c>
      <c r="C7" s="16">
        <v>5199</v>
      </c>
      <c r="D7" s="16">
        <v>819</v>
      </c>
      <c r="E7" s="16">
        <v>7582</v>
      </c>
      <c r="F7" s="16">
        <v>1346</v>
      </c>
      <c r="G7" s="53">
        <v>17755</v>
      </c>
      <c r="H7" s="53">
        <v>1573</v>
      </c>
      <c r="I7" s="53">
        <v>13060</v>
      </c>
      <c r="J7" s="53">
        <v>1562</v>
      </c>
      <c r="K7" s="14">
        <v>25669</v>
      </c>
      <c r="L7" s="14">
        <v>1472</v>
      </c>
      <c r="M7" s="53">
        <v>12586</v>
      </c>
      <c r="N7" s="53">
        <v>1002</v>
      </c>
      <c r="O7" s="53">
        <v>18408</v>
      </c>
      <c r="P7" s="53">
        <v>599</v>
      </c>
      <c r="Q7" s="55">
        <v>11256</v>
      </c>
      <c r="R7" s="55">
        <v>1379</v>
      </c>
      <c r="S7" s="55">
        <v>21808</v>
      </c>
      <c r="T7" s="55">
        <v>999</v>
      </c>
      <c r="U7" s="55">
        <v>2168</v>
      </c>
      <c r="V7" s="55">
        <v>150</v>
      </c>
      <c r="W7" s="55">
        <v>0</v>
      </c>
      <c r="X7" s="62">
        <f>ROUND(((W7/U7-1)*100),1)</f>
        <v>-100</v>
      </c>
      <c r="Y7" s="16">
        <v>0</v>
      </c>
      <c r="Z7" s="62">
        <f>ROUND(((Y7/V7-1)*100),1)</f>
        <v>-100</v>
      </c>
      <c r="AA7" s="14">
        <f t="shared" si="0"/>
        <v>0</v>
      </c>
      <c r="AB7" s="14">
        <f t="shared" si="1"/>
        <v>0</v>
      </c>
      <c r="AC7" s="14">
        <f t="shared" si="2"/>
        <v>0</v>
      </c>
      <c r="AD7" s="55">
        <v>0</v>
      </c>
      <c r="AE7" s="14">
        <f t="shared" si="3"/>
        <v>0</v>
      </c>
      <c r="AF7" s="55">
        <v>0</v>
      </c>
      <c r="AG7" s="55">
        <v>2168</v>
      </c>
      <c r="AH7" s="55">
        <v>150</v>
      </c>
      <c r="AI7" s="55">
        <v>0</v>
      </c>
      <c r="AJ7" s="62">
        <f>ROUND(((AI7/AG7-1)*100),1)</f>
        <v>-100</v>
      </c>
      <c r="AK7" s="55">
        <v>0</v>
      </c>
      <c r="AL7" s="62">
        <f>ROUND(((AK7/AH7-1)*100),1)</f>
        <v>-100</v>
      </c>
      <c r="AM7" s="53">
        <f t="shared" si="4"/>
        <v>4548</v>
      </c>
      <c r="AN7" s="53">
        <f t="shared" si="5"/>
        <v>53</v>
      </c>
      <c r="AO7" s="53">
        <f t="shared" si="6"/>
        <v>1609</v>
      </c>
      <c r="AP7" s="62">
        <f t="shared" ref="AP7:AP8" si="40">ROUND(((AO7/AM7-1)*100),1)</f>
        <v>-64.599999999999994</v>
      </c>
      <c r="AQ7" s="53">
        <f t="shared" si="7"/>
        <v>146</v>
      </c>
      <c r="AR7" s="62">
        <f t="shared" ref="AR7:AR8" si="41">ROUND(((AQ7/AN7-1)*100),1)</f>
        <v>175.5</v>
      </c>
      <c r="AS7" s="55">
        <v>6716</v>
      </c>
      <c r="AT7" s="55">
        <v>203</v>
      </c>
      <c r="AU7" s="55">
        <v>1609</v>
      </c>
      <c r="AV7" s="62">
        <f>ROUND(((AU7/AS7-1)*100),1)</f>
        <v>-76</v>
      </c>
      <c r="AW7" s="55">
        <v>146</v>
      </c>
      <c r="AX7" s="62">
        <f>ROUND(((AW7/AT7-1)*100),1)</f>
        <v>-28.1</v>
      </c>
      <c r="AY7" s="53">
        <f t="shared" si="8"/>
        <v>2500</v>
      </c>
      <c r="AZ7" s="53">
        <f t="shared" si="9"/>
        <v>151</v>
      </c>
      <c r="BA7" s="53">
        <f t="shared" si="10"/>
        <v>1676</v>
      </c>
      <c r="BB7" s="62">
        <f t="shared" ref="BB7:BB9" si="42">ROUND(((BA7/AY7-1)*100),1)</f>
        <v>-33</v>
      </c>
      <c r="BC7" s="53">
        <f t="shared" si="11"/>
        <v>122</v>
      </c>
      <c r="BD7" s="62">
        <f t="shared" ref="BD7:BD9" si="43">ROUND(((BC7/AZ7-1)*100),1)</f>
        <v>-19.2</v>
      </c>
      <c r="BE7" s="55">
        <v>9216</v>
      </c>
      <c r="BF7" s="55">
        <v>354</v>
      </c>
      <c r="BG7" s="55">
        <v>3285</v>
      </c>
      <c r="BH7" s="62">
        <f>ROUND(((BG7/BE7-1)*100),1)</f>
        <v>-64.400000000000006</v>
      </c>
      <c r="BI7" s="55">
        <v>268</v>
      </c>
      <c r="BJ7" s="62">
        <f>ROUND(((BI7/BF7-1)*100),1)</f>
        <v>-24.3</v>
      </c>
      <c r="BK7" s="53">
        <f t="shared" si="12"/>
        <v>1834</v>
      </c>
      <c r="BL7" s="53">
        <f t="shared" si="13"/>
        <v>172</v>
      </c>
      <c r="BM7" s="53">
        <f t="shared" si="14"/>
        <v>1</v>
      </c>
      <c r="BN7" s="62">
        <f t="shared" ref="BN7:BN9" si="44">ROUND(((BM7/BK7-1)*100),1)</f>
        <v>-99.9</v>
      </c>
      <c r="BO7" s="53">
        <f t="shared" si="15"/>
        <v>0</v>
      </c>
      <c r="BP7" s="62">
        <f t="shared" ref="BP7:BP9" si="45">ROUND(((BO7/BL7-1)*100),1)</f>
        <v>-100</v>
      </c>
      <c r="BQ7" s="55">
        <v>11050</v>
      </c>
      <c r="BR7" s="55">
        <v>526</v>
      </c>
      <c r="BS7" s="55">
        <v>3286</v>
      </c>
      <c r="BT7" s="62">
        <f>ROUND(((BS7/BQ7-1)*100),1)</f>
        <v>-70.3</v>
      </c>
      <c r="BU7" s="55">
        <v>268</v>
      </c>
      <c r="BV7" s="62">
        <f>ROUND(((BU7/BR7-1)*100),1)</f>
        <v>-49</v>
      </c>
      <c r="BW7" s="53">
        <f t="shared" si="16"/>
        <v>0</v>
      </c>
      <c r="BX7" s="53">
        <f t="shared" si="17"/>
        <v>0</v>
      </c>
      <c r="BY7" s="53">
        <f t="shared" si="18"/>
        <v>7489</v>
      </c>
      <c r="BZ7" s="55">
        <v>0</v>
      </c>
      <c r="CA7" s="53">
        <f t="shared" si="19"/>
        <v>30</v>
      </c>
      <c r="CB7" s="55">
        <v>0</v>
      </c>
      <c r="CC7" s="55">
        <v>11050</v>
      </c>
      <c r="CD7" s="55">
        <v>526</v>
      </c>
      <c r="CE7" s="55">
        <v>10775</v>
      </c>
      <c r="CF7" s="62">
        <f>ROUND(((CE7/CC7-1)*100),1)</f>
        <v>-2.5</v>
      </c>
      <c r="CG7" s="55">
        <v>298</v>
      </c>
      <c r="CH7" s="62">
        <f>ROUND(((CG7/CD7-1)*100),1)</f>
        <v>-43.3</v>
      </c>
      <c r="CI7" s="53">
        <f t="shared" si="20"/>
        <v>1613</v>
      </c>
      <c r="CJ7" s="53">
        <f t="shared" si="21"/>
        <v>119</v>
      </c>
      <c r="CK7" s="53">
        <f t="shared" si="22"/>
        <v>1852</v>
      </c>
      <c r="CL7" s="62">
        <f t="shared" ref="CL7:CL10" si="46">ROUND(((CK7/CI7-1)*100),1)</f>
        <v>14.8</v>
      </c>
      <c r="CM7" s="53">
        <f t="shared" si="23"/>
        <v>143</v>
      </c>
      <c r="CN7" s="62">
        <f t="shared" ref="CN7:CN10" si="47">ROUND(((CM7/CJ7-1)*100),1)</f>
        <v>20.2</v>
      </c>
      <c r="CO7" s="55">
        <v>12663</v>
      </c>
      <c r="CP7" s="55">
        <v>645</v>
      </c>
      <c r="CQ7" s="55">
        <v>12627</v>
      </c>
      <c r="CR7" s="62">
        <f>ROUND(((CQ7/CO7-1)*100),1)</f>
        <v>-0.3</v>
      </c>
      <c r="CS7" s="55">
        <v>441</v>
      </c>
      <c r="CT7" s="62">
        <f>ROUND(((CS7/CP7-1)*100),1)</f>
        <v>-31.6</v>
      </c>
      <c r="CU7" s="53">
        <f t="shared" si="24"/>
        <v>4440</v>
      </c>
      <c r="CV7" s="53">
        <f t="shared" si="25"/>
        <v>21</v>
      </c>
      <c r="CW7" s="53">
        <f t="shared" si="26"/>
        <v>1322</v>
      </c>
      <c r="CX7" s="62">
        <f t="shared" ref="CX7:CX8" si="48">ROUND(((CW7/CU7-1)*100),1)</f>
        <v>-70.2</v>
      </c>
      <c r="CY7" s="53">
        <f t="shared" si="27"/>
        <v>106</v>
      </c>
      <c r="CZ7" s="62">
        <f t="shared" ref="CZ7:CZ8" si="49">ROUND(((CY7/CV7-1)*100),1)</f>
        <v>404.8</v>
      </c>
      <c r="DA7" s="55">
        <v>17103</v>
      </c>
      <c r="DB7" s="55">
        <v>666</v>
      </c>
      <c r="DC7" s="55">
        <v>13949</v>
      </c>
      <c r="DD7" s="62">
        <f>ROUND(((DC7/DA7-1)*100),1)</f>
        <v>-18.399999999999999</v>
      </c>
      <c r="DE7" s="55">
        <v>547</v>
      </c>
      <c r="DF7" s="62">
        <f>ROUND(((DE7/DB7-1)*100),1)</f>
        <v>-17.899999999999999</v>
      </c>
      <c r="DG7" s="53">
        <f t="shared" si="28"/>
        <v>1452</v>
      </c>
      <c r="DH7" s="53">
        <f t="shared" si="29"/>
        <v>119</v>
      </c>
      <c r="DI7" s="53">
        <f t="shared" si="30"/>
        <v>10298</v>
      </c>
      <c r="DJ7" s="62">
        <f t="shared" ref="DJ7:DJ9" si="50">ROUND(((DI7/DG7-1)*100),1)</f>
        <v>609.20000000000005</v>
      </c>
      <c r="DK7" s="53">
        <f t="shared" si="31"/>
        <v>52</v>
      </c>
      <c r="DL7" s="62">
        <f t="shared" ref="DL7:DL9" si="51">ROUND(((DK7/DH7-1)*100),1)</f>
        <v>-56.3</v>
      </c>
      <c r="DM7" s="55">
        <v>18555</v>
      </c>
      <c r="DN7" s="55">
        <v>785</v>
      </c>
      <c r="DO7" s="55">
        <v>24247</v>
      </c>
      <c r="DP7" s="62">
        <f>ROUND(((DO7/DM7-1)*100),1)</f>
        <v>30.7</v>
      </c>
      <c r="DQ7" s="55">
        <v>599</v>
      </c>
      <c r="DR7" s="62">
        <f>ROUND(((DQ7/DN7-1)*100),1)</f>
        <v>-23.7</v>
      </c>
      <c r="DS7" s="53">
        <f t="shared" si="32"/>
        <v>0</v>
      </c>
      <c r="DT7" s="53">
        <f t="shared" si="33"/>
        <v>0</v>
      </c>
      <c r="DU7" s="53">
        <f t="shared" si="34"/>
        <v>0</v>
      </c>
      <c r="DV7" s="55">
        <v>0</v>
      </c>
      <c r="DW7" s="53">
        <f t="shared" si="35"/>
        <v>0</v>
      </c>
      <c r="DX7" s="55">
        <v>0</v>
      </c>
      <c r="DY7" s="55">
        <v>18555</v>
      </c>
      <c r="DZ7" s="55">
        <v>785</v>
      </c>
      <c r="EA7" s="55">
        <v>24247</v>
      </c>
      <c r="EB7" s="62">
        <f>ROUND(((EA7/DY7-1)*100),1)</f>
        <v>30.7</v>
      </c>
      <c r="EC7" s="55">
        <v>599</v>
      </c>
      <c r="ED7" s="62">
        <f>ROUND(((EC7/DZ7-1)*100),1)</f>
        <v>-23.7</v>
      </c>
      <c r="EE7" s="53">
        <f t="shared" si="36"/>
        <v>1777</v>
      </c>
      <c r="EF7" s="53">
        <f t="shared" si="37"/>
        <v>119</v>
      </c>
      <c r="EG7" s="53">
        <f t="shared" si="38"/>
        <v>1859</v>
      </c>
      <c r="EH7" s="62">
        <f t="shared" ref="EH7:EH8" si="52">ROUND(((EG7/EE7-1)*100),1)</f>
        <v>4.5999999999999996</v>
      </c>
      <c r="EI7" s="53">
        <f t="shared" si="39"/>
        <v>118</v>
      </c>
      <c r="EJ7" s="62">
        <f t="shared" ref="EJ7:EJ8" si="53">ROUND(((EI7/EF7-1)*100),1)</f>
        <v>-0.8</v>
      </c>
      <c r="EK7" s="55">
        <v>20332</v>
      </c>
      <c r="EL7" s="55">
        <v>904</v>
      </c>
      <c r="EM7" s="55">
        <v>26106</v>
      </c>
      <c r="EN7" s="62">
        <f>ROUND(((EM7/EK7-1)*100),1)</f>
        <v>28.4</v>
      </c>
      <c r="EO7" s="55">
        <v>717</v>
      </c>
      <c r="EP7" s="62">
        <f>ROUND(((EO7/EL7-1)*100),1)</f>
        <v>-20.7</v>
      </c>
    </row>
    <row r="8" spans="1:146" s="8" customFormat="1" ht="16.5" customHeight="1">
      <c r="A8" s="42"/>
      <c r="B8" s="46" t="s">
        <v>167</v>
      </c>
      <c r="C8" s="16"/>
      <c r="D8" s="16"/>
      <c r="E8" s="16"/>
      <c r="F8" s="16"/>
      <c r="G8" s="16"/>
      <c r="H8" s="16"/>
      <c r="I8" s="16"/>
      <c r="J8" s="16"/>
      <c r="K8" s="14">
        <v>0</v>
      </c>
      <c r="L8" s="14">
        <v>0</v>
      </c>
      <c r="M8" s="53">
        <v>2981</v>
      </c>
      <c r="N8" s="53">
        <v>665</v>
      </c>
      <c r="O8" s="53">
        <v>12605</v>
      </c>
      <c r="P8" s="53">
        <v>2464</v>
      </c>
      <c r="Q8" s="55">
        <v>10893</v>
      </c>
      <c r="R8" s="55">
        <v>2089</v>
      </c>
      <c r="S8" s="55">
        <v>9920</v>
      </c>
      <c r="T8" s="55">
        <v>2077</v>
      </c>
      <c r="U8" s="55">
        <v>0</v>
      </c>
      <c r="V8" s="55">
        <v>0</v>
      </c>
      <c r="W8" s="55">
        <v>1989</v>
      </c>
      <c r="X8" s="56">
        <v>0</v>
      </c>
      <c r="Y8" s="16">
        <v>416</v>
      </c>
      <c r="Z8" s="17">
        <v>0</v>
      </c>
      <c r="AA8" s="14">
        <f t="shared" si="0"/>
        <v>1111</v>
      </c>
      <c r="AB8" s="14">
        <f t="shared" si="1"/>
        <v>240</v>
      </c>
      <c r="AC8" s="14">
        <f t="shared" si="2"/>
        <v>2068</v>
      </c>
      <c r="AD8" s="62">
        <f t="shared" ref="AD8:AD12" si="54">ROUND(((AC8/AA8-1)*100),1)</f>
        <v>86.1</v>
      </c>
      <c r="AE8" s="14">
        <f t="shared" si="3"/>
        <v>448</v>
      </c>
      <c r="AF8" s="62">
        <f t="shared" ref="AF8:AF12" si="55">ROUND(((AE8/AB8-1)*100),1)</f>
        <v>86.7</v>
      </c>
      <c r="AG8" s="55">
        <v>1111</v>
      </c>
      <c r="AH8" s="55">
        <v>240</v>
      </c>
      <c r="AI8" s="55">
        <v>4057</v>
      </c>
      <c r="AJ8" s="62">
        <f>ROUND(((AI8/AG8-1)*100),1)</f>
        <v>265.2</v>
      </c>
      <c r="AK8" s="55">
        <v>864</v>
      </c>
      <c r="AL8" s="62">
        <f>ROUND(((AK8/AH8-1)*100),1)</f>
        <v>260</v>
      </c>
      <c r="AM8" s="53">
        <f t="shared" si="4"/>
        <v>1474</v>
      </c>
      <c r="AN8" s="53">
        <f t="shared" si="5"/>
        <v>290</v>
      </c>
      <c r="AO8" s="53">
        <f t="shared" si="6"/>
        <v>877</v>
      </c>
      <c r="AP8" s="62">
        <f t="shared" si="40"/>
        <v>-40.5</v>
      </c>
      <c r="AQ8" s="53">
        <f t="shared" si="7"/>
        <v>176</v>
      </c>
      <c r="AR8" s="62">
        <f t="shared" si="41"/>
        <v>-39.299999999999997</v>
      </c>
      <c r="AS8" s="55">
        <v>2585</v>
      </c>
      <c r="AT8" s="55">
        <v>530</v>
      </c>
      <c r="AU8" s="55">
        <v>4934</v>
      </c>
      <c r="AV8" s="62">
        <f t="shared" ref="AV8:AV10" si="56">ROUND(((AU8/AS8-1)*100),1)</f>
        <v>90.9</v>
      </c>
      <c r="AW8" s="55">
        <v>1040</v>
      </c>
      <c r="AX8" s="62">
        <f t="shared" ref="AX8:AX12" si="57">ROUND(((AW8/AT8-1)*100),1)</f>
        <v>96.2</v>
      </c>
      <c r="AY8" s="53">
        <f t="shared" si="8"/>
        <v>1450</v>
      </c>
      <c r="AZ8" s="53">
        <f t="shared" si="9"/>
        <v>314</v>
      </c>
      <c r="BA8" s="53">
        <f t="shared" si="10"/>
        <v>1757</v>
      </c>
      <c r="BB8" s="62">
        <f t="shared" si="42"/>
        <v>21.2</v>
      </c>
      <c r="BC8" s="53">
        <f t="shared" si="11"/>
        <v>381</v>
      </c>
      <c r="BD8" s="62">
        <f t="shared" si="43"/>
        <v>21.3</v>
      </c>
      <c r="BE8" s="55">
        <v>4035</v>
      </c>
      <c r="BF8" s="55">
        <v>844</v>
      </c>
      <c r="BG8" s="55">
        <v>6691</v>
      </c>
      <c r="BH8" s="62">
        <f t="shared" ref="BH8:BH9" si="58">ROUND(((BG8/BE8-1)*100),1)</f>
        <v>65.8</v>
      </c>
      <c r="BI8" s="55">
        <v>1421</v>
      </c>
      <c r="BJ8" s="62">
        <f t="shared" ref="BJ8:BJ9" si="59">ROUND(((BI8/BF8-1)*100),1)</f>
        <v>68.400000000000006</v>
      </c>
      <c r="BK8" s="53">
        <f t="shared" si="12"/>
        <v>555</v>
      </c>
      <c r="BL8" s="53">
        <f t="shared" si="13"/>
        <v>121</v>
      </c>
      <c r="BM8" s="53">
        <f t="shared" si="14"/>
        <v>1479</v>
      </c>
      <c r="BN8" s="62">
        <f t="shared" si="44"/>
        <v>166.5</v>
      </c>
      <c r="BO8" s="53">
        <f t="shared" si="15"/>
        <v>320</v>
      </c>
      <c r="BP8" s="62">
        <f t="shared" si="45"/>
        <v>164.5</v>
      </c>
      <c r="BQ8" s="55">
        <v>4590</v>
      </c>
      <c r="BR8" s="55">
        <v>965</v>
      </c>
      <c r="BS8" s="55">
        <v>8170</v>
      </c>
      <c r="BT8" s="62">
        <f t="shared" ref="BT8:BT10" si="60">ROUND(((BS8/BQ8-1)*100),1)</f>
        <v>78</v>
      </c>
      <c r="BU8" s="55">
        <v>1741</v>
      </c>
      <c r="BV8" s="62">
        <f t="shared" ref="BV8:BV10" si="61">ROUND(((BU8/BR8-1)*100),1)</f>
        <v>80.400000000000006</v>
      </c>
      <c r="BW8" s="53">
        <f t="shared" si="16"/>
        <v>613</v>
      </c>
      <c r="BX8" s="53">
        <f t="shared" si="17"/>
        <v>133</v>
      </c>
      <c r="BY8" s="53">
        <f t="shared" si="18"/>
        <v>894</v>
      </c>
      <c r="BZ8" s="62">
        <f t="shared" ref="BZ8:BZ10" si="62">ROUND(((BY8/BW8-1)*100),1)</f>
        <v>45.8</v>
      </c>
      <c r="CA8" s="53">
        <f t="shared" si="19"/>
        <v>194</v>
      </c>
      <c r="CB8" s="62">
        <f t="shared" ref="CB8:CB10" si="63">ROUND(((CA8/BX8-1)*100),1)</f>
        <v>45.9</v>
      </c>
      <c r="CC8" s="55">
        <v>5203</v>
      </c>
      <c r="CD8" s="55">
        <v>1098</v>
      </c>
      <c r="CE8" s="55">
        <v>9064</v>
      </c>
      <c r="CF8" s="62">
        <f t="shared" ref="CF8:CF10" si="64">ROUND(((CE8/CC8-1)*100),1)</f>
        <v>74.2</v>
      </c>
      <c r="CG8" s="55">
        <v>1935</v>
      </c>
      <c r="CH8" s="62">
        <f t="shared" ref="CH8:CH10" si="65">ROUND(((CG8/CD8-1)*100),1)</f>
        <v>76.2</v>
      </c>
      <c r="CI8" s="53">
        <f t="shared" si="20"/>
        <v>0</v>
      </c>
      <c r="CJ8" s="53">
        <f t="shared" si="21"/>
        <v>0</v>
      </c>
      <c r="CK8" s="53">
        <f t="shared" si="22"/>
        <v>0</v>
      </c>
      <c r="CL8" s="55">
        <v>0</v>
      </c>
      <c r="CM8" s="53">
        <f t="shared" si="23"/>
        <v>0</v>
      </c>
      <c r="CN8" s="55">
        <v>0</v>
      </c>
      <c r="CO8" s="55">
        <v>5203</v>
      </c>
      <c r="CP8" s="55">
        <v>1098</v>
      </c>
      <c r="CQ8" s="55">
        <v>9064</v>
      </c>
      <c r="CR8" s="62">
        <f t="shared" ref="CR8:CR10" si="66">ROUND(((CQ8/CO8-1)*100),1)</f>
        <v>74.2</v>
      </c>
      <c r="CS8" s="55">
        <v>1935</v>
      </c>
      <c r="CT8" s="62">
        <f t="shared" ref="CT8:CT10" si="67">ROUND(((CS8/CP8-1)*100),1)</f>
        <v>76.2</v>
      </c>
      <c r="CU8" s="53">
        <f t="shared" si="24"/>
        <v>1255</v>
      </c>
      <c r="CV8" s="53">
        <f t="shared" si="25"/>
        <v>243</v>
      </c>
      <c r="CW8" s="53">
        <f t="shared" si="26"/>
        <v>1504</v>
      </c>
      <c r="CX8" s="62">
        <f t="shared" si="48"/>
        <v>19.8</v>
      </c>
      <c r="CY8" s="53">
        <f t="shared" si="27"/>
        <v>326</v>
      </c>
      <c r="CZ8" s="62">
        <f t="shared" si="49"/>
        <v>34.200000000000003</v>
      </c>
      <c r="DA8" s="55">
        <v>6458</v>
      </c>
      <c r="DB8" s="55">
        <v>1341</v>
      </c>
      <c r="DC8" s="55">
        <v>10568</v>
      </c>
      <c r="DD8" s="62">
        <f t="shared" ref="DD8:DD10" si="68">ROUND(((DC8/DA8-1)*100),1)</f>
        <v>63.6</v>
      </c>
      <c r="DE8" s="55">
        <v>2261</v>
      </c>
      <c r="DF8" s="62">
        <f t="shared" ref="DF8:DF10" si="69">ROUND(((DE8/DB8-1)*100),1)</f>
        <v>68.599999999999994</v>
      </c>
      <c r="DG8" s="53">
        <f t="shared" si="28"/>
        <v>626</v>
      </c>
      <c r="DH8" s="53">
        <f t="shared" si="29"/>
        <v>121</v>
      </c>
      <c r="DI8" s="53">
        <f t="shared" si="30"/>
        <v>1230</v>
      </c>
      <c r="DJ8" s="62">
        <f t="shared" si="50"/>
        <v>96.5</v>
      </c>
      <c r="DK8" s="53">
        <f t="shared" si="31"/>
        <v>266</v>
      </c>
      <c r="DL8" s="62">
        <f t="shared" si="51"/>
        <v>119.8</v>
      </c>
      <c r="DM8" s="55">
        <v>7084</v>
      </c>
      <c r="DN8" s="55">
        <v>1462</v>
      </c>
      <c r="DO8" s="55">
        <v>11798</v>
      </c>
      <c r="DP8" s="62">
        <f t="shared" ref="DP8:DP10" si="70">ROUND(((DO8/DM8-1)*100),1)</f>
        <v>66.5</v>
      </c>
      <c r="DQ8" s="55">
        <v>2527</v>
      </c>
      <c r="DR8" s="62">
        <f t="shared" ref="DR8:DR10" si="71">ROUND(((DQ8/DN8-1)*100),1)</f>
        <v>72.8</v>
      </c>
      <c r="DS8" s="53">
        <f t="shared" si="32"/>
        <v>1170</v>
      </c>
      <c r="DT8" s="53">
        <f t="shared" si="33"/>
        <v>254</v>
      </c>
      <c r="DU8" s="53">
        <f t="shared" si="34"/>
        <v>2122</v>
      </c>
      <c r="DV8" s="62">
        <f t="shared" ref="DV8:DV12" si="72">ROUND(((DU8/DS8-1)*100),1)</f>
        <v>81.400000000000006</v>
      </c>
      <c r="DW8" s="53">
        <f t="shared" si="35"/>
        <v>432</v>
      </c>
      <c r="DX8" s="62">
        <f t="shared" ref="DX8:DX12" si="73">ROUND(((DW8/DT8-1)*100),1)</f>
        <v>70.099999999999994</v>
      </c>
      <c r="DY8" s="55">
        <v>8254</v>
      </c>
      <c r="DZ8" s="55">
        <v>1716</v>
      </c>
      <c r="EA8" s="55">
        <v>13920</v>
      </c>
      <c r="EB8" s="62">
        <f t="shared" ref="EB8:EB11" si="74">ROUND(((EA8/DY8-1)*100),1)</f>
        <v>68.599999999999994</v>
      </c>
      <c r="EC8" s="55">
        <v>2959</v>
      </c>
      <c r="ED8" s="62">
        <f t="shared" ref="ED8:ED11" si="75">ROUND(((EC8/DZ8-1)*100),1)</f>
        <v>72.400000000000006</v>
      </c>
      <c r="EE8" s="53">
        <f t="shared" si="36"/>
        <v>1109</v>
      </c>
      <c r="EF8" s="53">
        <f t="shared" si="37"/>
        <v>240</v>
      </c>
      <c r="EG8" s="53">
        <f t="shared" si="38"/>
        <v>616</v>
      </c>
      <c r="EH8" s="62">
        <f t="shared" si="52"/>
        <v>-44.5</v>
      </c>
      <c r="EI8" s="53">
        <f t="shared" si="39"/>
        <v>133</v>
      </c>
      <c r="EJ8" s="62">
        <f t="shared" si="53"/>
        <v>-44.6</v>
      </c>
      <c r="EK8" s="55">
        <v>9363</v>
      </c>
      <c r="EL8" s="55">
        <v>1956</v>
      </c>
      <c r="EM8" s="55">
        <v>14536</v>
      </c>
      <c r="EN8" s="62">
        <f t="shared" ref="EN8:EN11" si="76">ROUND(((EM8/EK8-1)*100),1)</f>
        <v>55.2</v>
      </c>
      <c r="EO8" s="55">
        <v>3092</v>
      </c>
      <c r="EP8" s="62">
        <f t="shared" ref="EP8:EP12" si="77">ROUND(((EO8/EL8-1)*100),1)</f>
        <v>58.1</v>
      </c>
    </row>
    <row r="9" spans="1:146" s="8" customFormat="1" ht="16.5" customHeight="1">
      <c r="A9" s="42"/>
      <c r="B9" s="46" t="s">
        <v>51</v>
      </c>
      <c r="C9" s="16">
        <v>20215</v>
      </c>
      <c r="D9" s="16">
        <v>2382</v>
      </c>
      <c r="E9" s="16">
        <v>11186</v>
      </c>
      <c r="F9" s="16">
        <v>445</v>
      </c>
      <c r="G9" s="53">
        <v>708</v>
      </c>
      <c r="H9" s="53">
        <v>127</v>
      </c>
      <c r="I9" s="53">
        <v>662</v>
      </c>
      <c r="J9" s="53">
        <v>105</v>
      </c>
      <c r="K9" s="14">
        <v>1207</v>
      </c>
      <c r="L9" s="14">
        <v>93</v>
      </c>
      <c r="M9" s="53">
        <v>222</v>
      </c>
      <c r="N9" s="53">
        <v>47</v>
      </c>
      <c r="O9" s="53">
        <v>390</v>
      </c>
      <c r="P9" s="53">
        <v>8</v>
      </c>
      <c r="Q9" s="55">
        <v>0</v>
      </c>
      <c r="R9" s="55">
        <v>0</v>
      </c>
      <c r="S9" s="55">
        <v>4848</v>
      </c>
      <c r="T9" s="55">
        <v>907</v>
      </c>
      <c r="U9" s="55">
        <v>0</v>
      </c>
      <c r="V9" s="55">
        <v>0</v>
      </c>
      <c r="W9" s="55">
        <v>264</v>
      </c>
      <c r="X9" s="56">
        <v>0</v>
      </c>
      <c r="Y9" s="16">
        <v>1</v>
      </c>
      <c r="Z9" s="56">
        <v>0</v>
      </c>
      <c r="AA9" s="14">
        <f t="shared" si="0"/>
        <v>0</v>
      </c>
      <c r="AB9" s="14">
        <f t="shared" si="1"/>
        <v>0</v>
      </c>
      <c r="AC9" s="14">
        <f t="shared" si="2"/>
        <v>0</v>
      </c>
      <c r="AD9" s="55">
        <v>0</v>
      </c>
      <c r="AE9" s="14">
        <f t="shared" si="3"/>
        <v>0</v>
      </c>
      <c r="AF9" s="55">
        <v>0</v>
      </c>
      <c r="AG9" s="55">
        <v>0</v>
      </c>
      <c r="AH9" s="55">
        <v>0</v>
      </c>
      <c r="AI9" s="55">
        <v>264</v>
      </c>
      <c r="AJ9" s="56">
        <v>0</v>
      </c>
      <c r="AK9" s="55">
        <v>1</v>
      </c>
      <c r="AL9" s="56">
        <v>0</v>
      </c>
      <c r="AM9" s="53">
        <f t="shared" si="4"/>
        <v>0</v>
      </c>
      <c r="AN9" s="53">
        <f t="shared" si="5"/>
        <v>0</v>
      </c>
      <c r="AO9" s="53">
        <f t="shared" si="6"/>
        <v>1207</v>
      </c>
      <c r="AP9" s="55">
        <v>0</v>
      </c>
      <c r="AQ9" s="53">
        <f t="shared" si="7"/>
        <v>202</v>
      </c>
      <c r="AR9" s="55">
        <v>0</v>
      </c>
      <c r="AS9" s="55">
        <v>0</v>
      </c>
      <c r="AT9" s="55">
        <v>0</v>
      </c>
      <c r="AU9" s="55">
        <v>1471</v>
      </c>
      <c r="AV9" s="55">
        <v>0</v>
      </c>
      <c r="AW9" s="55">
        <v>203</v>
      </c>
      <c r="AX9" s="55">
        <v>0</v>
      </c>
      <c r="AY9" s="53">
        <f t="shared" si="8"/>
        <v>300</v>
      </c>
      <c r="AZ9" s="53">
        <f t="shared" si="9"/>
        <v>65</v>
      </c>
      <c r="BA9" s="53">
        <f t="shared" si="10"/>
        <v>0</v>
      </c>
      <c r="BB9" s="62">
        <f t="shared" si="42"/>
        <v>-100</v>
      </c>
      <c r="BC9" s="53">
        <f t="shared" si="11"/>
        <v>0</v>
      </c>
      <c r="BD9" s="62">
        <f t="shared" si="43"/>
        <v>-100</v>
      </c>
      <c r="BE9" s="55">
        <v>300</v>
      </c>
      <c r="BF9" s="55">
        <v>65</v>
      </c>
      <c r="BG9" s="55">
        <v>1471</v>
      </c>
      <c r="BH9" s="62">
        <f t="shared" si="58"/>
        <v>390.3</v>
      </c>
      <c r="BI9" s="55">
        <v>203</v>
      </c>
      <c r="BJ9" s="62">
        <f t="shared" si="59"/>
        <v>212.3</v>
      </c>
      <c r="BK9" s="53">
        <f t="shared" si="12"/>
        <v>427</v>
      </c>
      <c r="BL9" s="53">
        <f t="shared" si="13"/>
        <v>86</v>
      </c>
      <c r="BM9" s="53">
        <f t="shared" si="14"/>
        <v>977</v>
      </c>
      <c r="BN9" s="62">
        <f t="shared" si="44"/>
        <v>128.80000000000001</v>
      </c>
      <c r="BO9" s="53">
        <f t="shared" si="15"/>
        <v>192</v>
      </c>
      <c r="BP9" s="62">
        <f t="shared" si="45"/>
        <v>123.3</v>
      </c>
      <c r="BQ9" s="55">
        <v>727</v>
      </c>
      <c r="BR9" s="55">
        <v>151</v>
      </c>
      <c r="BS9" s="55">
        <v>2448</v>
      </c>
      <c r="BT9" s="62">
        <f t="shared" si="60"/>
        <v>236.7</v>
      </c>
      <c r="BU9" s="55">
        <v>395</v>
      </c>
      <c r="BV9" s="62">
        <f t="shared" si="61"/>
        <v>161.6</v>
      </c>
      <c r="BW9" s="53">
        <f t="shared" si="16"/>
        <v>1252</v>
      </c>
      <c r="BX9" s="53">
        <f t="shared" si="17"/>
        <v>223</v>
      </c>
      <c r="BY9" s="53">
        <f t="shared" si="18"/>
        <v>0</v>
      </c>
      <c r="BZ9" s="62">
        <f t="shared" si="62"/>
        <v>-100</v>
      </c>
      <c r="CA9" s="53">
        <f t="shared" si="19"/>
        <v>0</v>
      </c>
      <c r="CB9" s="62">
        <f t="shared" si="63"/>
        <v>-100</v>
      </c>
      <c r="CC9" s="55">
        <v>1979</v>
      </c>
      <c r="CD9" s="55">
        <v>374</v>
      </c>
      <c r="CE9" s="55">
        <v>2448</v>
      </c>
      <c r="CF9" s="62">
        <f t="shared" si="64"/>
        <v>23.7</v>
      </c>
      <c r="CG9" s="55">
        <v>395</v>
      </c>
      <c r="CH9" s="62">
        <f t="shared" si="65"/>
        <v>5.6</v>
      </c>
      <c r="CI9" s="53">
        <f t="shared" si="20"/>
        <v>255</v>
      </c>
      <c r="CJ9" s="53">
        <f t="shared" si="21"/>
        <v>44</v>
      </c>
      <c r="CK9" s="53">
        <f t="shared" si="22"/>
        <v>1936</v>
      </c>
      <c r="CL9" s="62">
        <f t="shared" si="46"/>
        <v>659.2</v>
      </c>
      <c r="CM9" s="53">
        <f t="shared" si="23"/>
        <v>199</v>
      </c>
      <c r="CN9" s="62">
        <f t="shared" si="47"/>
        <v>352.3</v>
      </c>
      <c r="CO9" s="55">
        <v>2234</v>
      </c>
      <c r="CP9" s="55">
        <v>418</v>
      </c>
      <c r="CQ9" s="55">
        <v>4384</v>
      </c>
      <c r="CR9" s="62">
        <f t="shared" si="66"/>
        <v>96.2</v>
      </c>
      <c r="CS9" s="55">
        <v>594</v>
      </c>
      <c r="CT9" s="62">
        <f t="shared" si="67"/>
        <v>42.1</v>
      </c>
      <c r="CU9" s="53">
        <f t="shared" si="24"/>
        <v>385</v>
      </c>
      <c r="CV9" s="53">
        <f t="shared" si="25"/>
        <v>75</v>
      </c>
      <c r="CW9" s="53">
        <f t="shared" si="26"/>
        <v>593</v>
      </c>
      <c r="CX9" s="62">
        <f t="shared" ref="CX9" si="78">ROUND(((CW9/CU9-1)*100),1)</f>
        <v>54</v>
      </c>
      <c r="CY9" s="53">
        <f t="shared" si="27"/>
        <v>119</v>
      </c>
      <c r="CZ9" s="62">
        <f t="shared" ref="CZ9" si="79">ROUND(((CY9/CV9-1)*100),1)</f>
        <v>58.7</v>
      </c>
      <c r="DA9" s="55">
        <v>2619</v>
      </c>
      <c r="DB9" s="55">
        <v>493</v>
      </c>
      <c r="DC9" s="55">
        <v>4977</v>
      </c>
      <c r="DD9" s="62">
        <f t="shared" si="68"/>
        <v>90</v>
      </c>
      <c r="DE9" s="55">
        <v>713</v>
      </c>
      <c r="DF9" s="62">
        <f t="shared" si="69"/>
        <v>44.6</v>
      </c>
      <c r="DG9" s="53">
        <f t="shared" si="28"/>
        <v>449</v>
      </c>
      <c r="DH9" s="53">
        <f t="shared" si="29"/>
        <v>85</v>
      </c>
      <c r="DI9" s="53">
        <f t="shared" si="30"/>
        <v>0</v>
      </c>
      <c r="DJ9" s="62">
        <f t="shared" si="50"/>
        <v>-100</v>
      </c>
      <c r="DK9" s="53">
        <f t="shared" si="31"/>
        <v>0</v>
      </c>
      <c r="DL9" s="62">
        <f t="shared" si="51"/>
        <v>-100</v>
      </c>
      <c r="DM9" s="55">
        <v>3068</v>
      </c>
      <c r="DN9" s="55">
        <v>578</v>
      </c>
      <c r="DO9" s="55">
        <v>4977</v>
      </c>
      <c r="DP9" s="62">
        <f t="shared" si="70"/>
        <v>62.2</v>
      </c>
      <c r="DQ9" s="55">
        <v>713</v>
      </c>
      <c r="DR9" s="62">
        <f t="shared" si="71"/>
        <v>23.4</v>
      </c>
      <c r="DS9" s="53">
        <f t="shared" si="32"/>
        <v>1780</v>
      </c>
      <c r="DT9" s="53">
        <f t="shared" si="33"/>
        <v>329</v>
      </c>
      <c r="DU9" s="53">
        <f t="shared" si="34"/>
        <v>737</v>
      </c>
      <c r="DV9" s="62">
        <f t="shared" si="72"/>
        <v>-58.6</v>
      </c>
      <c r="DW9" s="53">
        <f t="shared" si="35"/>
        <v>59</v>
      </c>
      <c r="DX9" s="62">
        <f t="shared" si="73"/>
        <v>-82.1</v>
      </c>
      <c r="DY9" s="55">
        <v>4848</v>
      </c>
      <c r="DZ9" s="55">
        <v>907</v>
      </c>
      <c r="EA9" s="55">
        <v>5714</v>
      </c>
      <c r="EB9" s="62">
        <f t="shared" si="74"/>
        <v>17.899999999999999</v>
      </c>
      <c r="EC9" s="55">
        <v>772</v>
      </c>
      <c r="ED9" s="62">
        <f t="shared" si="75"/>
        <v>-14.9</v>
      </c>
      <c r="EE9" s="53">
        <f t="shared" si="36"/>
        <v>0</v>
      </c>
      <c r="EF9" s="53">
        <f t="shared" si="37"/>
        <v>0</v>
      </c>
      <c r="EG9" s="53">
        <f t="shared" si="38"/>
        <v>0</v>
      </c>
      <c r="EH9" s="55">
        <v>0</v>
      </c>
      <c r="EI9" s="53">
        <f t="shared" si="39"/>
        <v>0</v>
      </c>
      <c r="EJ9" s="55">
        <v>0</v>
      </c>
      <c r="EK9" s="55">
        <v>4848</v>
      </c>
      <c r="EL9" s="55">
        <v>907</v>
      </c>
      <c r="EM9" s="55">
        <v>5714</v>
      </c>
      <c r="EN9" s="62">
        <f t="shared" si="76"/>
        <v>17.899999999999999</v>
      </c>
      <c r="EO9" s="55">
        <v>772</v>
      </c>
      <c r="EP9" s="62">
        <f t="shared" si="77"/>
        <v>-14.9</v>
      </c>
    </row>
    <row r="10" spans="1:146" s="8" customFormat="1" ht="16.5" customHeight="1">
      <c r="A10" s="42"/>
      <c r="B10" s="46" t="s">
        <v>48</v>
      </c>
      <c r="C10" s="16">
        <v>2443</v>
      </c>
      <c r="D10" s="16">
        <v>941</v>
      </c>
      <c r="E10" s="16">
        <v>1631</v>
      </c>
      <c r="F10" s="16">
        <v>506</v>
      </c>
      <c r="G10" s="53">
        <v>1162</v>
      </c>
      <c r="H10" s="53">
        <v>470</v>
      </c>
      <c r="I10" s="14">
        <v>8819</v>
      </c>
      <c r="J10" s="14">
        <v>241</v>
      </c>
      <c r="K10" s="14">
        <v>2697</v>
      </c>
      <c r="L10" s="14">
        <v>772</v>
      </c>
      <c r="M10" s="53">
        <v>2010</v>
      </c>
      <c r="N10" s="53">
        <v>234</v>
      </c>
      <c r="O10" s="53">
        <v>1967</v>
      </c>
      <c r="P10" s="53">
        <v>393</v>
      </c>
      <c r="Q10" s="55">
        <v>1714</v>
      </c>
      <c r="R10" s="55">
        <v>522</v>
      </c>
      <c r="S10" s="55">
        <v>1577</v>
      </c>
      <c r="T10" s="55">
        <v>353</v>
      </c>
      <c r="U10" s="55">
        <v>1198</v>
      </c>
      <c r="V10" s="55">
        <v>267</v>
      </c>
      <c r="W10" s="55">
        <v>0</v>
      </c>
      <c r="X10" s="62">
        <f t="shared" ref="X10" si="80">ROUND(((W10/U10-1)*100),1)</f>
        <v>-100</v>
      </c>
      <c r="Y10" s="16">
        <v>0</v>
      </c>
      <c r="Z10" s="62">
        <f>ROUND(((Y10/V10-1)*100),1)</f>
        <v>-100</v>
      </c>
      <c r="AA10" s="14">
        <f t="shared" si="0"/>
        <v>216</v>
      </c>
      <c r="AB10" s="14">
        <f t="shared" si="1"/>
        <v>54</v>
      </c>
      <c r="AC10" s="14">
        <f t="shared" si="2"/>
        <v>0</v>
      </c>
      <c r="AD10" s="62">
        <f t="shared" si="54"/>
        <v>-100</v>
      </c>
      <c r="AE10" s="14">
        <f t="shared" si="3"/>
        <v>0</v>
      </c>
      <c r="AF10" s="62">
        <f t="shared" si="55"/>
        <v>-100</v>
      </c>
      <c r="AG10" s="55">
        <v>1414</v>
      </c>
      <c r="AH10" s="55">
        <v>321</v>
      </c>
      <c r="AI10" s="55">
        <v>0</v>
      </c>
      <c r="AJ10" s="62">
        <f>ROUND(((AI10/AG10-1)*100),1)</f>
        <v>-100</v>
      </c>
      <c r="AK10" s="55">
        <v>0</v>
      </c>
      <c r="AL10" s="62">
        <f>ROUND(((AK10/AH10-1)*100),1)</f>
        <v>-100</v>
      </c>
      <c r="AM10" s="53">
        <f t="shared" si="4"/>
        <v>0</v>
      </c>
      <c r="AN10" s="53">
        <f t="shared" si="5"/>
        <v>0</v>
      </c>
      <c r="AO10" s="53">
        <f t="shared" si="6"/>
        <v>0</v>
      </c>
      <c r="AP10" s="55">
        <v>0</v>
      </c>
      <c r="AQ10" s="53">
        <f t="shared" si="7"/>
        <v>0</v>
      </c>
      <c r="AR10" s="55">
        <v>0</v>
      </c>
      <c r="AS10" s="55">
        <v>1414</v>
      </c>
      <c r="AT10" s="55">
        <v>321</v>
      </c>
      <c r="AU10" s="55">
        <v>0</v>
      </c>
      <c r="AV10" s="62">
        <f t="shared" si="56"/>
        <v>-100</v>
      </c>
      <c r="AW10" s="55">
        <v>0</v>
      </c>
      <c r="AX10" s="62">
        <f t="shared" si="57"/>
        <v>-100</v>
      </c>
      <c r="AY10" s="53">
        <f t="shared" si="8"/>
        <v>0</v>
      </c>
      <c r="AZ10" s="53">
        <f t="shared" si="9"/>
        <v>0</v>
      </c>
      <c r="BA10" s="53">
        <f t="shared" si="10"/>
        <v>0</v>
      </c>
      <c r="BB10" s="55">
        <v>0</v>
      </c>
      <c r="BC10" s="53">
        <f t="shared" si="11"/>
        <v>0</v>
      </c>
      <c r="BD10" s="55">
        <v>0</v>
      </c>
      <c r="BE10" s="55">
        <v>1414</v>
      </c>
      <c r="BF10" s="55">
        <v>321</v>
      </c>
      <c r="BG10" s="55">
        <v>0</v>
      </c>
      <c r="BH10" s="62">
        <f t="shared" ref="BH10" si="81">ROUND(((BG10/BE10-1)*100),1)</f>
        <v>-100</v>
      </c>
      <c r="BI10" s="55">
        <v>0</v>
      </c>
      <c r="BJ10" s="62">
        <f t="shared" ref="BJ10" si="82">ROUND(((BI10/BF10-1)*100),1)</f>
        <v>-100</v>
      </c>
      <c r="BK10" s="53">
        <f t="shared" si="12"/>
        <v>0</v>
      </c>
      <c r="BL10" s="53">
        <f t="shared" si="13"/>
        <v>0</v>
      </c>
      <c r="BM10" s="53">
        <f t="shared" si="14"/>
        <v>0</v>
      </c>
      <c r="BN10" s="55">
        <v>0</v>
      </c>
      <c r="BO10" s="53">
        <f t="shared" si="15"/>
        <v>0</v>
      </c>
      <c r="BP10" s="55">
        <v>0</v>
      </c>
      <c r="BQ10" s="55">
        <v>1414</v>
      </c>
      <c r="BR10" s="55">
        <v>321</v>
      </c>
      <c r="BS10" s="55">
        <v>0</v>
      </c>
      <c r="BT10" s="62">
        <f t="shared" si="60"/>
        <v>-100</v>
      </c>
      <c r="BU10" s="55">
        <v>0</v>
      </c>
      <c r="BV10" s="62">
        <f t="shared" si="61"/>
        <v>-100</v>
      </c>
      <c r="BW10" s="53">
        <f t="shared" si="16"/>
        <v>151</v>
      </c>
      <c r="BX10" s="53">
        <f t="shared" si="17"/>
        <v>30</v>
      </c>
      <c r="BY10" s="53">
        <f t="shared" si="18"/>
        <v>0</v>
      </c>
      <c r="BZ10" s="62">
        <f t="shared" si="62"/>
        <v>-100</v>
      </c>
      <c r="CA10" s="53">
        <f t="shared" si="19"/>
        <v>0</v>
      </c>
      <c r="CB10" s="62">
        <f t="shared" si="63"/>
        <v>-100</v>
      </c>
      <c r="CC10" s="55">
        <v>1565</v>
      </c>
      <c r="CD10" s="55">
        <v>351</v>
      </c>
      <c r="CE10" s="55">
        <v>0</v>
      </c>
      <c r="CF10" s="62">
        <f t="shared" si="64"/>
        <v>-100</v>
      </c>
      <c r="CG10" s="55">
        <v>0</v>
      </c>
      <c r="CH10" s="62">
        <f t="shared" si="65"/>
        <v>-100</v>
      </c>
      <c r="CI10" s="53">
        <f t="shared" si="20"/>
        <v>12</v>
      </c>
      <c r="CJ10" s="53">
        <f t="shared" si="21"/>
        <v>2</v>
      </c>
      <c r="CK10" s="53">
        <f t="shared" si="22"/>
        <v>0</v>
      </c>
      <c r="CL10" s="62">
        <f t="shared" si="46"/>
        <v>-100</v>
      </c>
      <c r="CM10" s="53">
        <f t="shared" si="23"/>
        <v>0</v>
      </c>
      <c r="CN10" s="62">
        <f t="shared" si="47"/>
        <v>-100</v>
      </c>
      <c r="CO10" s="55">
        <v>1577</v>
      </c>
      <c r="CP10" s="55">
        <v>353</v>
      </c>
      <c r="CQ10" s="55">
        <v>0</v>
      </c>
      <c r="CR10" s="62">
        <f t="shared" si="66"/>
        <v>-100</v>
      </c>
      <c r="CS10" s="55">
        <v>0</v>
      </c>
      <c r="CT10" s="62">
        <f t="shared" si="67"/>
        <v>-100</v>
      </c>
      <c r="CU10" s="53">
        <f t="shared" si="24"/>
        <v>0</v>
      </c>
      <c r="CV10" s="53">
        <f t="shared" si="25"/>
        <v>0</v>
      </c>
      <c r="CW10" s="53">
        <f t="shared" si="26"/>
        <v>0</v>
      </c>
      <c r="CX10" s="55">
        <v>0</v>
      </c>
      <c r="CY10" s="53">
        <f t="shared" si="27"/>
        <v>0</v>
      </c>
      <c r="CZ10" s="55">
        <v>0</v>
      </c>
      <c r="DA10" s="55">
        <v>1577</v>
      </c>
      <c r="DB10" s="55">
        <v>353</v>
      </c>
      <c r="DC10" s="55">
        <v>0</v>
      </c>
      <c r="DD10" s="62">
        <f t="shared" si="68"/>
        <v>-100</v>
      </c>
      <c r="DE10" s="55">
        <v>0</v>
      </c>
      <c r="DF10" s="62">
        <f t="shared" si="69"/>
        <v>-100</v>
      </c>
      <c r="DG10" s="53">
        <f t="shared" si="28"/>
        <v>0</v>
      </c>
      <c r="DH10" s="53">
        <f t="shared" si="29"/>
        <v>0</v>
      </c>
      <c r="DI10" s="53">
        <f t="shared" si="30"/>
        <v>0</v>
      </c>
      <c r="DJ10" s="55">
        <v>0</v>
      </c>
      <c r="DK10" s="53">
        <f t="shared" si="31"/>
        <v>0</v>
      </c>
      <c r="DL10" s="55">
        <v>0</v>
      </c>
      <c r="DM10" s="55">
        <v>1577</v>
      </c>
      <c r="DN10" s="55">
        <v>353</v>
      </c>
      <c r="DO10" s="55">
        <v>0</v>
      </c>
      <c r="DP10" s="62">
        <f t="shared" si="70"/>
        <v>-100</v>
      </c>
      <c r="DQ10" s="55">
        <v>0</v>
      </c>
      <c r="DR10" s="62">
        <f t="shared" si="71"/>
        <v>-100</v>
      </c>
      <c r="DS10" s="53">
        <f t="shared" si="32"/>
        <v>0</v>
      </c>
      <c r="DT10" s="53">
        <f t="shared" si="33"/>
        <v>0</v>
      </c>
      <c r="DU10" s="53">
        <f t="shared" si="34"/>
        <v>77</v>
      </c>
      <c r="DV10" s="55">
        <v>0</v>
      </c>
      <c r="DW10" s="53">
        <f t="shared" si="35"/>
        <v>16</v>
      </c>
      <c r="DX10" s="55">
        <v>0</v>
      </c>
      <c r="DY10" s="55">
        <v>1577</v>
      </c>
      <c r="DZ10" s="55">
        <v>353</v>
      </c>
      <c r="EA10" s="55">
        <v>77</v>
      </c>
      <c r="EB10" s="62">
        <f t="shared" si="74"/>
        <v>-95.1</v>
      </c>
      <c r="EC10" s="55">
        <v>16</v>
      </c>
      <c r="ED10" s="62">
        <f t="shared" si="75"/>
        <v>-95.5</v>
      </c>
      <c r="EE10" s="53">
        <f t="shared" si="36"/>
        <v>0</v>
      </c>
      <c r="EF10" s="53">
        <f t="shared" si="37"/>
        <v>0</v>
      </c>
      <c r="EG10" s="53">
        <f t="shared" si="38"/>
        <v>0</v>
      </c>
      <c r="EH10" s="55">
        <v>0</v>
      </c>
      <c r="EI10" s="53">
        <f t="shared" si="39"/>
        <v>0</v>
      </c>
      <c r="EJ10" s="55">
        <v>0</v>
      </c>
      <c r="EK10" s="55">
        <v>1577</v>
      </c>
      <c r="EL10" s="55">
        <v>353</v>
      </c>
      <c r="EM10" s="55">
        <v>77</v>
      </c>
      <c r="EN10" s="62">
        <f t="shared" si="76"/>
        <v>-95.1</v>
      </c>
      <c r="EO10" s="55">
        <v>16</v>
      </c>
      <c r="EP10" s="62">
        <f t="shared" si="77"/>
        <v>-95.5</v>
      </c>
    </row>
    <row r="11" spans="1:146" s="8" customFormat="1" ht="16.5" customHeight="1">
      <c r="A11" s="42"/>
      <c r="B11" s="46" t="s">
        <v>40</v>
      </c>
      <c r="C11" s="16">
        <v>0</v>
      </c>
      <c r="D11" s="16">
        <v>0</v>
      </c>
      <c r="E11" s="16">
        <v>28964</v>
      </c>
      <c r="F11" s="16">
        <v>280</v>
      </c>
      <c r="G11" s="53">
        <v>275</v>
      </c>
      <c r="H11" s="53">
        <v>95</v>
      </c>
      <c r="I11" s="53">
        <v>0</v>
      </c>
      <c r="J11" s="53">
        <v>0</v>
      </c>
      <c r="K11" s="14">
        <v>0</v>
      </c>
      <c r="L11" s="14">
        <v>0</v>
      </c>
      <c r="M11" s="53">
        <v>0</v>
      </c>
      <c r="N11" s="53">
        <v>0</v>
      </c>
      <c r="O11" s="53">
        <v>0</v>
      </c>
      <c r="P11" s="53">
        <v>0</v>
      </c>
      <c r="Q11" s="55">
        <v>347</v>
      </c>
      <c r="R11" s="55">
        <v>115</v>
      </c>
      <c r="S11" s="55">
        <v>1328</v>
      </c>
      <c r="T11" s="55">
        <v>305</v>
      </c>
      <c r="U11" s="55">
        <v>0</v>
      </c>
      <c r="V11" s="55">
        <v>0</v>
      </c>
      <c r="W11" s="55">
        <v>0</v>
      </c>
      <c r="X11" s="56">
        <v>0</v>
      </c>
      <c r="Y11" s="16">
        <v>0</v>
      </c>
      <c r="Z11" s="56">
        <v>0</v>
      </c>
      <c r="AA11" s="14">
        <f t="shared" si="0"/>
        <v>0</v>
      </c>
      <c r="AB11" s="14">
        <f t="shared" si="1"/>
        <v>0</v>
      </c>
      <c r="AC11" s="14">
        <f t="shared" si="2"/>
        <v>78</v>
      </c>
      <c r="AD11" s="55">
        <v>0</v>
      </c>
      <c r="AE11" s="14">
        <f t="shared" si="3"/>
        <v>20</v>
      </c>
      <c r="AF11" s="55">
        <v>0</v>
      </c>
      <c r="AG11" s="55">
        <v>0</v>
      </c>
      <c r="AH11" s="55">
        <v>0</v>
      </c>
      <c r="AI11" s="55">
        <v>78</v>
      </c>
      <c r="AJ11" s="56">
        <v>0</v>
      </c>
      <c r="AK11" s="55">
        <v>20</v>
      </c>
      <c r="AL11" s="56">
        <v>0</v>
      </c>
      <c r="AM11" s="53">
        <f t="shared" si="4"/>
        <v>0</v>
      </c>
      <c r="AN11" s="53">
        <f t="shared" si="5"/>
        <v>0</v>
      </c>
      <c r="AO11" s="53">
        <f t="shared" si="6"/>
        <v>4752</v>
      </c>
      <c r="AP11" s="55">
        <v>0</v>
      </c>
      <c r="AQ11" s="53">
        <f t="shared" si="7"/>
        <v>108</v>
      </c>
      <c r="AR11" s="55">
        <v>0</v>
      </c>
      <c r="AS11" s="55">
        <v>0</v>
      </c>
      <c r="AT11" s="55">
        <v>0</v>
      </c>
      <c r="AU11" s="55">
        <v>4830</v>
      </c>
      <c r="AV11" s="55">
        <v>0</v>
      </c>
      <c r="AW11" s="55">
        <v>128</v>
      </c>
      <c r="AX11" s="55">
        <v>0</v>
      </c>
      <c r="AY11" s="53">
        <f t="shared" si="8"/>
        <v>0</v>
      </c>
      <c r="AZ11" s="53">
        <f t="shared" si="9"/>
        <v>0</v>
      </c>
      <c r="BA11" s="53">
        <f t="shared" si="10"/>
        <v>695</v>
      </c>
      <c r="BB11" s="55">
        <v>0</v>
      </c>
      <c r="BC11" s="53">
        <f t="shared" si="11"/>
        <v>180</v>
      </c>
      <c r="BD11" s="55">
        <v>0</v>
      </c>
      <c r="BE11" s="55">
        <v>0</v>
      </c>
      <c r="BF11" s="55">
        <v>0</v>
      </c>
      <c r="BG11" s="55">
        <v>5525</v>
      </c>
      <c r="BH11" s="55">
        <v>0</v>
      </c>
      <c r="BI11" s="55">
        <v>308</v>
      </c>
      <c r="BJ11" s="55">
        <v>0</v>
      </c>
      <c r="BK11" s="53">
        <f t="shared" si="12"/>
        <v>0</v>
      </c>
      <c r="BL11" s="53">
        <f t="shared" si="13"/>
        <v>0</v>
      </c>
      <c r="BM11" s="53">
        <f t="shared" si="14"/>
        <v>0</v>
      </c>
      <c r="BN11" s="55">
        <v>0</v>
      </c>
      <c r="BO11" s="53">
        <f t="shared" si="15"/>
        <v>0</v>
      </c>
      <c r="BP11" s="55">
        <v>0</v>
      </c>
      <c r="BQ11" s="55">
        <v>0</v>
      </c>
      <c r="BR11" s="55">
        <v>0</v>
      </c>
      <c r="BS11" s="55">
        <v>5525</v>
      </c>
      <c r="BT11" s="55">
        <v>0</v>
      </c>
      <c r="BU11" s="55">
        <v>308</v>
      </c>
      <c r="BV11" s="55">
        <v>0</v>
      </c>
      <c r="BW11" s="53">
        <f t="shared" si="16"/>
        <v>0</v>
      </c>
      <c r="BX11" s="53">
        <f t="shared" si="17"/>
        <v>0</v>
      </c>
      <c r="BY11" s="53">
        <f t="shared" si="18"/>
        <v>0</v>
      </c>
      <c r="BZ11" s="55">
        <v>0</v>
      </c>
      <c r="CA11" s="53">
        <f t="shared" si="19"/>
        <v>0</v>
      </c>
      <c r="CB11" s="55">
        <v>0</v>
      </c>
      <c r="CC11" s="55">
        <v>0</v>
      </c>
      <c r="CD11" s="55">
        <v>0</v>
      </c>
      <c r="CE11" s="55">
        <v>5525</v>
      </c>
      <c r="CF11" s="55">
        <v>0</v>
      </c>
      <c r="CG11" s="55">
        <v>308</v>
      </c>
      <c r="CH11" s="55">
        <v>0</v>
      </c>
      <c r="CI11" s="53">
        <f t="shared" si="20"/>
        <v>0</v>
      </c>
      <c r="CJ11" s="53">
        <f t="shared" si="21"/>
        <v>0</v>
      </c>
      <c r="CK11" s="53">
        <f t="shared" si="22"/>
        <v>8358</v>
      </c>
      <c r="CL11" s="55">
        <v>0</v>
      </c>
      <c r="CM11" s="53">
        <f t="shared" si="23"/>
        <v>199</v>
      </c>
      <c r="CN11" s="55">
        <v>0</v>
      </c>
      <c r="CO11" s="55">
        <v>0</v>
      </c>
      <c r="CP11" s="55">
        <v>0</v>
      </c>
      <c r="CQ11" s="55">
        <v>13883</v>
      </c>
      <c r="CR11" s="55">
        <v>0</v>
      </c>
      <c r="CS11" s="55">
        <v>507</v>
      </c>
      <c r="CT11" s="55">
        <v>0</v>
      </c>
      <c r="CU11" s="53">
        <f t="shared" si="24"/>
        <v>0</v>
      </c>
      <c r="CV11" s="53">
        <f t="shared" si="25"/>
        <v>0</v>
      </c>
      <c r="CW11" s="53">
        <f t="shared" si="26"/>
        <v>0</v>
      </c>
      <c r="CX11" s="55">
        <v>0</v>
      </c>
      <c r="CY11" s="53">
        <f t="shared" si="27"/>
        <v>0</v>
      </c>
      <c r="CZ11" s="55">
        <v>0</v>
      </c>
      <c r="DA11" s="55">
        <v>0</v>
      </c>
      <c r="DB11" s="55">
        <v>0</v>
      </c>
      <c r="DC11" s="55">
        <v>13883</v>
      </c>
      <c r="DD11" s="55">
        <v>0</v>
      </c>
      <c r="DE11" s="55">
        <v>507</v>
      </c>
      <c r="DF11" s="55">
        <v>0</v>
      </c>
      <c r="DG11" s="53">
        <f t="shared" si="28"/>
        <v>0</v>
      </c>
      <c r="DH11" s="53">
        <f t="shared" si="29"/>
        <v>0</v>
      </c>
      <c r="DI11" s="53">
        <f t="shared" si="30"/>
        <v>49</v>
      </c>
      <c r="DJ11" s="55">
        <v>0</v>
      </c>
      <c r="DK11" s="53">
        <f t="shared" si="31"/>
        <v>12</v>
      </c>
      <c r="DL11" s="55">
        <v>0</v>
      </c>
      <c r="DM11" s="55">
        <v>0</v>
      </c>
      <c r="DN11" s="55">
        <v>0</v>
      </c>
      <c r="DO11" s="55">
        <v>13932</v>
      </c>
      <c r="DP11" s="55">
        <v>0</v>
      </c>
      <c r="DQ11" s="55">
        <v>519</v>
      </c>
      <c r="DR11" s="55">
        <v>0</v>
      </c>
      <c r="DS11" s="53">
        <f t="shared" si="32"/>
        <v>1002</v>
      </c>
      <c r="DT11" s="53">
        <f t="shared" si="33"/>
        <v>229</v>
      </c>
      <c r="DU11" s="53">
        <f t="shared" si="34"/>
        <v>417</v>
      </c>
      <c r="DV11" s="62">
        <f t="shared" si="72"/>
        <v>-58.4</v>
      </c>
      <c r="DW11" s="53">
        <f t="shared" si="35"/>
        <v>99</v>
      </c>
      <c r="DX11" s="62">
        <f t="shared" si="73"/>
        <v>-56.8</v>
      </c>
      <c r="DY11" s="55">
        <v>1002</v>
      </c>
      <c r="DZ11" s="55">
        <v>229</v>
      </c>
      <c r="EA11" s="55">
        <v>14349</v>
      </c>
      <c r="EB11" s="62">
        <f t="shared" si="74"/>
        <v>1332</v>
      </c>
      <c r="EC11" s="55">
        <v>618</v>
      </c>
      <c r="ED11" s="62">
        <f t="shared" si="75"/>
        <v>169.9</v>
      </c>
      <c r="EE11" s="53">
        <f t="shared" si="36"/>
        <v>0</v>
      </c>
      <c r="EF11" s="53">
        <f t="shared" si="37"/>
        <v>0</v>
      </c>
      <c r="EG11" s="53">
        <f t="shared" si="38"/>
        <v>6930</v>
      </c>
      <c r="EH11" s="55">
        <v>0</v>
      </c>
      <c r="EI11" s="53">
        <f t="shared" si="39"/>
        <v>166</v>
      </c>
      <c r="EJ11" s="55">
        <v>0</v>
      </c>
      <c r="EK11" s="55">
        <v>1002</v>
      </c>
      <c r="EL11" s="55">
        <v>229</v>
      </c>
      <c r="EM11" s="55">
        <v>21279</v>
      </c>
      <c r="EN11" s="62">
        <f t="shared" si="76"/>
        <v>2023.7</v>
      </c>
      <c r="EO11" s="55">
        <v>784</v>
      </c>
      <c r="EP11" s="62">
        <f t="shared" si="77"/>
        <v>242.4</v>
      </c>
    </row>
    <row r="12" spans="1:146" s="8" customFormat="1" ht="16.5" customHeight="1">
      <c r="A12" s="42"/>
      <c r="B12" s="46" t="s">
        <v>156</v>
      </c>
      <c r="C12" s="16">
        <v>0</v>
      </c>
      <c r="D12" s="16">
        <v>0</v>
      </c>
      <c r="E12" s="16">
        <v>0</v>
      </c>
      <c r="F12" s="16">
        <v>0</v>
      </c>
      <c r="G12" s="55">
        <v>0</v>
      </c>
      <c r="H12" s="55">
        <v>0</v>
      </c>
      <c r="I12" s="55">
        <v>0</v>
      </c>
      <c r="J12" s="55">
        <v>0</v>
      </c>
      <c r="K12" s="14">
        <v>463</v>
      </c>
      <c r="L12" s="14">
        <v>81</v>
      </c>
      <c r="M12" s="53">
        <v>805</v>
      </c>
      <c r="N12" s="53">
        <v>98</v>
      </c>
      <c r="O12" s="53">
        <v>5290</v>
      </c>
      <c r="P12" s="53">
        <v>687</v>
      </c>
      <c r="Q12" s="55">
        <v>2912</v>
      </c>
      <c r="R12" s="55">
        <v>190</v>
      </c>
      <c r="S12" s="55">
        <v>792</v>
      </c>
      <c r="T12" s="55">
        <v>184</v>
      </c>
      <c r="U12" s="55">
        <v>0</v>
      </c>
      <c r="V12" s="55">
        <v>0</v>
      </c>
      <c r="W12" s="55">
        <v>9360</v>
      </c>
      <c r="X12" s="56">
        <v>0</v>
      </c>
      <c r="Y12" s="16">
        <v>208</v>
      </c>
      <c r="Z12" s="56">
        <v>0</v>
      </c>
      <c r="AA12" s="14">
        <f t="shared" si="0"/>
        <v>62</v>
      </c>
      <c r="AB12" s="14">
        <f t="shared" si="1"/>
        <v>15</v>
      </c>
      <c r="AC12" s="14">
        <f t="shared" si="2"/>
        <v>382</v>
      </c>
      <c r="AD12" s="62">
        <f t="shared" si="54"/>
        <v>516.1</v>
      </c>
      <c r="AE12" s="14">
        <f t="shared" si="3"/>
        <v>89</v>
      </c>
      <c r="AF12" s="62">
        <f t="shared" si="55"/>
        <v>493.3</v>
      </c>
      <c r="AG12" s="55">
        <v>62</v>
      </c>
      <c r="AH12" s="55">
        <v>15</v>
      </c>
      <c r="AI12" s="55">
        <v>9742</v>
      </c>
      <c r="AJ12" s="62">
        <f>ROUND(((AI12/AG12-1)*100),1)</f>
        <v>15612.9</v>
      </c>
      <c r="AK12" s="55">
        <v>297</v>
      </c>
      <c r="AL12" s="62">
        <f>ROUND(((AK12/AH12-1)*100),1)</f>
        <v>1880</v>
      </c>
      <c r="AM12" s="53">
        <f t="shared" si="4"/>
        <v>0</v>
      </c>
      <c r="AN12" s="53">
        <f t="shared" si="5"/>
        <v>0</v>
      </c>
      <c r="AO12" s="53">
        <f t="shared" si="6"/>
        <v>743</v>
      </c>
      <c r="AP12" s="55">
        <v>0</v>
      </c>
      <c r="AQ12" s="53">
        <f t="shared" si="7"/>
        <v>171</v>
      </c>
      <c r="AR12" s="55">
        <v>0</v>
      </c>
      <c r="AS12" s="55">
        <v>62</v>
      </c>
      <c r="AT12" s="55">
        <v>15</v>
      </c>
      <c r="AU12" s="55">
        <v>10485</v>
      </c>
      <c r="AV12" s="62">
        <f>ROUND(((AU12/AS12-1)*100),1)</f>
        <v>16811.3</v>
      </c>
      <c r="AW12" s="55">
        <v>468</v>
      </c>
      <c r="AX12" s="62">
        <f t="shared" si="57"/>
        <v>3020</v>
      </c>
      <c r="AY12" s="53">
        <f t="shared" si="8"/>
        <v>0</v>
      </c>
      <c r="AZ12" s="53">
        <f t="shared" si="9"/>
        <v>0</v>
      </c>
      <c r="BA12" s="53">
        <f t="shared" si="10"/>
        <v>0</v>
      </c>
      <c r="BB12" s="55">
        <v>0</v>
      </c>
      <c r="BC12" s="53">
        <f t="shared" si="11"/>
        <v>0</v>
      </c>
      <c r="BD12" s="55">
        <v>0</v>
      </c>
      <c r="BE12" s="55">
        <v>62</v>
      </c>
      <c r="BF12" s="55">
        <v>15</v>
      </c>
      <c r="BG12" s="55">
        <v>10485</v>
      </c>
      <c r="BH12" s="62">
        <f>ROUND(((BG12/BE12-1)*100),1)</f>
        <v>16811.3</v>
      </c>
      <c r="BI12" s="55">
        <v>468</v>
      </c>
      <c r="BJ12" s="62">
        <f t="shared" ref="BJ12" si="83">ROUND(((BI12/BF12-1)*100),1)</f>
        <v>3020</v>
      </c>
      <c r="BK12" s="53">
        <f t="shared" si="12"/>
        <v>0</v>
      </c>
      <c r="BL12" s="53">
        <f t="shared" si="13"/>
        <v>0</v>
      </c>
      <c r="BM12" s="53">
        <f t="shared" si="14"/>
        <v>0</v>
      </c>
      <c r="BN12" s="55">
        <v>0</v>
      </c>
      <c r="BO12" s="53">
        <f t="shared" si="15"/>
        <v>0</v>
      </c>
      <c r="BP12" s="55">
        <v>0</v>
      </c>
      <c r="BQ12" s="55">
        <v>62</v>
      </c>
      <c r="BR12" s="55">
        <v>15</v>
      </c>
      <c r="BS12" s="55">
        <v>10485</v>
      </c>
      <c r="BT12" s="62">
        <f>ROUND(((BS12/BQ12-1)*100),1)</f>
        <v>16811.3</v>
      </c>
      <c r="BU12" s="55">
        <v>468</v>
      </c>
      <c r="BV12" s="62">
        <f t="shared" ref="BV12" si="84">ROUND(((BU12/BR12-1)*100),1)</f>
        <v>3020</v>
      </c>
      <c r="BW12" s="53">
        <f t="shared" si="16"/>
        <v>0</v>
      </c>
      <c r="BX12" s="53">
        <f t="shared" si="17"/>
        <v>0</v>
      </c>
      <c r="BY12" s="53">
        <f t="shared" si="18"/>
        <v>0</v>
      </c>
      <c r="BZ12" s="55">
        <v>0</v>
      </c>
      <c r="CA12" s="53">
        <f t="shared" si="19"/>
        <v>0</v>
      </c>
      <c r="CB12" s="55">
        <v>0</v>
      </c>
      <c r="CC12" s="55">
        <v>62</v>
      </c>
      <c r="CD12" s="55">
        <v>15</v>
      </c>
      <c r="CE12" s="55">
        <v>10485</v>
      </c>
      <c r="CF12" s="62">
        <f>ROUND(((CE12/CC12-1)*100),1)</f>
        <v>16811.3</v>
      </c>
      <c r="CG12" s="55">
        <v>468</v>
      </c>
      <c r="CH12" s="62">
        <f t="shared" ref="CH12" si="85">ROUND(((CG12/CD12-1)*100),1)</f>
        <v>3020</v>
      </c>
      <c r="CI12" s="53">
        <f t="shared" si="20"/>
        <v>0</v>
      </c>
      <c r="CJ12" s="53">
        <f t="shared" si="21"/>
        <v>0</v>
      </c>
      <c r="CK12" s="53">
        <f t="shared" si="22"/>
        <v>841</v>
      </c>
      <c r="CL12" s="55">
        <v>0</v>
      </c>
      <c r="CM12" s="53">
        <f t="shared" si="23"/>
        <v>62</v>
      </c>
      <c r="CN12" s="55">
        <v>0</v>
      </c>
      <c r="CO12" s="55">
        <v>62</v>
      </c>
      <c r="CP12" s="55">
        <v>15</v>
      </c>
      <c r="CQ12" s="55">
        <v>11326</v>
      </c>
      <c r="CR12" s="62">
        <f>ROUND(((CQ12/CO12-1)*100),1)</f>
        <v>18167.7</v>
      </c>
      <c r="CS12" s="55">
        <v>530</v>
      </c>
      <c r="CT12" s="62">
        <f t="shared" ref="CT12" si="86">ROUND(((CS12/CP12-1)*100),1)</f>
        <v>3433.3</v>
      </c>
      <c r="CU12" s="53">
        <f t="shared" si="24"/>
        <v>0</v>
      </c>
      <c r="CV12" s="53">
        <f t="shared" si="25"/>
        <v>0</v>
      </c>
      <c r="CW12" s="53">
        <f t="shared" si="26"/>
        <v>0</v>
      </c>
      <c r="CX12" s="55">
        <v>0</v>
      </c>
      <c r="CY12" s="53">
        <f t="shared" si="27"/>
        <v>0</v>
      </c>
      <c r="CZ12" s="55">
        <v>0</v>
      </c>
      <c r="DA12" s="55">
        <v>62</v>
      </c>
      <c r="DB12" s="55">
        <v>15</v>
      </c>
      <c r="DC12" s="55">
        <v>11326</v>
      </c>
      <c r="DD12" s="62">
        <f>ROUND(((DC12/DA12-1)*100),1)</f>
        <v>18167.7</v>
      </c>
      <c r="DE12" s="55">
        <v>530</v>
      </c>
      <c r="DF12" s="62">
        <f t="shared" ref="DF12" si="87">ROUND(((DE12/DB12-1)*100),1)</f>
        <v>3433.3</v>
      </c>
      <c r="DG12" s="53">
        <f t="shared" si="28"/>
        <v>0</v>
      </c>
      <c r="DH12" s="53">
        <f t="shared" si="29"/>
        <v>0</v>
      </c>
      <c r="DI12" s="53">
        <f t="shared" si="30"/>
        <v>163</v>
      </c>
      <c r="DJ12" s="55">
        <v>0</v>
      </c>
      <c r="DK12" s="53">
        <f t="shared" si="31"/>
        <v>32</v>
      </c>
      <c r="DL12" s="55">
        <v>0</v>
      </c>
      <c r="DM12" s="55">
        <v>62</v>
      </c>
      <c r="DN12" s="55">
        <v>15</v>
      </c>
      <c r="DO12" s="55">
        <v>11489</v>
      </c>
      <c r="DP12" s="62">
        <f>ROUND(((DO12/DM12-1)*100),1)</f>
        <v>18430.599999999999</v>
      </c>
      <c r="DQ12" s="55">
        <v>562</v>
      </c>
      <c r="DR12" s="62">
        <f t="shared" ref="DR12" si="88">ROUND(((DQ12/DN12-1)*100),1)</f>
        <v>3646.7</v>
      </c>
      <c r="DS12" s="53">
        <f t="shared" si="32"/>
        <v>107</v>
      </c>
      <c r="DT12" s="53">
        <f t="shared" si="33"/>
        <v>24</v>
      </c>
      <c r="DU12" s="53">
        <f t="shared" si="34"/>
        <v>1018</v>
      </c>
      <c r="DV12" s="62">
        <f t="shared" si="72"/>
        <v>851.4</v>
      </c>
      <c r="DW12" s="53">
        <f t="shared" si="35"/>
        <v>74</v>
      </c>
      <c r="DX12" s="62">
        <f t="shared" si="73"/>
        <v>208.3</v>
      </c>
      <c r="DY12" s="55">
        <v>169</v>
      </c>
      <c r="DZ12" s="55">
        <v>39</v>
      </c>
      <c r="EA12" s="55">
        <v>12507</v>
      </c>
      <c r="EB12" s="62">
        <f>ROUND(((EA12/DY12-1)*100),1)</f>
        <v>7300.6</v>
      </c>
      <c r="EC12" s="55">
        <v>636</v>
      </c>
      <c r="ED12" s="62">
        <f t="shared" ref="ED12" si="89">ROUND(((EC12/DZ12-1)*100),1)</f>
        <v>1530.8</v>
      </c>
      <c r="EE12" s="53">
        <f t="shared" si="36"/>
        <v>373</v>
      </c>
      <c r="EF12" s="53">
        <f t="shared" si="37"/>
        <v>87</v>
      </c>
      <c r="EG12" s="53">
        <f t="shared" si="38"/>
        <v>0</v>
      </c>
      <c r="EH12" s="62">
        <f t="shared" ref="EH12" si="90">ROUND(((EG12/EE12-1)*100),1)</f>
        <v>-100</v>
      </c>
      <c r="EI12" s="53">
        <f t="shared" si="39"/>
        <v>0</v>
      </c>
      <c r="EJ12" s="62">
        <f t="shared" ref="EJ12" si="91">ROUND(((EI12/EF12-1)*100),1)</f>
        <v>-100</v>
      </c>
      <c r="EK12" s="55">
        <v>542</v>
      </c>
      <c r="EL12" s="55">
        <v>126</v>
      </c>
      <c r="EM12" s="55">
        <v>12507</v>
      </c>
      <c r="EN12" s="62">
        <f>ROUND(((EM12/EK12-1)*100),1)</f>
        <v>2207.6</v>
      </c>
      <c r="EO12" s="55">
        <v>636</v>
      </c>
      <c r="EP12" s="62">
        <f t="shared" si="77"/>
        <v>404.8</v>
      </c>
    </row>
    <row r="13" spans="1:146" s="8" customFormat="1" ht="16.5" customHeight="1">
      <c r="A13" s="42"/>
      <c r="B13" s="46" t="s">
        <v>160</v>
      </c>
      <c r="C13" s="16">
        <v>0</v>
      </c>
      <c r="D13" s="16">
        <v>0</v>
      </c>
      <c r="E13" s="16">
        <v>0</v>
      </c>
      <c r="F13" s="16">
        <v>0</v>
      </c>
      <c r="G13" s="55">
        <v>0</v>
      </c>
      <c r="H13" s="55">
        <v>0</v>
      </c>
      <c r="I13" s="14">
        <v>6</v>
      </c>
      <c r="J13" s="14">
        <v>0</v>
      </c>
      <c r="K13" s="14">
        <v>0</v>
      </c>
      <c r="L13" s="14">
        <v>0</v>
      </c>
      <c r="M13" s="53">
        <v>971</v>
      </c>
      <c r="N13" s="53">
        <v>233</v>
      </c>
      <c r="O13" s="53">
        <v>0</v>
      </c>
      <c r="P13" s="53">
        <v>0</v>
      </c>
      <c r="Q13" s="55">
        <v>1240</v>
      </c>
      <c r="R13" s="55">
        <v>418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6">
        <v>0</v>
      </c>
      <c r="Y13" s="16">
        <v>0</v>
      </c>
      <c r="Z13" s="56">
        <v>0</v>
      </c>
      <c r="AA13" s="14">
        <f t="shared" si="0"/>
        <v>0</v>
      </c>
      <c r="AB13" s="14">
        <f t="shared" si="1"/>
        <v>0</v>
      </c>
      <c r="AC13" s="14">
        <f t="shared" si="2"/>
        <v>0</v>
      </c>
      <c r="AD13" s="55">
        <v>0</v>
      </c>
      <c r="AE13" s="14">
        <f t="shared" si="3"/>
        <v>0</v>
      </c>
      <c r="AF13" s="17">
        <v>0</v>
      </c>
      <c r="AG13" s="55">
        <v>0</v>
      </c>
      <c r="AH13" s="55">
        <v>0</v>
      </c>
      <c r="AI13" s="55">
        <v>0</v>
      </c>
      <c r="AJ13" s="56">
        <v>0</v>
      </c>
      <c r="AK13" s="55">
        <v>0</v>
      </c>
      <c r="AL13" s="56">
        <v>0</v>
      </c>
      <c r="AM13" s="53">
        <f t="shared" si="4"/>
        <v>0</v>
      </c>
      <c r="AN13" s="53">
        <f t="shared" si="5"/>
        <v>0</v>
      </c>
      <c r="AO13" s="53">
        <f t="shared" si="6"/>
        <v>0</v>
      </c>
      <c r="AP13" s="55">
        <v>0</v>
      </c>
      <c r="AQ13" s="53">
        <f t="shared" si="7"/>
        <v>0</v>
      </c>
      <c r="AR13" s="55">
        <v>0</v>
      </c>
      <c r="AS13" s="55">
        <v>0</v>
      </c>
      <c r="AT13" s="55">
        <v>0</v>
      </c>
      <c r="AU13" s="55">
        <v>0</v>
      </c>
      <c r="AV13" s="56">
        <v>0</v>
      </c>
      <c r="AW13" s="55">
        <v>0</v>
      </c>
      <c r="AX13" s="56">
        <v>0</v>
      </c>
      <c r="AY13" s="53">
        <f t="shared" si="8"/>
        <v>0</v>
      </c>
      <c r="AZ13" s="53">
        <f t="shared" si="9"/>
        <v>0</v>
      </c>
      <c r="BA13" s="53">
        <f t="shared" si="10"/>
        <v>0</v>
      </c>
      <c r="BB13" s="55">
        <v>0</v>
      </c>
      <c r="BC13" s="53">
        <f t="shared" si="11"/>
        <v>0</v>
      </c>
      <c r="BD13" s="55">
        <v>0</v>
      </c>
      <c r="BE13" s="55">
        <v>0</v>
      </c>
      <c r="BF13" s="55">
        <v>0</v>
      </c>
      <c r="BG13" s="55">
        <v>0</v>
      </c>
      <c r="BH13" s="56">
        <v>0</v>
      </c>
      <c r="BI13" s="55">
        <v>0</v>
      </c>
      <c r="BJ13" s="56">
        <v>0</v>
      </c>
      <c r="BK13" s="53">
        <f t="shared" si="12"/>
        <v>0</v>
      </c>
      <c r="BL13" s="53">
        <f t="shared" si="13"/>
        <v>0</v>
      </c>
      <c r="BM13" s="53">
        <f t="shared" si="14"/>
        <v>0</v>
      </c>
      <c r="BN13" s="55">
        <v>0</v>
      </c>
      <c r="BO13" s="53">
        <f t="shared" si="15"/>
        <v>0</v>
      </c>
      <c r="BP13" s="55">
        <v>0</v>
      </c>
      <c r="BQ13" s="55">
        <v>0</v>
      </c>
      <c r="BR13" s="55">
        <v>0</v>
      </c>
      <c r="BS13" s="55">
        <v>0</v>
      </c>
      <c r="BT13" s="56">
        <v>0</v>
      </c>
      <c r="BU13" s="55">
        <v>0</v>
      </c>
      <c r="BV13" s="56">
        <v>0</v>
      </c>
      <c r="BW13" s="53">
        <f t="shared" si="16"/>
        <v>0</v>
      </c>
      <c r="BX13" s="53">
        <f t="shared" si="17"/>
        <v>0</v>
      </c>
      <c r="BY13" s="53">
        <f t="shared" si="18"/>
        <v>0</v>
      </c>
      <c r="BZ13" s="55">
        <v>0</v>
      </c>
      <c r="CA13" s="53">
        <f t="shared" si="19"/>
        <v>0</v>
      </c>
      <c r="CB13" s="55">
        <v>0</v>
      </c>
      <c r="CC13" s="55">
        <v>0</v>
      </c>
      <c r="CD13" s="55">
        <v>0</v>
      </c>
      <c r="CE13" s="55">
        <v>0</v>
      </c>
      <c r="CF13" s="56">
        <v>0</v>
      </c>
      <c r="CG13" s="55">
        <v>0</v>
      </c>
      <c r="CH13" s="56">
        <v>0</v>
      </c>
      <c r="CI13" s="53">
        <f t="shared" si="20"/>
        <v>0</v>
      </c>
      <c r="CJ13" s="53">
        <f t="shared" si="21"/>
        <v>0</v>
      </c>
      <c r="CK13" s="53">
        <f t="shared" si="22"/>
        <v>0</v>
      </c>
      <c r="CL13" s="55">
        <v>0</v>
      </c>
      <c r="CM13" s="53">
        <f t="shared" si="23"/>
        <v>0</v>
      </c>
      <c r="CN13" s="55">
        <v>0</v>
      </c>
      <c r="CO13" s="55">
        <v>0</v>
      </c>
      <c r="CP13" s="55">
        <v>0</v>
      </c>
      <c r="CQ13" s="55">
        <v>0</v>
      </c>
      <c r="CR13" s="56">
        <v>0</v>
      </c>
      <c r="CS13" s="55">
        <v>0</v>
      </c>
      <c r="CT13" s="56">
        <v>0</v>
      </c>
      <c r="CU13" s="53">
        <f t="shared" si="24"/>
        <v>0</v>
      </c>
      <c r="CV13" s="53">
        <f t="shared" si="25"/>
        <v>0</v>
      </c>
      <c r="CW13" s="53">
        <f t="shared" si="26"/>
        <v>0</v>
      </c>
      <c r="CX13" s="55">
        <v>0</v>
      </c>
      <c r="CY13" s="53">
        <f t="shared" si="27"/>
        <v>0</v>
      </c>
      <c r="CZ13" s="55">
        <v>0</v>
      </c>
      <c r="DA13" s="55">
        <v>0</v>
      </c>
      <c r="DB13" s="55">
        <v>0</v>
      </c>
      <c r="DC13" s="55">
        <v>0</v>
      </c>
      <c r="DD13" s="56">
        <v>0</v>
      </c>
      <c r="DE13" s="55">
        <v>0</v>
      </c>
      <c r="DF13" s="56">
        <v>0</v>
      </c>
      <c r="DG13" s="53">
        <f t="shared" si="28"/>
        <v>0</v>
      </c>
      <c r="DH13" s="53">
        <f t="shared" si="29"/>
        <v>0</v>
      </c>
      <c r="DI13" s="53">
        <f t="shared" si="30"/>
        <v>0</v>
      </c>
      <c r="DJ13" s="55">
        <v>0</v>
      </c>
      <c r="DK13" s="53">
        <f t="shared" si="31"/>
        <v>0</v>
      </c>
      <c r="DL13" s="55">
        <v>0</v>
      </c>
      <c r="DM13" s="55">
        <v>0</v>
      </c>
      <c r="DN13" s="55">
        <v>0</v>
      </c>
      <c r="DO13" s="55">
        <v>0</v>
      </c>
      <c r="DP13" s="56">
        <v>0</v>
      </c>
      <c r="DQ13" s="55">
        <v>0</v>
      </c>
      <c r="DR13" s="56">
        <v>0</v>
      </c>
      <c r="DS13" s="53">
        <f t="shared" si="32"/>
        <v>0</v>
      </c>
      <c r="DT13" s="53">
        <f t="shared" si="33"/>
        <v>0</v>
      </c>
      <c r="DU13" s="53">
        <f t="shared" si="34"/>
        <v>0</v>
      </c>
      <c r="DV13" s="55">
        <v>0</v>
      </c>
      <c r="DW13" s="53">
        <f t="shared" si="35"/>
        <v>0</v>
      </c>
      <c r="DX13" s="55">
        <v>0</v>
      </c>
      <c r="DY13" s="55">
        <v>0</v>
      </c>
      <c r="DZ13" s="55">
        <v>0</v>
      </c>
      <c r="EA13" s="55">
        <v>0</v>
      </c>
      <c r="EB13" s="56">
        <v>0</v>
      </c>
      <c r="EC13" s="55">
        <v>0</v>
      </c>
      <c r="ED13" s="56">
        <v>0</v>
      </c>
      <c r="EE13" s="53">
        <f t="shared" si="36"/>
        <v>0</v>
      </c>
      <c r="EF13" s="53">
        <f t="shared" si="37"/>
        <v>0</v>
      </c>
      <c r="EG13" s="53">
        <f t="shared" si="38"/>
        <v>0</v>
      </c>
      <c r="EH13" s="55">
        <v>0</v>
      </c>
      <c r="EI13" s="53">
        <f t="shared" si="39"/>
        <v>0</v>
      </c>
      <c r="EJ13" s="55">
        <v>0</v>
      </c>
      <c r="EK13" s="55">
        <v>0</v>
      </c>
      <c r="EL13" s="55">
        <v>0</v>
      </c>
      <c r="EM13" s="55">
        <v>0</v>
      </c>
      <c r="EN13" s="56">
        <v>0</v>
      </c>
      <c r="EO13" s="55">
        <v>0</v>
      </c>
      <c r="EP13" s="56">
        <v>0</v>
      </c>
    </row>
    <row r="14" spans="1:146" s="8" customFormat="1" ht="16.5" customHeight="1">
      <c r="A14" s="42"/>
      <c r="B14" s="46" t="s">
        <v>185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3">
        <v>0</v>
      </c>
      <c r="J14" s="53">
        <v>0</v>
      </c>
      <c r="K14" s="14"/>
      <c r="L14" s="14"/>
      <c r="M14" s="53">
        <v>50</v>
      </c>
      <c r="N14" s="53">
        <v>12</v>
      </c>
      <c r="O14" s="53">
        <v>500</v>
      </c>
      <c r="P14" s="53">
        <v>116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6">
        <v>0</v>
      </c>
      <c r="Y14" s="16">
        <v>0</v>
      </c>
      <c r="Z14" s="56">
        <v>0</v>
      </c>
      <c r="AA14" s="14">
        <f t="shared" si="0"/>
        <v>0</v>
      </c>
      <c r="AB14" s="14">
        <f t="shared" si="1"/>
        <v>0</v>
      </c>
      <c r="AC14" s="14">
        <f t="shared" si="2"/>
        <v>0</v>
      </c>
      <c r="AD14" s="16">
        <v>0</v>
      </c>
      <c r="AE14" s="14">
        <f t="shared" si="3"/>
        <v>0</v>
      </c>
      <c r="AF14" s="56">
        <v>0</v>
      </c>
      <c r="AG14" s="55">
        <v>0</v>
      </c>
      <c r="AH14" s="55">
        <v>0</v>
      </c>
      <c r="AI14" s="55">
        <v>0</v>
      </c>
      <c r="AJ14" s="56">
        <v>0</v>
      </c>
      <c r="AK14" s="55">
        <v>0</v>
      </c>
      <c r="AL14" s="56">
        <v>0</v>
      </c>
      <c r="AM14" s="53">
        <f t="shared" si="4"/>
        <v>0</v>
      </c>
      <c r="AN14" s="53">
        <f t="shared" si="5"/>
        <v>0</v>
      </c>
      <c r="AO14" s="53">
        <f t="shared" si="6"/>
        <v>0</v>
      </c>
      <c r="AP14" s="55">
        <v>0</v>
      </c>
      <c r="AQ14" s="53">
        <f t="shared" si="7"/>
        <v>0</v>
      </c>
      <c r="AR14" s="56">
        <v>0</v>
      </c>
      <c r="AS14" s="55">
        <v>0</v>
      </c>
      <c r="AT14" s="55">
        <v>0</v>
      </c>
      <c r="AU14" s="55">
        <v>0</v>
      </c>
      <c r="AV14" s="56">
        <v>0</v>
      </c>
      <c r="AW14" s="55">
        <v>0</v>
      </c>
      <c r="AX14" s="56">
        <v>0</v>
      </c>
      <c r="AY14" s="53">
        <f t="shared" si="8"/>
        <v>0</v>
      </c>
      <c r="AZ14" s="53">
        <f t="shared" si="9"/>
        <v>0</v>
      </c>
      <c r="BA14" s="53">
        <f t="shared" si="10"/>
        <v>0</v>
      </c>
      <c r="BB14" s="55">
        <v>0</v>
      </c>
      <c r="BC14" s="53">
        <f t="shared" si="11"/>
        <v>0</v>
      </c>
      <c r="BD14" s="56">
        <v>0</v>
      </c>
      <c r="BE14" s="55">
        <v>0</v>
      </c>
      <c r="BF14" s="55">
        <v>0</v>
      </c>
      <c r="BG14" s="55">
        <v>0</v>
      </c>
      <c r="BH14" s="56">
        <v>0</v>
      </c>
      <c r="BI14" s="55">
        <v>0</v>
      </c>
      <c r="BJ14" s="56">
        <v>0</v>
      </c>
      <c r="BK14" s="53">
        <f t="shared" si="12"/>
        <v>0</v>
      </c>
      <c r="BL14" s="53">
        <f t="shared" si="13"/>
        <v>0</v>
      </c>
      <c r="BM14" s="53">
        <f t="shared" si="14"/>
        <v>0</v>
      </c>
      <c r="BN14" s="55">
        <v>0</v>
      </c>
      <c r="BO14" s="53">
        <f t="shared" si="15"/>
        <v>0</v>
      </c>
      <c r="BP14" s="56">
        <v>0</v>
      </c>
      <c r="BQ14" s="55">
        <v>0</v>
      </c>
      <c r="BR14" s="55">
        <v>0</v>
      </c>
      <c r="BS14" s="55">
        <v>0</v>
      </c>
      <c r="BT14" s="56">
        <v>0</v>
      </c>
      <c r="BU14" s="55">
        <v>0</v>
      </c>
      <c r="BV14" s="56">
        <v>0</v>
      </c>
      <c r="BW14" s="53">
        <f t="shared" si="16"/>
        <v>0</v>
      </c>
      <c r="BX14" s="53">
        <f t="shared" si="17"/>
        <v>0</v>
      </c>
      <c r="BY14" s="53">
        <f t="shared" si="18"/>
        <v>0</v>
      </c>
      <c r="BZ14" s="55">
        <v>0</v>
      </c>
      <c r="CA14" s="53">
        <f t="shared" si="19"/>
        <v>0</v>
      </c>
      <c r="CB14" s="56">
        <v>0</v>
      </c>
      <c r="CC14" s="55">
        <v>0</v>
      </c>
      <c r="CD14" s="55">
        <v>0</v>
      </c>
      <c r="CE14" s="55">
        <v>0</v>
      </c>
      <c r="CF14" s="56">
        <v>0</v>
      </c>
      <c r="CG14" s="55">
        <v>0</v>
      </c>
      <c r="CH14" s="56">
        <v>0</v>
      </c>
      <c r="CI14" s="53">
        <f t="shared" si="20"/>
        <v>0</v>
      </c>
      <c r="CJ14" s="53">
        <f t="shared" si="21"/>
        <v>0</v>
      </c>
      <c r="CK14" s="53">
        <f t="shared" si="22"/>
        <v>0</v>
      </c>
      <c r="CL14" s="55">
        <v>0</v>
      </c>
      <c r="CM14" s="53">
        <f t="shared" si="23"/>
        <v>0</v>
      </c>
      <c r="CN14" s="56">
        <v>0</v>
      </c>
      <c r="CO14" s="55">
        <v>0</v>
      </c>
      <c r="CP14" s="55">
        <v>0</v>
      </c>
      <c r="CQ14" s="55">
        <v>0</v>
      </c>
      <c r="CR14" s="56">
        <v>0</v>
      </c>
      <c r="CS14" s="55">
        <v>0</v>
      </c>
      <c r="CT14" s="56">
        <v>0</v>
      </c>
      <c r="CU14" s="53">
        <f t="shared" si="24"/>
        <v>0</v>
      </c>
      <c r="CV14" s="53">
        <f t="shared" si="25"/>
        <v>0</v>
      </c>
      <c r="CW14" s="53">
        <f t="shared" si="26"/>
        <v>0</v>
      </c>
      <c r="CX14" s="55">
        <v>0</v>
      </c>
      <c r="CY14" s="53">
        <f t="shared" si="27"/>
        <v>0</v>
      </c>
      <c r="CZ14" s="56">
        <v>0</v>
      </c>
      <c r="DA14" s="55">
        <v>0</v>
      </c>
      <c r="DB14" s="55">
        <v>0</v>
      </c>
      <c r="DC14" s="55">
        <v>0</v>
      </c>
      <c r="DD14" s="56">
        <v>0</v>
      </c>
      <c r="DE14" s="55">
        <v>0</v>
      </c>
      <c r="DF14" s="56">
        <v>0</v>
      </c>
      <c r="DG14" s="53">
        <f t="shared" si="28"/>
        <v>0</v>
      </c>
      <c r="DH14" s="53">
        <f t="shared" si="29"/>
        <v>0</v>
      </c>
      <c r="DI14" s="53">
        <f t="shared" si="30"/>
        <v>0</v>
      </c>
      <c r="DJ14" s="55">
        <v>0</v>
      </c>
      <c r="DK14" s="53">
        <f t="shared" si="31"/>
        <v>0</v>
      </c>
      <c r="DL14" s="56">
        <v>0</v>
      </c>
      <c r="DM14" s="55">
        <v>0</v>
      </c>
      <c r="DN14" s="55">
        <v>0</v>
      </c>
      <c r="DO14" s="55">
        <v>0</v>
      </c>
      <c r="DP14" s="56">
        <v>0</v>
      </c>
      <c r="DQ14" s="55">
        <v>0</v>
      </c>
      <c r="DR14" s="56">
        <v>0</v>
      </c>
      <c r="DS14" s="53">
        <f t="shared" si="32"/>
        <v>0</v>
      </c>
      <c r="DT14" s="53">
        <f t="shared" si="33"/>
        <v>0</v>
      </c>
      <c r="DU14" s="53">
        <f t="shared" si="34"/>
        <v>0</v>
      </c>
      <c r="DV14" s="55">
        <v>0</v>
      </c>
      <c r="DW14" s="53">
        <f t="shared" si="35"/>
        <v>0</v>
      </c>
      <c r="DX14" s="56">
        <v>0</v>
      </c>
      <c r="DY14" s="55">
        <v>0</v>
      </c>
      <c r="DZ14" s="55">
        <v>0</v>
      </c>
      <c r="EA14" s="55">
        <v>0</v>
      </c>
      <c r="EB14" s="56">
        <v>0</v>
      </c>
      <c r="EC14" s="55">
        <v>0</v>
      </c>
      <c r="ED14" s="56">
        <v>0</v>
      </c>
      <c r="EE14" s="53">
        <f t="shared" si="36"/>
        <v>0</v>
      </c>
      <c r="EF14" s="53">
        <f t="shared" si="37"/>
        <v>0</v>
      </c>
      <c r="EG14" s="53">
        <f t="shared" si="38"/>
        <v>0</v>
      </c>
      <c r="EH14" s="55">
        <v>0</v>
      </c>
      <c r="EI14" s="53">
        <f t="shared" si="39"/>
        <v>0</v>
      </c>
      <c r="EJ14" s="56">
        <v>0</v>
      </c>
      <c r="EK14" s="55">
        <v>0</v>
      </c>
      <c r="EL14" s="55">
        <v>0</v>
      </c>
      <c r="EM14" s="55">
        <v>0</v>
      </c>
      <c r="EN14" s="56">
        <v>0</v>
      </c>
      <c r="EO14" s="55">
        <v>0</v>
      </c>
      <c r="EP14" s="56">
        <v>0</v>
      </c>
    </row>
    <row r="15" spans="1:146" s="8" customFormat="1" ht="16.5" customHeight="1">
      <c r="A15" s="42"/>
      <c r="B15" s="46" t="s">
        <v>140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14">
        <v>0</v>
      </c>
      <c r="J15" s="14">
        <v>0</v>
      </c>
      <c r="K15" s="14">
        <v>36025</v>
      </c>
      <c r="L15" s="14">
        <v>36</v>
      </c>
      <c r="M15" s="53">
        <v>189</v>
      </c>
      <c r="N15" s="53">
        <v>38</v>
      </c>
      <c r="O15" s="53">
        <v>141</v>
      </c>
      <c r="P15" s="53">
        <v>28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6">
        <v>0</v>
      </c>
      <c r="Y15" s="16">
        <v>0</v>
      </c>
      <c r="Z15" s="17">
        <v>0</v>
      </c>
      <c r="AA15" s="14">
        <f t="shared" si="0"/>
        <v>0</v>
      </c>
      <c r="AB15" s="14">
        <f t="shared" si="1"/>
        <v>0</v>
      </c>
      <c r="AC15" s="14">
        <f t="shared" si="2"/>
        <v>0</v>
      </c>
      <c r="AD15" s="56">
        <v>0</v>
      </c>
      <c r="AE15" s="14">
        <f t="shared" si="3"/>
        <v>0</v>
      </c>
      <c r="AF15" s="56">
        <v>0</v>
      </c>
      <c r="AG15" s="55">
        <v>0</v>
      </c>
      <c r="AH15" s="55">
        <v>0</v>
      </c>
      <c r="AI15" s="55">
        <v>0</v>
      </c>
      <c r="AJ15" s="56">
        <v>0</v>
      </c>
      <c r="AK15" s="55">
        <v>0</v>
      </c>
      <c r="AL15" s="56">
        <v>0</v>
      </c>
      <c r="AM15" s="53">
        <f t="shared" si="4"/>
        <v>0</v>
      </c>
      <c r="AN15" s="53">
        <f t="shared" si="5"/>
        <v>0</v>
      </c>
      <c r="AO15" s="53">
        <f t="shared" si="6"/>
        <v>0</v>
      </c>
      <c r="AP15" s="56">
        <v>0</v>
      </c>
      <c r="AQ15" s="53">
        <f t="shared" si="7"/>
        <v>0</v>
      </c>
      <c r="AR15" s="56">
        <v>0</v>
      </c>
      <c r="AS15" s="55">
        <v>0</v>
      </c>
      <c r="AT15" s="55">
        <v>0</v>
      </c>
      <c r="AU15" s="55">
        <v>0</v>
      </c>
      <c r="AV15" s="56">
        <v>0</v>
      </c>
      <c r="AW15" s="55">
        <v>0</v>
      </c>
      <c r="AX15" s="56">
        <v>0</v>
      </c>
      <c r="AY15" s="53">
        <f t="shared" si="8"/>
        <v>0</v>
      </c>
      <c r="AZ15" s="53">
        <f t="shared" si="9"/>
        <v>0</v>
      </c>
      <c r="BA15" s="53">
        <f t="shared" si="10"/>
        <v>0</v>
      </c>
      <c r="BB15" s="56">
        <v>0</v>
      </c>
      <c r="BC15" s="53">
        <f t="shared" si="11"/>
        <v>0</v>
      </c>
      <c r="BD15" s="56">
        <v>0</v>
      </c>
      <c r="BE15" s="55">
        <v>0</v>
      </c>
      <c r="BF15" s="55">
        <v>0</v>
      </c>
      <c r="BG15" s="55">
        <v>0</v>
      </c>
      <c r="BH15" s="56">
        <v>0</v>
      </c>
      <c r="BI15" s="55">
        <v>0</v>
      </c>
      <c r="BJ15" s="56">
        <v>0</v>
      </c>
      <c r="BK15" s="53">
        <f t="shared" si="12"/>
        <v>0</v>
      </c>
      <c r="BL15" s="53">
        <f t="shared" si="13"/>
        <v>0</v>
      </c>
      <c r="BM15" s="53">
        <f t="shared" si="14"/>
        <v>0</v>
      </c>
      <c r="BN15" s="56">
        <v>0</v>
      </c>
      <c r="BO15" s="53">
        <f t="shared" si="15"/>
        <v>0</v>
      </c>
      <c r="BP15" s="56">
        <v>0</v>
      </c>
      <c r="BQ15" s="55">
        <v>0</v>
      </c>
      <c r="BR15" s="55">
        <v>0</v>
      </c>
      <c r="BS15" s="55">
        <v>0</v>
      </c>
      <c r="BT15" s="56">
        <v>0</v>
      </c>
      <c r="BU15" s="55">
        <v>0</v>
      </c>
      <c r="BV15" s="56">
        <v>0</v>
      </c>
      <c r="BW15" s="53">
        <f t="shared" si="16"/>
        <v>0</v>
      </c>
      <c r="BX15" s="53">
        <f t="shared" si="17"/>
        <v>0</v>
      </c>
      <c r="BY15" s="53">
        <f t="shared" si="18"/>
        <v>0</v>
      </c>
      <c r="BZ15" s="56">
        <v>0</v>
      </c>
      <c r="CA15" s="53">
        <f t="shared" si="19"/>
        <v>0</v>
      </c>
      <c r="CB15" s="56">
        <v>0</v>
      </c>
      <c r="CC15" s="55">
        <v>0</v>
      </c>
      <c r="CD15" s="55">
        <v>0</v>
      </c>
      <c r="CE15" s="55">
        <v>0</v>
      </c>
      <c r="CF15" s="56">
        <v>0</v>
      </c>
      <c r="CG15" s="55">
        <v>0</v>
      </c>
      <c r="CH15" s="56">
        <v>0</v>
      </c>
      <c r="CI15" s="53">
        <f t="shared" si="20"/>
        <v>0</v>
      </c>
      <c r="CJ15" s="53">
        <f t="shared" si="21"/>
        <v>0</v>
      </c>
      <c r="CK15" s="53">
        <f t="shared" si="22"/>
        <v>0</v>
      </c>
      <c r="CL15" s="56">
        <v>0</v>
      </c>
      <c r="CM15" s="53">
        <f t="shared" si="23"/>
        <v>0</v>
      </c>
      <c r="CN15" s="56">
        <v>0</v>
      </c>
      <c r="CO15" s="55">
        <v>0</v>
      </c>
      <c r="CP15" s="55">
        <v>0</v>
      </c>
      <c r="CQ15" s="55">
        <v>0</v>
      </c>
      <c r="CR15" s="56">
        <v>0</v>
      </c>
      <c r="CS15" s="55">
        <v>0</v>
      </c>
      <c r="CT15" s="56">
        <v>0</v>
      </c>
      <c r="CU15" s="53">
        <f t="shared" si="24"/>
        <v>0</v>
      </c>
      <c r="CV15" s="53">
        <f t="shared" si="25"/>
        <v>0</v>
      </c>
      <c r="CW15" s="53">
        <f t="shared" si="26"/>
        <v>0</v>
      </c>
      <c r="CX15" s="56">
        <v>0</v>
      </c>
      <c r="CY15" s="53">
        <f t="shared" si="27"/>
        <v>0</v>
      </c>
      <c r="CZ15" s="56">
        <v>0</v>
      </c>
      <c r="DA15" s="55">
        <v>0</v>
      </c>
      <c r="DB15" s="55">
        <v>0</v>
      </c>
      <c r="DC15" s="55">
        <v>0</v>
      </c>
      <c r="DD15" s="56">
        <v>0</v>
      </c>
      <c r="DE15" s="55">
        <v>0</v>
      </c>
      <c r="DF15" s="56">
        <v>0</v>
      </c>
      <c r="DG15" s="53">
        <f t="shared" si="28"/>
        <v>0</v>
      </c>
      <c r="DH15" s="53">
        <f t="shared" si="29"/>
        <v>0</v>
      </c>
      <c r="DI15" s="53">
        <f t="shared" si="30"/>
        <v>0</v>
      </c>
      <c r="DJ15" s="56">
        <v>0</v>
      </c>
      <c r="DK15" s="53">
        <f t="shared" si="31"/>
        <v>0</v>
      </c>
      <c r="DL15" s="56">
        <v>0</v>
      </c>
      <c r="DM15" s="55">
        <v>0</v>
      </c>
      <c r="DN15" s="55">
        <v>0</v>
      </c>
      <c r="DO15" s="55">
        <v>0</v>
      </c>
      <c r="DP15" s="56">
        <v>0</v>
      </c>
      <c r="DQ15" s="55">
        <v>0</v>
      </c>
      <c r="DR15" s="56">
        <v>0</v>
      </c>
      <c r="DS15" s="53">
        <f t="shared" si="32"/>
        <v>0</v>
      </c>
      <c r="DT15" s="53">
        <f t="shared" si="33"/>
        <v>0</v>
      </c>
      <c r="DU15" s="53">
        <f t="shared" si="34"/>
        <v>0</v>
      </c>
      <c r="DV15" s="56">
        <v>0</v>
      </c>
      <c r="DW15" s="53">
        <f t="shared" si="35"/>
        <v>0</v>
      </c>
      <c r="DX15" s="56">
        <v>0</v>
      </c>
      <c r="DY15" s="55">
        <v>0</v>
      </c>
      <c r="DZ15" s="55">
        <v>0</v>
      </c>
      <c r="EA15" s="55">
        <v>0</v>
      </c>
      <c r="EB15" s="56">
        <v>0</v>
      </c>
      <c r="EC15" s="55">
        <v>0</v>
      </c>
      <c r="ED15" s="56">
        <v>0</v>
      </c>
      <c r="EE15" s="53">
        <f t="shared" si="36"/>
        <v>0</v>
      </c>
      <c r="EF15" s="53">
        <f t="shared" si="37"/>
        <v>0</v>
      </c>
      <c r="EG15" s="53">
        <f t="shared" si="38"/>
        <v>0</v>
      </c>
      <c r="EH15" s="56">
        <v>0</v>
      </c>
      <c r="EI15" s="53">
        <f t="shared" si="39"/>
        <v>0</v>
      </c>
      <c r="EJ15" s="56">
        <v>0</v>
      </c>
      <c r="EK15" s="55">
        <v>0</v>
      </c>
      <c r="EL15" s="55">
        <v>0</v>
      </c>
      <c r="EM15" s="55">
        <v>0</v>
      </c>
      <c r="EN15" s="56">
        <v>0</v>
      </c>
      <c r="EO15" s="55">
        <v>0</v>
      </c>
      <c r="EP15" s="56">
        <v>0</v>
      </c>
    </row>
    <row r="16" spans="1:146" s="8" customFormat="1" ht="16.5" customHeight="1">
      <c r="A16" s="42"/>
      <c r="B16" s="46" t="s">
        <v>44</v>
      </c>
      <c r="C16" s="16">
        <v>0</v>
      </c>
      <c r="D16" s="16">
        <v>0</v>
      </c>
      <c r="E16" s="16">
        <v>12188</v>
      </c>
      <c r="F16" s="16">
        <v>124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53">
        <v>0</v>
      </c>
      <c r="N16" s="53">
        <v>0</v>
      </c>
      <c r="O16" s="53">
        <v>93</v>
      </c>
      <c r="P16" s="53">
        <v>18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6">
        <v>0</v>
      </c>
      <c r="Y16" s="16">
        <v>0</v>
      </c>
      <c r="Z16" s="17">
        <v>0</v>
      </c>
      <c r="AA16" s="14">
        <f t="shared" si="0"/>
        <v>0</v>
      </c>
      <c r="AB16" s="14">
        <f t="shared" si="1"/>
        <v>0</v>
      </c>
      <c r="AC16" s="14">
        <f t="shared" si="2"/>
        <v>0</v>
      </c>
      <c r="AD16" s="16">
        <v>0</v>
      </c>
      <c r="AE16" s="14">
        <f t="shared" si="3"/>
        <v>0</v>
      </c>
      <c r="AF16" s="56">
        <v>0</v>
      </c>
      <c r="AG16" s="55">
        <v>0</v>
      </c>
      <c r="AH16" s="55">
        <v>0</v>
      </c>
      <c r="AI16" s="55">
        <v>0</v>
      </c>
      <c r="AJ16" s="56">
        <v>0</v>
      </c>
      <c r="AK16" s="55">
        <v>0</v>
      </c>
      <c r="AL16" s="56">
        <v>0</v>
      </c>
      <c r="AM16" s="53">
        <f t="shared" si="4"/>
        <v>0</v>
      </c>
      <c r="AN16" s="53">
        <f t="shared" si="5"/>
        <v>0</v>
      </c>
      <c r="AO16" s="53">
        <f t="shared" si="6"/>
        <v>0</v>
      </c>
      <c r="AP16" s="55">
        <v>0</v>
      </c>
      <c r="AQ16" s="53">
        <f t="shared" si="7"/>
        <v>0</v>
      </c>
      <c r="AR16" s="56">
        <v>0</v>
      </c>
      <c r="AS16" s="55">
        <v>0</v>
      </c>
      <c r="AT16" s="55">
        <v>0</v>
      </c>
      <c r="AU16" s="55">
        <v>0</v>
      </c>
      <c r="AV16" s="56">
        <v>0</v>
      </c>
      <c r="AW16" s="55">
        <v>0</v>
      </c>
      <c r="AX16" s="56">
        <v>0</v>
      </c>
      <c r="AY16" s="53">
        <f t="shared" si="8"/>
        <v>0</v>
      </c>
      <c r="AZ16" s="53">
        <f t="shared" si="9"/>
        <v>0</v>
      </c>
      <c r="BA16" s="53">
        <f t="shared" si="10"/>
        <v>0</v>
      </c>
      <c r="BB16" s="55">
        <v>0</v>
      </c>
      <c r="BC16" s="53">
        <f t="shared" si="11"/>
        <v>0</v>
      </c>
      <c r="BD16" s="56">
        <v>0</v>
      </c>
      <c r="BE16" s="55">
        <v>0</v>
      </c>
      <c r="BF16" s="55">
        <v>0</v>
      </c>
      <c r="BG16" s="55">
        <v>0</v>
      </c>
      <c r="BH16" s="56">
        <v>0</v>
      </c>
      <c r="BI16" s="55">
        <v>0</v>
      </c>
      <c r="BJ16" s="56">
        <v>0</v>
      </c>
      <c r="BK16" s="53">
        <f t="shared" si="12"/>
        <v>0</v>
      </c>
      <c r="BL16" s="53">
        <f t="shared" si="13"/>
        <v>0</v>
      </c>
      <c r="BM16" s="53">
        <f t="shared" si="14"/>
        <v>0</v>
      </c>
      <c r="BN16" s="55">
        <v>0</v>
      </c>
      <c r="BO16" s="53">
        <f t="shared" si="15"/>
        <v>0</v>
      </c>
      <c r="BP16" s="56">
        <v>0</v>
      </c>
      <c r="BQ16" s="55">
        <v>0</v>
      </c>
      <c r="BR16" s="55">
        <v>0</v>
      </c>
      <c r="BS16" s="55">
        <v>0</v>
      </c>
      <c r="BT16" s="56">
        <v>0</v>
      </c>
      <c r="BU16" s="55">
        <v>0</v>
      </c>
      <c r="BV16" s="56">
        <v>0</v>
      </c>
      <c r="BW16" s="53">
        <f t="shared" si="16"/>
        <v>0</v>
      </c>
      <c r="BX16" s="53">
        <f t="shared" si="17"/>
        <v>0</v>
      </c>
      <c r="BY16" s="53">
        <f t="shared" si="18"/>
        <v>0</v>
      </c>
      <c r="BZ16" s="55">
        <v>0</v>
      </c>
      <c r="CA16" s="53">
        <f t="shared" si="19"/>
        <v>0</v>
      </c>
      <c r="CB16" s="56">
        <v>0</v>
      </c>
      <c r="CC16" s="55">
        <v>0</v>
      </c>
      <c r="CD16" s="55">
        <v>0</v>
      </c>
      <c r="CE16" s="55">
        <v>0</v>
      </c>
      <c r="CF16" s="56">
        <v>0</v>
      </c>
      <c r="CG16" s="55">
        <v>0</v>
      </c>
      <c r="CH16" s="56">
        <v>0</v>
      </c>
      <c r="CI16" s="53">
        <f t="shared" si="20"/>
        <v>0</v>
      </c>
      <c r="CJ16" s="53">
        <f t="shared" si="21"/>
        <v>0</v>
      </c>
      <c r="CK16" s="53">
        <f t="shared" si="22"/>
        <v>0</v>
      </c>
      <c r="CL16" s="55">
        <v>0</v>
      </c>
      <c r="CM16" s="53">
        <f t="shared" si="23"/>
        <v>0</v>
      </c>
      <c r="CN16" s="56">
        <v>0</v>
      </c>
      <c r="CO16" s="55">
        <v>0</v>
      </c>
      <c r="CP16" s="55">
        <v>0</v>
      </c>
      <c r="CQ16" s="55">
        <v>0</v>
      </c>
      <c r="CR16" s="56">
        <v>0</v>
      </c>
      <c r="CS16" s="55">
        <v>0</v>
      </c>
      <c r="CT16" s="56">
        <v>0</v>
      </c>
      <c r="CU16" s="53">
        <f t="shared" si="24"/>
        <v>0</v>
      </c>
      <c r="CV16" s="53">
        <f t="shared" si="25"/>
        <v>0</v>
      </c>
      <c r="CW16" s="53">
        <f t="shared" si="26"/>
        <v>0</v>
      </c>
      <c r="CX16" s="55">
        <v>0</v>
      </c>
      <c r="CY16" s="53">
        <f t="shared" si="27"/>
        <v>0</v>
      </c>
      <c r="CZ16" s="56">
        <v>0</v>
      </c>
      <c r="DA16" s="55">
        <v>0</v>
      </c>
      <c r="DB16" s="55">
        <v>0</v>
      </c>
      <c r="DC16" s="55">
        <v>0</v>
      </c>
      <c r="DD16" s="56">
        <v>0</v>
      </c>
      <c r="DE16" s="55">
        <v>0</v>
      </c>
      <c r="DF16" s="56">
        <v>0</v>
      </c>
      <c r="DG16" s="53">
        <f t="shared" si="28"/>
        <v>0</v>
      </c>
      <c r="DH16" s="53">
        <f t="shared" si="29"/>
        <v>0</v>
      </c>
      <c r="DI16" s="53">
        <f t="shared" si="30"/>
        <v>0</v>
      </c>
      <c r="DJ16" s="55">
        <v>0</v>
      </c>
      <c r="DK16" s="53">
        <f t="shared" si="31"/>
        <v>0</v>
      </c>
      <c r="DL16" s="56">
        <v>0</v>
      </c>
      <c r="DM16" s="55">
        <v>0</v>
      </c>
      <c r="DN16" s="55">
        <v>0</v>
      </c>
      <c r="DO16" s="55">
        <v>0</v>
      </c>
      <c r="DP16" s="56">
        <v>0</v>
      </c>
      <c r="DQ16" s="55">
        <v>0</v>
      </c>
      <c r="DR16" s="56">
        <v>0</v>
      </c>
      <c r="DS16" s="53">
        <f t="shared" si="32"/>
        <v>0</v>
      </c>
      <c r="DT16" s="53">
        <f t="shared" si="33"/>
        <v>0</v>
      </c>
      <c r="DU16" s="53">
        <f t="shared" si="34"/>
        <v>0</v>
      </c>
      <c r="DV16" s="55">
        <v>0</v>
      </c>
      <c r="DW16" s="53">
        <f t="shared" si="35"/>
        <v>0</v>
      </c>
      <c r="DX16" s="56">
        <v>0</v>
      </c>
      <c r="DY16" s="55">
        <v>0</v>
      </c>
      <c r="DZ16" s="55">
        <v>0</v>
      </c>
      <c r="EA16" s="55">
        <v>0</v>
      </c>
      <c r="EB16" s="56">
        <v>0</v>
      </c>
      <c r="EC16" s="55">
        <v>0</v>
      </c>
      <c r="ED16" s="56">
        <v>0</v>
      </c>
      <c r="EE16" s="53">
        <f t="shared" si="36"/>
        <v>0</v>
      </c>
      <c r="EF16" s="53">
        <f t="shared" si="37"/>
        <v>0</v>
      </c>
      <c r="EG16" s="53">
        <f t="shared" si="38"/>
        <v>0</v>
      </c>
      <c r="EH16" s="55">
        <v>0</v>
      </c>
      <c r="EI16" s="53">
        <f t="shared" si="39"/>
        <v>0</v>
      </c>
      <c r="EJ16" s="56">
        <v>0</v>
      </c>
      <c r="EK16" s="55">
        <v>0</v>
      </c>
      <c r="EL16" s="55">
        <v>0</v>
      </c>
      <c r="EM16" s="55">
        <v>0</v>
      </c>
      <c r="EN16" s="56">
        <v>0</v>
      </c>
      <c r="EO16" s="55">
        <v>0</v>
      </c>
      <c r="EP16" s="56">
        <v>0</v>
      </c>
    </row>
    <row r="17" spans="1:146" s="43" customFormat="1" ht="16.5" customHeight="1">
      <c r="A17" s="42"/>
      <c r="B17" s="28" t="s">
        <v>107</v>
      </c>
      <c r="C17" s="57">
        <f t="shared" ref="C17:F17" si="92">C18-SUM(C6:C16)</f>
        <v>0</v>
      </c>
      <c r="D17" s="57">
        <f t="shared" si="92"/>
        <v>0</v>
      </c>
      <c r="E17" s="57">
        <f t="shared" si="92"/>
        <v>0</v>
      </c>
      <c r="F17" s="57">
        <f t="shared" si="92"/>
        <v>0</v>
      </c>
      <c r="G17" s="58">
        <f t="shared" ref="G17:L17" si="93">G18-SUM(G6:G16)</f>
        <v>0</v>
      </c>
      <c r="H17" s="57">
        <f t="shared" si="93"/>
        <v>0</v>
      </c>
      <c r="I17" s="58">
        <f t="shared" si="93"/>
        <v>0</v>
      </c>
      <c r="J17" s="57">
        <f t="shared" si="93"/>
        <v>0</v>
      </c>
      <c r="K17" s="58">
        <f t="shared" si="93"/>
        <v>0</v>
      </c>
      <c r="L17" s="57">
        <f t="shared" si="93"/>
        <v>0</v>
      </c>
      <c r="M17" s="58">
        <f t="shared" ref="M17:V17" si="94">M18-SUM(M6:M16)</f>
        <v>0</v>
      </c>
      <c r="N17" s="57">
        <f t="shared" si="94"/>
        <v>0</v>
      </c>
      <c r="O17" s="58">
        <f t="shared" si="94"/>
        <v>0</v>
      </c>
      <c r="P17" s="57">
        <f t="shared" si="94"/>
        <v>0</v>
      </c>
      <c r="Q17" s="57">
        <f t="shared" si="94"/>
        <v>0</v>
      </c>
      <c r="R17" s="57">
        <f t="shared" si="94"/>
        <v>0</v>
      </c>
      <c r="S17" s="57">
        <f>S18-SUM(S6:S16)</f>
        <v>45</v>
      </c>
      <c r="T17" s="57">
        <f>T18-SUM(T6:T16)</f>
        <v>5</v>
      </c>
      <c r="U17" s="57">
        <f t="shared" ref="U17" si="95">U18-SUM(U6:U16)</f>
        <v>0</v>
      </c>
      <c r="V17" s="57">
        <f t="shared" si="94"/>
        <v>0</v>
      </c>
      <c r="W17" s="57">
        <f>W18-SUM(W6:W16)</f>
        <v>0</v>
      </c>
      <c r="X17" s="58">
        <v>0</v>
      </c>
      <c r="Y17" s="57">
        <f>Y18-SUM(Y6:Y16)</f>
        <v>0</v>
      </c>
      <c r="Z17" s="58">
        <v>0</v>
      </c>
      <c r="AA17" s="57">
        <f>AA18-SUM(AA6:AA16)</f>
        <v>0</v>
      </c>
      <c r="AB17" s="57">
        <f>AB18-SUM(AB6:AB16)</f>
        <v>0</v>
      </c>
      <c r="AC17" s="58">
        <f>AC18-SUM(AC6:AC16)</f>
        <v>0</v>
      </c>
      <c r="AD17" s="55">
        <v>0</v>
      </c>
      <c r="AE17" s="57">
        <f>AE18-SUM(AE6:AE16)</f>
        <v>0</v>
      </c>
      <c r="AF17" s="58">
        <v>0</v>
      </c>
      <c r="AG17" s="57">
        <f>AG18-SUM(AG6:AG16)</f>
        <v>0</v>
      </c>
      <c r="AH17" s="57">
        <f>AH18-SUM(AH6:AH16)</f>
        <v>0</v>
      </c>
      <c r="AI17" s="57">
        <f>AI18-SUM(AI6:AI16)</f>
        <v>0</v>
      </c>
      <c r="AJ17" s="58">
        <v>0</v>
      </c>
      <c r="AK17" s="57">
        <f>AK18-SUM(AK6:AK16)</f>
        <v>0</v>
      </c>
      <c r="AL17" s="58">
        <v>0</v>
      </c>
      <c r="AM17" s="57">
        <f>AM18-SUM(AM6:AM16)</f>
        <v>0</v>
      </c>
      <c r="AN17" s="57">
        <f>AN18-SUM(AN6:AN16)</f>
        <v>0</v>
      </c>
      <c r="AO17" s="58">
        <f>AO18-SUM(AO6:AO16)</f>
        <v>0</v>
      </c>
      <c r="AP17" s="55">
        <v>0</v>
      </c>
      <c r="AQ17" s="57">
        <f>AQ18-SUM(AQ6:AQ16)</f>
        <v>0</v>
      </c>
      <c r="AR17" s="58">
        <v>0</v>
      </c>
      <c r="AS17" s="57">
        <f>AS18-SUM(AS6:AS16)</f>
        <v>0</v>
      </c>
      <c r="AT17" s="57">
        <f>AT18-SUM(AT6:AT16)</f>
        <v>0</v>
      </c>
      <c r="AU17" s="57">
        <f>AU18-SUM(AU6:AU16)</f>
        <v>0</v>
      </c>
      <c r="AV17" s="58">
        <v>0</v>
      </c>
      <c r="AW17" s="57">
        <f>AW18-SUM(AW6:AW16)</f>
        <v>0</v>
      </c>
      <c r="AX17" s="58">
        <v>0</v>
      </c>
      <c r="AY17" s="57">
        <f>AY18-SUM(AY6:AY16)</f>
        <v>0</v>
      </c>
      <c r="AZ17" s="57">
        <f>AZ18-SUM(AZ6:AZ16)</f>
        <v>0</v>
      </c>
      <c r="BA17" s="58">
        <f>BA18-SUM(BA6:BA16)</f>
        <v>7497</v>
      </c>
      <c r="BB17" s="55">
        <v>0</v>
      </c>
      <c r="BC17" s="57">
        <f>BC18-SUM(BC6:BC16)</f>
        <v>20</v>
      </c>
      <c r="BD17" s="58">
        <v>0</v>
      </c>
      <c r="BE17" s="57">
        <f>BE18-SUM(BE6:BE16)</f>
        <v>0</v>
      </c>
      <c r="BF17" s="57">
        <f>BF18-SUM(BF6:BF16)</f>
        <v>0</v>
      </c>
      <c r="BG17" s="57">
        <f>BG18-SUM(BG6:BG16)</f>
        <v>7497</v>
      </c>
      <c r="BH17" s="58">
        <v>0</v>
      </c>
      <c r="BI17" s="57">
        <f>BI18-SUM(BI6:BI16)</f>
        <v>20</v>
      </c>
      <c r="BJ17" s="58">
        <v>0</v>
      </c>
      <c r="BK17" s="57">
        <f>BK18-SUM(BK6:BK16)</f>
        <v>0</v>
      </c>
      <c r="BL17" s="57">
        <f>BL18-SUM(BL6:BL16)</f>
        <v>0</v>
      </c>
      <c r="BM17" s="58">
        <f>BM18-SUM(BM6:BM16)</f>
        <v>0</v>
      </c>
      <c r="BN17" s="55">
        <v>0</v>
      </c>
      <c r="BO17" s="57">
        <f>BO18-SUM(BO6:BO16)</f>
        <v>0</v>
      </c>
      <c r="BP17" s="58">
        <v>0</v>
      </c>
      <c r="BQ17" s="57">
        <f>BQ18-SUM(BQ6:BQ16)</f>
        <v>0</v>
      </c>
      <c r="BR17" s="57">
        <f>BR18-SUM(BR6:BR16)</f>
        <v>0</v>
      </c>
      <c r="BS17" s="57">
        <f>BS18-SUM(BS6:BS16)</f>
        <v>7497</v>
      </c>
      <c r="BT17" s="58">
        <v>0</v>
      </c>
      <c r="BU17" s="57">
        <f>BU18-SUM(BU6:BU16)</f>
        <v>20</v>
      </c>
      <c r="BV17" s="58">
        <v>0</v>
      </c>
      <c r="BW17" s="57">
        <f>BW18-SUM(BW6:BW16)</f>
        <v>0</v>
      </c>
      <c r="BX17" s="57">
        <f>BX18-SUM(BX6:BX16)</f>
        <v>0</v>
      </c>
      <c r="BY17" s="58">
        <f>BY18-SUM(BY6:BY16)</f>
        <v>0</v>
      </c>
      <c r="BZ17" s="55">
        <v>0</v>
      </c>
      <c r="CA17" s="57">
        <f>CA18-SUM(CA6:CA16)</f>
        <v>0</v>
      </c>
      <c r="CB17" s="58">
        <v>0</v>
      </c>
      <c r="CC17" s="57">
        <f>CC18-SUM(CC6:CC16)</f>
        <v>0</v>
      </c>
      <c r="CD17" s="57">
        <f>CD18-SUM(CD6:CD16)</f>
        <v>0</v>
      </c>
      <c r="CE17" s="57">
        <f>CE18-SUM(CE6:CE16)</f>
        <v>7497</v>
      </c>
      <c r="CF17" s="58">
        <v>0</v>
      </c>
      <c r="CG17" s="57">
        <f>CG18-SUM(CG6:CG16)</f>
        <v>20</v>
      </c>
      <c r="CH17" s="58">
        <v>0</v>
      </c>
      <c r="CI17" s="57">
        <f>CI18-SUM(CI6:CI16)</f>
        <v>0</v>
      </c>
      <c r="CJ17" s="57">
        <f>CJ18-SUM(CJ6:CJ16)</f>
        <v>0</v>
      </c>
      <c r="CK17" s="58">
        <f>CK18-SUM(CK6:CK16)</f>
        <v>0</v>
      </c>
      <c r="CL17" s="55">
        <v>0</v>
      </c>
      <c r="CM17" s="57">
        <f>CM18-SUM(CM6:CM16)</f>
        <v>0</v>
      </c>
      <c r="CN17" s="58">
        <v>0</v>
      </c>
      <c r="CO17" s="57">
        <f>CO18-SUM(CO6:CO16)</f>
        <v>0</v>
      </c>
      <c r="CP17" s="57">
        <f>CP18-SUM(CP6:CP16)</f>
        <v>0</v>
      </c>
      <c r="CQ17" s="57">
        <f>CQ18-SUM(CQ6:CQ16)</f>
        <v>7497</v>
      </c>
      <c r="CR17" s="58">
        <v>0</v>
      </c>
      <c r="CS17" s="57">
        <f>CS18-SUM(CS6:CS16)</f>
        <v>20</v>
      </c>
      <c r="CT17" s="58">
        <v>0</v>
      </c>
      <c r="CU17" s="57">
        <f>CU18-SUM(CU6:CU16)</f>
        <v>45</v>
      </c>
      <c r="CV17" s="57">
        <f>CV18-SUM(CV6:CV16)</f>
        <v>5</v>
      </c>
      <c r="CW17" s="58">
        <f>CW18-SUM(CW6:CW16)</f>
        <v>0</v>
      </c>
      <c r="CX17" s="59">
        <f t="shared" ref="CX17" si="96">ROUND(((CW17/CU17-1)*100),1)</f>
        <v>-100</v>
      </c>
      <c r="CY17" s="57">
        <f>CY18-SUM(CY6:CY16)</f>
        <v>0</v>
      </c>
      <c r="CZ17" s="62">
        <f t="shared" ref="CZ17" si="97">ROUND(((CY17/CV17-1)*100),1)</f>
        <v>-100</v>
      </c>
      <c r="DA17" s="57">
        <f>DA18-SUM(DA6:DA16)</f>
        <v>45</v>
      </c>
      <c r="DB17" s="57">
        <f>DB18-SUM(DB6:DB16)</f>
        <v>5</v>
      </c>
      <c r="DC17" s="57">
        <f>DC18-SUM(DC6:DC16)</f>
        <v>7497</v>
      </c>
      <c r="DD17" s="62">
        <f>ROUND(((DC17/DA17-1)*100),1)</f>
        <v>16560</v>
      </c>
      <c r="DE17" s="57">
        <f>DE18-SUM(DE6:DE16)</f>
        <v>20</v>
      </c>
      <c r="DF17" s="59">
        <f t="shared" ref="DF17" si="98">ROUND(((DE17/DB17-1)*100),1)</f>
        <v>300</v>
      </c>
      <c r="DG17" s="57">
        <f>DG18-SUM(DG6:DG16)</f>
        <v>0</v>
      </c>
      <c r="DH17" s="57">
        <f>DH18-SUM(DH6:DH16)</f>
        <v>0</v>
      </c>
      <c r="DI17" s="58">
        <f>DI18-SUM(DI6:DI16)</f>
        <v>0</v>
      </c>
      <c r="DJ17" s="58">
        <v>0</v>
      </c>
      <c r="DK17" s="57">
        <f>DK18-SUM(DK6:DK16)</f>
        <v>0</v>
      </c>
      <c r="DL17" s="58">
        <v>0</v>
      </c>
      <c r="DM17" s="57">
        <f>DM18-SUM(DM6:DM16)</f>
        <v>45</v>
      </c>
      <c r="DN17" s="57">
        <f>DN18-SUM(DN6:DN16)</f>
        <v>5</v>
      </c>
      <c r="DO17" s="57">
        <f>DO18-SUM(DO6:DO16)</f>
        <v>7497</v>
      </c>
      <c r="DP17" s="62">
        <f>ROUND(((DO17/DM17-1)*100),1)</f>
        <v>16560</v>
      </c>
      <c r="DQ17" s="57">
        <f>DQ18-SUM(DQ6:DQ16)</f>
        <v>20</v>
      </c>
      <c r="DR17" s="59">
        <f t="shared" ref="DR17:DR21" si="99">ROUND(((DQ17/DN17-1)*100),1)</f>
        <v>300</v>
      </c>
      <c r="DS17" s="57">
        <f>DS18-SUM(DS6:DS16)</f>
        <v>0</v>
      </c>
      <c r="DT17" s="57">
        <f>DT18-SUM(DT6:DT16)</f>
        <v>0</v>
      </c>
      <c r="DU17" s="58">
        <f>DU18-SUM(DU6:DU16)</f>
        <v>1</v>
      </c>
      <c r="DV17" s="58">
        <v>0</v>
      </c>
      <c r="DW17" s="57">
        <f>DW18-SUM(DW6:DW16)</f>
        <v>0</v>
      </c>
      <c r="DX17" s="58">
        <v>0</v>
      </c>
      <c r="DY17" s="57">
        <f>DY18-SUM(DY6:DY16)</f>
        <v>45</v>
      </c>
      <c r="DZ17" s="57">
        <f>DZ18-SUM(DZ6:DZ16)</f>
        <v>5</v>
      </c>
      <c r="EA17" s="57">
        <f>EA18-SUM(EA6:EA16)</f>
        <v>7498</v>
      </c>
      <c r="EB17" s="62">
        <f>ROUND(((EA17/DY17-1)*100),1)</f>
        <v>16562.2</v>
      </c>
      <c r="EC17" s="57">
        <f>EC18-SUM(EC6:EC16)</f>
        <v>20</v>
      </c>
      <c r="ED17" s="59">
        <f t="shared" ref="ED17:ED21" si="100">ROUND(((EC17/DZ17-1)*100),1)</f>
        <v>300</v>
      </c>
      <c r="EE17" s="57">
        <f>EE18-SUM(EE6:EE16)</f>
        <v>0</v>
      </c>
      <c r="EF17" s="57">
        <f>EF18-SUM(EF6:EF16)</f>
        <v>0</v>
      </c>
      <c r="EG17" s="58">
        <f>EG18-SUM(EG6:EG16)</f>
        <v>0</v>
      </c>
      <c r="EH17" s="58">
        <v>0</v>
      </c>
      <c r="EI17" s="57">
        <f>EI18-SUM(EI6:EI16)</f>
        <v>0</v>
      </c>
      <c r="EJ17" s="58">
        <v>0</v>
      </c>
      <c r="EK17" s="57">
        <f>EK18-SUM(EK6:EK16)</f>
        <v>45</v>
      </c>
      <c r="EL17" s="57">
        <f>EL18-SUM(EL6:EL16)</f>
        <v>5</v>
      </c>
      <c r="EM17" s="57">
        <f>EM18-SUM(EM6:EM16)</f>
        <v>7498</v>
      </c>
      <c r="EN17" s="62">
        <f>ROUND(((EM17/EK17-1)*100),1)</f>
        <v>16562.2</v>
      </c>
      <c r="EO17" s="57">
        <f>EO18-SUM(EO6:EO16)</f>
        <v>20</v>
      </c>
      <c r="EP17" s="59">
        <f t="shared" ref="EP17:EP21" si="101">ROUND(((EO17/EL17-1)*100),1)</f>
        <v>300</v>
      </c>
    </row>
    <row r="18" spans="1:146" s="10" customFormat="1" ht="16.5" customHeight="1">
      <c r="A18" s="9"/>
      <c r="B18" s="30" t="s">
        <v>109</v>
      </c>
      <c r="C18" s="37">
        <v>142443</v>
      </c>
      <c r="D18" s="37">
        <v>6628</v>
      </c>
      <c r="E18" s="37">
        <v>103412</v>
      </c>
      <c r="F18" s="37">
        <v>5995</v>
      </c>
      <c r="G18" s="20">
        <v>146337</v>
      </c>
      <c r="H18" s="19">
        <v>5484</v>
      </c>
      <c r="I18" s="20">
        <v>84513</v>
      </c>
      <c r="J18" s="19">
        <v>6323</v>
      </c>
      <c r="K18" s="20">
        <v>195883</v>
      </c>
      <c r="L18" s="19">
        <v>6847</v>
      </c>
      <c r="M18" s="58">
        <v>34880</v>
      </c>
      <c r="N18" s="57">
        <v>4928</v>
      </c>
      <c r="O18" s="20">
        <v>65487</v>
      </c>
      <c r="P18" s="19">
        <v>9216</v>
      </c>
      <c r="Q18" s="57">
        <v>71315</v>
      </c>
      <c r="R18" s="57">
        <v>9055</v>
      </c>
      <c r="S18" s="57">
        <v>93990</v>
      </c>
      <c r="T18" s="57">
        <v>8934</v>
      </c>
      <c r="U18" s="57">
        <v>6784</v>
      </c>
      <c r="V18" s="57">
        <v>680</v>
      </c>
      <c r="W18" s="57">
        <v>14984</v>
      </c>
      <c r="X18" s="25">
        <f t="shared" ref="X18" si="102">ROUND(((W18/U18-1)*100),1)</f>
        <v>120.9</v>
      </c>
      <c r="Y18" s="19">
        <v>916</v>
      </c>
      <c r="Z18" s="25">
        <f t="shared" ref="Z18" si="103">ROUND(((Y18/V18-1)*100),1)</f>
        <v>34.700000000000003</v>
      </c>
      <c r="AA18" s="24">
        <f t="shared" ref="AA18:AC18" si="104">AG18-U18</f>
        <v>5151</v>
      </c>
      <c r="AB18" s="24">
        <f t="shared" si="104"/>
        <v>601</v>
      </c>
      <c r="AC18" s="20">
        <f t="shared" si="104"/>
        <v>5998</v>
      </c>
      <c r="AD18" s="25">
        <f t="shared" ref="AD18" si="105">ROUND(((AC18/AA18-1)*100),1)</f>
        <v>16.399999999999999</v>
      </c>
      <c r="AE18" s="19">
        <f t="shared" ref="AE18:AE30" si="106">AK18-Y18</f>
        <v>750</v>
      </c>
      <c r="AF18" s="25">
        <f t="shared" ref="AF18" si="107">ROUND(((AE18/AB18-1)*100),1)</f>
        <v>24.8</v>
      </c>
      <c r="AG18" s="57">
        <v>11935</v>
      </c>
      <c r="AH18" s="57">
        <v>1281</v>
      </c>
      <c r="AI18" s="57">
        <v>20982</v>
      </c>
      <c r="AJ18" s="61">
        <f t="shared" ref="AJ18" si="108">ROUND(((AI18/AG18-1)*100),1)</f>
        <v>75.8</v>
      </c>
      <c r="AK18" s="57">
        <v>1666</v>
      </c>
      <c r="AL18" s="61">
        <f t="shared" ref="AL18" si="109">ROUND(((AK18/AH18-1)*100),1)</f>
        <v>30.1</v>
      </c>
      <c r="AM18" s="60">
        <f t="shared" ref="AM18:AM28" si="110">AS18-AG18</f>
        <v>11684</v>
      </c>
      <c r="AN18" s="60">
        <f t="shared" ref="AN18:AN28" si="111">AT18-AH18</f>
        <v>652</v>
      </c>
      <c r="AO18" s="58">
        <f t="shared" ref="AO18:AO28" si="112">AU18-AI18</f>
        <v>12901</v>
      </c>
      <c r="AP18" s="61">
        <f t="shared" ref="AP18" si="113">ROUND(((AO18/AM18-1)*100),1)</f>
        <v>10.4</v>
      </c>
      <c r="AQ18" s="57">
        <f t="shared" ref="AQ18" si="114">AW18-AK18</f>
        <v>1071</v>
      </c>
      <c r="AR18" s="61">
        <f t="shared" ref="AR18" si="115">ROUND(((AQ18/AN18-1)*100),1)</f>
        <v>64.3</v>
      </c>
      <c r="AS18" s="57">
        <v>23619</v>
      </c>
      <c r="AT18" s="57">
        <v>1933</v>
      </c>
      <c r="AU18" s="57">
        <v>33883</v>
      </c>
      <c r="AV18" s="61">
        <f t="shared" ref="AV18" si="116">ROUND(((AU18/AS18-1)*100),1)</f>
        <v>43.5</v>
      </c>
      <c r="AW18" s="57">
        <v>2737</v>
      </c>
      <c r="AX18" s="61">
        <f t="shared" ref="AX18" si="117">ROUND(((AW18/AT18-1)*100),1)</f>
        <v>41.6</v>
      </c>
      <c r="AY18" s="60">
        <f t="shared" ref="AY18:AY28" si="118">BE18-AS18</f>
        <v>6883</v>
      </c>
      <c r="AZ18" s="60">
        <f t="shared" ref="AZ18:AZ28" si="119">BF18-AT18</f>
        <v>881</v>
      </c>
      <c r="BA18" s="58">
        <f t="shared" ref="BA18:BA28" si="120">BG18-AU18</f>
        <v>15654</v>
      </c>
      <c r="BB18" s="61">
        <f t="shared" ref="BB18" si="121">ROUND(((BA18/AY18-1)*100),1)</f>
        <v>127.4</v>
      </c>
      <c r="BC18" s="57">
        <f t="shared" ref="BC18" si="122">BI18-AW18</f>
        <v>1006</v>
      </c>
      <c r="BD18" s="61">
        <f t="shared" ref="BD18" si="123">ROUND(((BC18/AZ18-1)*100),1)</f>
        <v>14.2</v>
      </c>
      <c r="BE18" s="57">
        <v>30502</v>
      </c>
      <c r="BF18" s="57">
        <v>2814</v>
      </c>
      <c r="BG18" s="57">
        <v>49537</v>
      </c>
      <c r="BH18" s="61">
        <f t="shared" ref="BH18" si="124">ROUND(((BG18/BE18-1)*100),1)</f>
        <v>62.4</v>
      </c>
      <c r="BI18" s="57">
        <v>3743</v>
      </c>
      <c r="BJ18" s="61">
        <f t="shared" ref="BJ18" si="125">ROUND(((BI18/BF18-1)*100),1)</f>
        <v>33</v>
      </c>
      <c r="BK18" s="60">
        <f t="shared" ref="BK18:BK28" si="126">BQ18-BE18</f>
        <v>9101</v>
      </c>
      <c r="BL18" s="60">
        <f t="shared" ref="BL18:BL28" si="127">BR18-BF18</f>
        <v>763</v>
      </c>
      <c r="BM18" s="58">
        <f t="shared" ref="BM18:BM28" si="128">BS18-BG18</f>
        <v>6967</v>
      </c>
      <c r="BN18" s="61">
        <f t="shared" ref="BN18" si="129">ROUND(((BM18/BK18-1)*100),1)</f>
        <v>-23.4</v>
      </c>
      <c r="BO18" s="57">
        <f t="shared" ref="BO18" si="130">BU18-BI18</f>
        <v>817</v>
      </c>
      <c r="BP18" s="61">
        <f t="shared" ref="BP18" si="131">ROUND(((BO18/BL18-1)*100),1)</f>
        <v>7.1</v>
      </c>
      <c r="BQ18" s="57">
        <v>39603</v>
      </c>
      <c r="BR18" s="57">
        <v>3577</v>
      </c>
      <c r="BS18" s="57">
        <v>56504</v>
      </c>
      <c r="BT18" s="61">
        <f t="shared" ref="BT18" si="132">ROUND(((BS18/BQ18-1)*100),1)</f>
        <v>42.7</v>
      </c>
      <c r="BU18" s="57">
        <v>4560</v>
      </c>
      <c r="BV18" s="61">
        <f t="shared" ref="BV18" si="133">ROUND(((BU18/BR18-1)*100),1)</f>
        <v>27.5</v>
      </c>
      <c r="BW18" s="60">
        <f t="shared" ref="BW18:BW28" si="134">CC18-BQ18</f>
        <v>6913</v>
      </c>
      <c r="BX18" s="60">
        <f t="shared" ref="BX18:BX28" si="135">CD18-BR18</f>
        <v>830</v>
      </c>
      <c r="BY18" s="58">
        <f t="shared" ref="BY18:BY28" si="136">CE18-BS18</f>
        <v>12937</v>
      </c>
      <c r="BZ18" s="61">
        <f t="shared" ref="BZ18:BZ19" si="137">ROUND(((BY18/BW18-1)*100),1)</f>
        <v>87.1</v>
      </c>
      <c r="CA18" s="57">
        <f t="shared" ref="CA18" si="138">CG18-BU18</f>
        <v>558</v>
      </c>
      <c r="CB18" s="61">
        <f t="shared" ref="CB18:CB19" si="139">ROUND(((CA18/BX18-1)*100),1)</f>
        <v>-32.799999999999997</v>
      </c>
      <c r="CC18" s="57">
        <v>46516</v>
      </c>
      <c r="CD18" s="57">
        <v>4407</v>
      </c>
      <c r="CE18" s="57">
        <v>69441</v>
      </c>
      <c r="CF18" s="61">
        <f t="shared" ref="CF18" si="140">ROUND(((CE18/CC18-1)*100),1)</f>
        <v>49.3</v>
      </c>
      <c r="CG18" s="57">
        <v>5118</v>
      </c>
      <c r="CH18" s="61">
        <f t="shared" ref="CH18" si="141">ROUND(((CG18/CD18-1)*100),1)</f>
        <v>16.100000000000001</v>
      </c>
      <c r="CI18" s="60">
        <f t="shared" ref="CI18:CI28" si="142">CO18-CC18</f>
        <v>5653</v>
      </c>
      <c r="CJ18" s="60">
        <f t="shared" ref="CJ18:CJ28" si="143">CP18-CD18</f>
        <v>504</v>
      </c>
      <c r="CK18" s="58">
        <f t="shared" ref="CK18:CK28" si="144">CQ18-CE18</f>
        <v>18205</v>
      </c>
      <c r="CL18" s="61">
        <f t="shared" ref="CL18" si="145">ROUND(((CK18/CI18-1)*100),1)</f>
        <v>222</v>
      </c>
      <c r="CM18" s="57">
        <f t="shared" ref="CM18" si="146">CS18-CG18</f>
        <v>955</v>
      </c>
      <c r="CN18" s="61">
        <f t="shared" ref="CN18" si="147">ROUND(((CM18/CJ18-1)*100),1)</f>
        <v>89.5</v>
      </c>
      <c r="CO18" s="57">
        <v>52169</v>
      </c>
      <c r="CP18" s="57">
        <v>4911</v>
      </c>
      <c r="CQ18" s="57">
        <v>87646</v>
      </c>
      <c r="CR18" s="61">
        <f t="shared" ref="CR18:CR21" si="148">ROUND(((CQ18/CO18-1)*100),1)</f>
        <v>68</v>
      </c>
      <c r="CS18" s="57">
        <v>6073</v>
      </c>
      <c r="CT18" s="61">
        <f t="shared" ref="CT18:CT21" si="149">ROUND(((CS18/CP18-1)*100),1)</f>
        <v>23.7</v>
      </c>
      <c r="CU18" s="60">
        <f t="shared" ref="CU18:CU28" si="150">DA18-CO18</f>
        <v>11396</v>
      </c>
      <c r="CV18" s="60">
        <f t="shared" ref="CV18:CV28" si="151">DB18-CP18</f>
        <v>724</v>
      </c>
      <c r="CW18" s="58">
        <f t="shared" ref="CW18:CW28" si="152">DC18-CQ18</f>
        <v>7305</v>
      </c>
      <c r="CX18" s="61">
        <f t="shared" ref="CX18" si="153">ROUND(((CW18/CU18-1)*100),1)</f>
        <v>-35.9</v>
      </c>
      <c r="CY18" s="57">
        <f t="shared" ref="CY18" si="154">DE18-CS18</f>
        <v>875</v>
      </c>
      <c r="CZ18" s="61">
        <f t="shared" ref="CZ18" si="155">ROUND(((CY18/CV18-1)*100),1)</f>
        <v>20.9</v>
      </c>
      <c r="DA18" s="57">
        <v>63565</v>
      </c>
      <c r="DB18" s="57">
        <v>5635</v>
      </c>
      <c r="DC18" s="57">
        <v>94951</v>
      </c>
      <c r="DD18" s="61">
        <f t="shared" ref="DD18:DD21" si="156">ROUND(((DC18/DA18-1)*100),1)</f>
        <v>49.4</v>
      </c>
      <c r="DE18" s="57">
        <v>6948</v>
      </c>
      <c r="DF18" s="61">
        <f t="shared" ref="DF18:DF21" si="157">ROUND(((DE18/DB18-1)*100),1)</f>
        <v>23.3</v>
      </c>
      <c r="DG18" s="60">
        <f t="shared" ref="DG18:DG28" si="158">DM18-DA18</f>
        <v>8459</v>
      </c>
      <c r="DH18" s="60">
        <f t="shared" ref="DH18:DH28" si="159">DN18-DB18</f>
        <v>673</v>
      </c>
      <c r="DI18" s="58">
        <f t="shared" ref="DI18:DI28" si="160">DO18-DC18</f>
        <v>12118</v>
      </c>
      <c r="DJ18" s="61">
        <f t="shared" ref="DJ18" si="161">ROUND(((DI18/DG18-1)*100),1)</f>
        <v>43.3</v>
      </c>
      <c r="DK18" s="57">
        <f t="shared" ref="DK18" si="162">DQ18-DE18</f>
        <v>418</v>
      </c>
      <c r="DL18" s="61">
        <f t="shared" ref="DL18" si="163">ROUND(((DK18/DH18-1)*100),1)</f>
        <v>-37.9</v>
      </c>
      <c r="DM18" s="57">
        <v>72024</v>
      </c>
      <c r="DN18" s="57">
        <v>6308</v>
      </c>
      <c r="DO18" s="57">
        <v>107069</v>
      </c>
      <c r="DP18" s="61">
        <f t="shared" ref="DP18:DP21" si="164">ROUND(((DO18/DM18-1)*100),1)</f>
        <v>48.7</v>
      </c>
      <c r="DQ18" s="57">
        <v>7366</v>
      </c>
      <c r="DR18" s="61">
        <f t="shared" si="99"/>
        <v>16.8</v>
      </c>
      <c r="DS18" s="60">
        <f t="shared" ref="DS18:DS28" si="165">DY18-DM18</f>
        <v>7146</v>
      </c>
      <c r="DT18" s="60">
        <f t="shared" ref="DT18:DT28" si="166">DZ18-DN18</f>
        <v>1172</v>
      </c>
      <c r="DU18" s="58">
        <f t="shared" ref="DU18:DU28" si="167">EA18-DO18</f>
        <v>5762</v>
      </c>
      <c r="DV18" s="61">
        <f t="shared" ref="DV18" si="168">ROUND(((DU18/DS18-1)*100),1)</f>
        <v>-19.399999999999999</v>
      </c>
      <c r="DW18" s="57">
        <f t="shared" ref="DW18" si="169">EC18-DQ18</f>
        <v>754</v>
      </c>
      <c r="DX18" s="61">
        <f t="shared" ref="DX18" si="170">ROUND(((DW18/DT18-1)*100),1)</f>
        <v>-35.700000000000003</v>
      </c>
      <c r="DY18" s="57">
        <v>79170</v>
      </c>
      <c r="DZ18" s="57">
        <v>7480</v>
      </c>
      <c r="EA18" s="57">
        <v>112831</v>
      </c>
      <c r="EB18" s="61">
        <f t="shared" ref="EB18:EB21" si="171">ROUND(((EA18/DY18-1)*100),1)</f>
        <v>42.5</v>
      </c>
      <c r="EC18" s="57">
        <v>8120</v>
      </c>
      <c r="ED18" s="61">
        <f t="shared" si="100"/>
        <v>8.6</v>
      </c>
      <c r="EE18" s="60">
        <f t="shared" ref="EE18:EE28" si="172">EK18-DY18</f>
        <v>4975</v>
      </c>
      <c r="EF18" s="60">
        <f t="shared" ref="EF18:EF28" si="173">EL18-DZ18</f>
        <v>518</v>
      </c>
      <c r="EG18" s="58">
        <f t="shared" ref="EG18:EG28" si="174">EM18-EA18</f>
        <v>11405</v>
      </c>
      <c r="EH18" s="61">
        <f t="shared" ref="EH18" si="175">ROUND(((EG18/EE18-1)*100),1)</f>
        <v>129.19999999999999</v>
      </c>
      <c r="EI18" s="57">
        <f t="shared" ref="EI18" si="176">EO18-EC18</f>
        <v>450</v>
      </c>
      <c r="EJ18" s="61">
        <f t="shared" ref="EJ18" si="177">ROUND(((EI18/EF18-1)*100),1)</f>
        <v>-13.1</v>
      </c>
      <c r="EK18" s="57">
        <v>84145</v>
      </c>
      <c r="EL18" s="57">
        <v>7998</v>
      </c>
      <c r="EM18" s="57">
        <v>124236</v>
      </c>
      <c r="EN18" s="61">
        <f t="shared" ref="EN18:EN21" si="178">ROUND(((EM18/EK18-1)*100),1)</f>
        <v>47.6</v>
      </c>
      <c r="EO18" s="57">
        <v>8570</v>
      </c>
      <c r="EP18" s="61">
        <f t="shared" si="101"/>
        <v>7.2</v>
      </c>
    </row>
    <row r="19" spans="1:146" s="8" customFormat="1" ht="16.5" customHeight="1">
      <c r="A19" s="42"/>
      <c r="B19" s="46" t="s">
        <v>54</v>
      </c>
      <c r="C19" s="16">
        <v>0</v>
      </c>
      <c r="D19" s="16">
        <v>0</v>
      </c>
      <c r="E19" s="16">
        <v>210</v>
      </c>
      <c r="F19" s="16">
        <v>0</v>
      </c>
      <c r="G19" s="16">
        <v>0</v>
      </c>
      <c r="H19" s="16">
        <v>0</v>
      </c>
      <c r="I19" s="16">
        <v>4</v>
      </c>
      <c r="J19" s="16">
        <v>1</v>
      </c>
      <c r="K19" s="16">
        <v>14</v>
      </c>
      <c r="L19" s="16">
        <v>0</v>
      </c>
      <c r="M19" s="55">
        <v>0</v>
      </c>
      <c r="N19" s="55">
        <v>0</v>
      </c>
      <c r="O19" s="16">
        <v>0</v>
      </c>
      <c r="P19" s="16">
        <v>0</v>
      </c>
      <c r="Q19" s="55">
        <v>0</v>
      </c>
      <c r="R19" s="55">
        <v>0</v>
      </c>
      <c r="S19" s="55">
        <v>828</v>
      </c>
      <c r="T19" s="55">
        <v>128</v>
      </c>
      <c r="U19" s="55">
        <v>0</v>
      </c>
      <c r="V19" s="55">
        <v>0</v>
      </c>
      <c r="W19" s="55">
        <v>0</v>
      </c>
      <c r="X19" s="17">
        <v>0</v>
      </c>
      <c r="Y19" s="16">
        <v>0</v>
      </c>
      <c r="Z19" s="17">
        <v>0</v>
      </c>
      <c r="AA19" s="55">
        <f t="shared" ref="AA19:AC22" si="179">AG19-U19</f>
        <v>0</v>
      </c>
      <c r="AB19" s="55">
        <f t="shared" si="179"/>
        <v>0</v>
      </c>
      <c r="AC19" s="55">
        <f t="shared" si="179"/>
        <v>0</v>
      </c>
      <c r="AD19" s="55">
        <v>0</v>
      </c>
      <c r="AE19" s="55">
        <f>AK19-Y19</f>
        <v>0</v>
      </c>
      <c r="AF19" s="56">
        <v>0</v>
      </c>
      <c r="AG19" s="55">
        <v>0</v>
      </c>
      <c r="AH19" s="55">
        <v>0</v>
      </c>
      <c r="AI19" s="55">
        <v>0</v>
      </c>
      <c r="AJ19" s="56">
        <v>0</v>
      </c>
      <c r="AK19" s="55">
        <v>0</v>
      </c>
      <c r="AL19" s="56">
        <v>0</v>
      </c>
      <c r="AM19" s="55">
        <f t="shared" si="110"/>
        <v>0</v>
      </c>
      <c r="AN19" s="55">
        <f t="shared" si="111"/>
        <v>0</v>
      </c>
      <c r="AO19" s="55">
        <f t="shared" si="112"/>
        <v>614</v>
      </c>
      <c r="AP19" s="55">
        <v>0</v>
      </c>
      <c r="AQ19" s="55">
        <f>AW19-AK19</f>
        <v>91</v>
      </c>
      <c r="AR19" s="56">
        <v>0</v>
      </c>
      <c r="AS19" s="55">
        <v>0</v>
      </c>
      <c r="AT19" s="55">
        <v>0</v>
      </c>
      <c r="AU19" s="55">
        <v>614</v>
      </c>
      <c r="AV19" s="56">
        <v>0</v>
      </c>
      <c r="AW19" s="55">
        <v>91</v>
      </c>
      <c r="AX19" s="56">
        <v>0</v>
      </c>
      <c r="AY19" s="55">
        <f t="shared" si="118"/>
        <v>0</v>
      </c>
      <c r="AZ19" s="55">
        <f t="shared" si="119"/>
        <v>0</v>
      </c>
      <c r="BA19" s="55">
        <f t="shared" si="120"/>
        <v>0</v>
      </c>
      <c r="BB19" s="55">
        <v>0</v>
      </c>
      <c r="BC19" s="55">
        <f>BI19-AW19</f>
        <v>0</v>
      </c>
      <c r="BD19" s="56">
        <v>0</v>
      </c>
      <c r="BE19" s="55">
        <v>0</v>
      </c>
      <c r="BF19" s="55">
        <v>0</v>
      </c>
      <c r="BG19" s="55">
        <v>614</v>
      </c>
      <c r="BH19" s="56">
        <v>0</v>
      </c>
      <c r="BI19" s="55">
        <v>91</v>
      </c>
      <c r="BJ19" s="56">
        <v>0</v>
      </c>
      <c r="BK19" s="55">
        <f t="shared" si="126"/>
        <v>0</v>
      </c>
      <c r="BL19" s="55">
        <f t="shared" si="127"/>
        <v>0</v>
      </c>
      <c r="BM19" s="55">
        <f t="shared" si="128"/>
        <v>0</v>
      </c>
      <c r="BN19" s="55">
        <v>0</v>
      </c>
      <c r="BO19" s="55">
        <f>BU19-BI19</f>
        <v>0</v>
      </c>
      <c r="BP19" s="56">
        <v>0</v>
      </c>
      <c r="BQ19" s="55">
        <v>0</v>
      </c>
      <c r="BR19" s="55">
        <v>0</v>
      </c>
      <c r="BS19" s="55">
        <v>614</v>
      </c>
      <c r="BT19" s="56">
        <v>0</v>
      </c>
      <c r="BU19" s="55">
        <v>91</v>
      </c>
      <c r="BV19" s="56">
        <v>0</v>
      </c>
      <c r="BW19" s="55">
        <f t="shared" si="134"/>
        <v>828</v>
      </c>
      <c r="BX19" s="55">
        <f t="shared" si="135"/>
        <v>128</v>
      </c>
      <c r="BY19" s="55">
        <f t="shared" si="136"/>
        <v>0</v>
      </c>
      <c r="BZ19" s="62">
        <f t="shared" si="137"/>
        <v>-100</v>
      </c>
      <c r="CA19" s="55">
        <f>CG19-BU19</f>
        <v>0</v>
      </c>
      <c r="CB19" s="62">
        <f t="shared" si="139"/>
        <v>-100</v>
      </c>
      <c r="CC19" s="55">
        <v>828</v>
      </c>
      <c r="CD19" s="55">
        <v>128</v>
      </c>
      <c r="CE19" s="55">
        <v>614</v>
      </c>
      <c r="CF19" s="62">
        <f t="shared" ref="CF19:CF21" si="180">ROUND(((CE19/CC19-1)*100),1)</f>
        <v>-25.8</v>
      </c>
      <c r="CG19" s="55">
        <v>91</v>
      </c>
      <c r="CH19" s="62">
        <f t="shared" ref="CH19:CH21" si="181">ROUND(((CG19/CD19-1)*100),1)</f>
        <v>-28.9</v>
      </c>
      <c r="CI19" s="55">
        <f t="shared" si="142"/>
        <v>0</v>
      </c>
      <c r="CJ19" s="55">
        <f t="shared" si="143"/>
        <v>0</v>
      </c>
      <c r="CK19" s="55">
        <f t="shared" si="144"/>
        <v>0</v>
      </c>
      <c r="CL19" s="55">
        <v>0</v>
      </c>
      <c r="CM19" s="55">
        <f>CS19-CG19</f>
        <v>0</v>
      </c>
      <c r="CN19" s="55">
        <v>0</v>
      </c>
      <c r="CO19" s="55">
        <v>828</v>
      </c>
      <c r="CP19" s="55">
        <v>128</v>
      </c>
      <c r="CQ19" s="55">
        <v>614</v>
      </c>
      <c r="CR19" s="62">
        <f t="shared" si="148"/>
        <v>-25.8</v>
      </c>
      <c r="CS19" s="55">
        <v>91</v>
      </c>
      <c r="CT19" s="62">
        <f t="shared" si="149"/>
        <v>-28.9</v>
      </c>
      <c r="CU19" s="55">
        <f t="shared" si="150"/>
        <v>0</v>
      </c>
      <c r="CV19" s="55">
        <f t="shared" si="151"/>
        <v>0</v>
      </c>
      <c r="CW19" s="55">
        <f t="shared" si="152"/>
        <v>0</v>
      </c>
      <c r="CX19" s="55">
        <v>0</v>
      </c>
      <c r="CY19" s="55">
        <f>DE19-CS19</f>
        <v>0</v>
      </c>
      <c r="CZ19" s="55">
        <v>0</v>
      </c>
      <c r="DA19" s="55">
        <v>828</v>
      </c>
      <c r="DB19" s="55">
        <v>128</v>
      </c>
      <c r="DC19" s="55">
        <v>614</v>
      </c>
      <c r="DD19" s="62">
        <f t="shared" si="156"/>
        <v>-25.8</v>
      </c>
      <c r="DE19" s="55">
        <v>91</v>
      </c>
      <c r="DF19" s="62">
        <f t="shared" si="157"/>
        <v>-28.9</v>
      </c>
      <c r="DG19" s="55">
        <f t="shared" si="158"/>
        <v>0</v>
      </c>
      <c r="DH19" s="55">
        <f t="shared" si="159"/>
        <v>0</v>
      </c>
      <c r="DI19" s="55">
        <f t="shared" si="160"/>
        <v>0</v>
      </c>
      <c r="DJ19" s="55">
        <v>0</v>
      </c>
      <c r="DK19" s="55">
        <f>DQ19-DE19</f>
        <v>0</v>
      </c>
      <c r="DL19" s="55">
        <v>0</v>
      </c>
      <c r="DM19" s="55">
        <v>828</v>
      </c>
      <c r="DN19" s="55">
        <v>128</v>
      </c>
      <c r="DO19" s="55">
        <v>614</v>
      </c>
      <c r="DP19" s="62">
        <f t="shared" si="164"/>
        <v>-25.8</v>
      </c>
      <c r="DQ19" s="55">
        <v>91</v>
      </c>
      <c r="DR19" s="62">
        <f t="shared" si="99"/>
        <v>-28.9</v>
      </c>
      <c r="DS19" s="55">
        <f t="shared" si="165"/>
        <v>0</v>
      </c>
      <c r="DT19" s="55">
        <f t="shared" si="166"/>
        <v>0</v>
      </c>
      <c r="DU19" s="55">
        <f t="shared" si="167"/>
        <v>0</v>
      </c>
      <c r="DV19" s="55">
        <v>0</v>
      </c>
      <c r="DW19" s="55">
        <f>EC19-DQ19</f>
        <v>0</v>
      </c>
      <c r="DX19" s="55">
        <v>0</v>
      </c>
      <c r="DY19" s="55">
        <v>828</v>
      </c>
      <c r="DZ19" s="55">
        <v>128</v>
      </c>
      <c r="EA19" s="55">
        <v>614</v>
      </c>
      <c r="EB19" s="62">
        <f t="shared" si="171"/>
        <v>-25.8</v>
      </c>
      <c r="EC19" s="55">
        <v>91</v>
      </c>
      <c r="ED19" s="62">
        <f t="shared" si="100"/>
        <v>-28.9</v>
      </c>
      <c r="EE19" s="55">
        <f t="shared" si="172"/>
        <v>0</v>
      </c>
      <c r="EF19" s="55">
        <f t="shared" si="173"/>
        <v>0</v>
      </c>
      <c r="EG19" s="55">
        <f t="shared" si="174"/>
        <v>0</v>
      </c>
      <c r="EH19" s="55">
        <v>0</v>
      </c>
      <c r="EI19" s="55">
        <f>EO19-EC19</f>
        <v>0</v>
      </c>
      <c r="EJ19" s="55">
        <v>0</v>
      </c>
      <c r="EK19" s="55">
        <v>828</v>
      </c>
      <c r="EL19" s="55">
        <v>128</v>
      </c>
      <c r="EM19" s="55">
        <v>614</v>
      </c>
      <c r="EN19" s="62">
        <f t="shared" si="178"/>
        <v>-25.8</v>
      </c>
      <c r="EO19" s="55">
        <v>91</v>
      </c>
      <c r="EP19" s="62">
        <f t="shared" si="101"/>
        <v>-28.9</v>
      </c>
    </row>
    <row r="20" spans="1:146" s="8" customFormat="1" ht="16.5" customHeight="1">
      <c r="A20" s="42"/>
      <c r="B20" s="46" t="s">
        <v>46</v>
      </c>
      <c r="C20" s="16">
        <v>0</v>
      </c>
      <c r="D20" s="16">
        <v>0</v>
      </c>
      <c r="E20" s="16">
        <v>2</v>
      </c>
      <c r="F20" s="16">
        <v>1</v>
      </c>
      <c r="G20" s="16">
        <v>2</v>
      </c>
      <c r="H20" s="16">
        <v>0</v>
      </c>
      <c r="I20" s="16">
        <v>295</v>
      </c>
      <c r="J20" s="16">
        <v>89</v>
      </c>
      <c r="K20" s="16">
        <v>20</v>
      </c>
      <c r="L20" s="16">
        <v>6</v>
      </c>
      <c r="M20" s="55">
        <v>0</v>
      </c>
      <c r="N20" s="55">
        <v>0</v>
      </c>
      <c r="O20" s="16">
        <v>0</v>
      </c>
      <c r="P20" s="16">
        <v>0</v>
      </c>
      <c r="Q20" s="55">
        <v>0</v>
      </c>
      <c r="R20" s="55">
        <v>0</v>
      </c>
      <c r="S20" s="55">
        <v>128</v>
      </c>
      <c r="T20" s="55">
        <v>44</v>
      </c>
      <c r="U20" s="55">
        <v>1</v>
      </c>
      <c r="V20" s="55">
        <v>1</v>
      </c>
      <c r="W20" s="55">
        <v>0</v>
      </c>
      <c r="X20" s="62">
        <f t="shared" ref="X20:X21" si="182">ROUND(((W20/U20-1)*100),1)</f>
        <v>-100</v>
      </c>
      <c r="Y20" s="16">
        <v>0</v>
      </c>
      <c r="Z20" s="62">
        <f t="shared" ref="Z20:Z21" si="183">ROUND(((Y20/V20-1)*100),1)</f>
        <v>-100</v>
      </c>
      <c r="AA20" s="16">
        <f t="shared" si="179"/>
        <v>0</v>
      </c>
      <c r="AB20" s="16">
        <f t="shared" si="179"/>
        <v>0</v>
      </c>
      <c r="AC20" s="16">
        <f t="shared" si="179"/>
        <v>0</v>
      </c>
      <c r="AD20" s="55">
        <v>0</v>
      </c>
      <c r="AE20" s="16">
        <f>AK20-Y20</f>
        <v>0</v>
      </c>
      <c r="AF20" s="56">
        <v>0</v>
      </c>
      <c r="AG20" s="55">
        <v>1</v>
      </c>
      <c r="AH20" s="55">
        <v>1</v>
      </c>
      <c r="AI20" s="55">
        <v>0</v>
      </c>
      <c r="AJ20" s="62">
        <f t="shared" ref="AJ20:AJ21" si="184">ROUND(((AI20/AG20-1)*100),1)</f>
        <v>-100</v>
      </c>
      <c r="AK20" s="55">
        <v>0</v>
      </c>
      <c r="AL20" s="62">
        <f t="shared" ref="AL20:AL21" si="185">ROUND(((AK20/AH20-1)*100),1)</f>
        <v>-100</v>
      </c>
      <c r="AM20" s="55">
        <f t="shared" si="110"/>
        <v>0</v>
      </c>
      <c r="AN20" s="55">
        <f t="shared" si="111"/>
        <v>0</v>
      </c>
      <c r="AO20" s="55">
        <f t="shared" si="112"/>
        <v>0</v>
      </c>
      <c r="AP20" s="55">
        <v>0</v>
      </c>
      <c r="AQ20" s="55">
        <f>AW20-AK20</f>
        <v>0</v>
      </c>
      <c r="AR20" s="56">
        <v>0</v>
      </c>
      <c r="AS20" s="55">
        <v>1</v>
      </c>
      <c r="AT20" s="55">
        <v>1</v>
      </c>
      <c r="AU20" s="55">
        <v>0</v>
      </c>
      <c r="AV20" s="62">
        <f t="shared" ref="AV20:AV21" si="186">ROUND(((AU20/AS20-1)*100),1)</f>
        <v>-100</v>
      </c>
      <c r="AW20" s="55">
        <v>0</v>
      </c>
      <c r="AX20" s="62">
        <f t="shared" ref="AX20:AX21" si="187">ROUND(((AW20/AT20-1)*100),1)</f>
        <v>-100</v>
      </c>
      <c r="AY20" s="55">
        <f t="shared" si="118"/>
        <v>0</v>
      </c>
      <c r="AZ20" s="55">
        <f t="shared" si="119"/>
        <v>0</v>
      </c>
      <c r="BA20" s="55">
        <f t="shared" si="120"/>
        <v>0</v>
      </c>
      <c r="BB20" s="55">
        <v>0</v>
      </c>
      <c r="BC20" s="55">
        <f>BI20-AW20</f>
        <v>0</v>
      </c>
      <c r="BD20" s="56">
        <v>0</v>
      </c>
      <c r="BE20" s="55">
        <v>1</v>
      </c>
      <c r="BF20" s="55">
        <v>1</v>
      </c>
      <c r="BG20" s="55">
        <v>0</v>
      </c>
      <c r="BH20" s="62">
        <f t="shared" ref="BH20:BH21" si="188">ROUND(((BG20/BE20-1)*100),1)</f>
        <v>-100</v>
      </c>
      <c r="BI20" s="55">
        <v>0</v>
      </c>
      <c r="BJ20" s="62">
        <f t="shared" ref="BJ20:BJ21" si="189">ROUND(((BI20/BF20-1)*100),1)</f>
        <v>-100</v>
      </c>
      <c r="BK20" s="55">
        <f t="shared" si="126"/>
        <v>127</v>
      </c>
      <c r="BL20" s="55">
        <f t="shared" si="127"/>
        <v>43</v>
      </c>
      <c r="BM20" s="55">
        <f t="shared" si="128"/>
        <v>0</v>
      </c>
      <c r="BN20" s="62">
        <f t="shared" ref="BN20" si="190">ROUND(((BM20/BK20-1)*100),1)</f>
        <v>-100</v>
      </c>
      <c r="BO20" s="55">
        <f>BU20-BI20</f>
        <v>0</v>
      </c>
      <c r="BP20" s="62">
        <f t="shared" ref="BP20" si="191">ROUND(((BO20/BL20-1)*100),1)</f>
        <v>-100</v>
      </c>
      <c r="BQ20" s="55">
        <v>128</v>
      </c>
      <c r="BR20" s="55">
        <v>44</v>
      </c>
      <c r="BS20" s="55">
        <v>0</v>
      </c>
      <c r="BT20" s="62">
        <f t="shared" ref="BT20:BT21" si="192">ROUND(((BS20/BQ20-1)*100),1)</f>
        <v>-100</v>
      </c>
      <c r="BU20" s="55">
        <v>0</v>
      </c>
      <c r="BV20" s="62">
        <f t="shared" ref="BV20:BV21" si="193">ROUND(((BU20/BR20-1)*100),1)</f>
        <v>-100</v>
      </c>
      <c r="BW20" s="55">
        <f t="shared" si="134"/>
        <v>0</v>
      </c>
      <c r="BX20" s="55">
        <f t="shared" si="135"/>
        <v>0</v>
      </c>
      <c r="BY20" s="55">
        <f t="shared" si="136"/>
        <v>0</v>
      </c>
      <c r="BZ20" s="55">
        <v>0</v>
      </c>
      <c r="CA20" s="55">
        <f>CG20-BU20</f>
        <v>0</v>
      </c>
      <c r="CB20" s="55">
        <v>0</v>
      </c>
      <c r="CC20" s="55">
        <v>128</v>
      </c>
      <c r="CD20" s="55">
        <v>44</v>
      </c>
      <c r="CE20" s="55">
        <v>0</v>
      </c>
      <c r="CF20" s="62">
        <f t="shared" si="180"/>
        <v>-100</v>
      </c>
      <c r="CG20" s="55">
        <v>0</v>
      </c>
      <c r="CH20" s="62">
        <f t="shared" si="181"/>
        <v>-100</v>
      </c>
      <c r="CI20" s="55">
        <f t="shared" si="142"/>
        <v>0</v>
      </c>
      <c r="CJ20" s="55">
        <f t="shared" si="143"/>
        <v>0</v>
      </c>
      <c r="CK20" s="55">
        <f t="shared" si="144"/>
        <v>23</v>
      </c>
      <c r="CL20" s="55">
        <v>0</v>
      </c>
      <c r="CM20" s="55">
        <f>CS20-CG20</f>
        <v>5</v>
      </c>
      <c r="CN20" s="55">
        <v>0</v>
      </c>
      <c r="CO20" s="55">
        <v>128</v>
      </c>
      <c r="CP20" s="55">
        <v>44</v>
      </c>
      <c r="CQ20" s="55">
        <v>23</v>
      </c>
      <c r="CR20" s="62">
        <f t="shared" si="148"/>
        <v>-82</v>
      </c>
      <c r="CS20" s="55">
        <v>5</v>
      </c>
      <c r="CT20" s="62">
        <f t="shared" si="149"/>
        <v>-88.6</v>
      </c>
      <c r="CU20" s="55">
        <f t="shared" si="150"/>
        <v>0</v>
      </c>
      <c r="CV20" s="55">
        <f t="shared" si="151"/>
        <v>0</v>
      </c>
      <c r="CW20" s="55">
        <f t="shared" si="152"/>
        <v>0</v>
      </c>
      <c r="CX20" s="55">
        <v>0</v>
      </c>
      <c r="CY20" s="55">
        <f>DE20-CS20</f>
        <v>0</v>
      </c>
      <c r="CZ20" s="55">
        <v>0</v>
      </c>
      <c r="DA20" s="55">
        <v>128</v>
      </c>
      <c r="DB20" s="55">
        <v>44</v>
      </c>
      <c r="DC20" s="55">
        <v>23</v>
      </c>
      <c r="DD20" s="62">
        <f t="shared" si="156"/>
        <v>-82</v>
      </c>
      <c r="DE20" s="55">
        <v>5</v>
      </c>
      <c r="DF20" s="62">
        <f t="shared" si="157"/>
        <v>-88.6</v>
      </c>
      <c r="DG20" s="55">
        <f t="shared" si="158"/>
        <v>0</v>
      </c>
      <c r="DH20" s="55">
        <f t="shared" si="159"/>
        <v>0</v>
      </c>
      <c r="DI20" s="55">
        <f t="shared" si="160"/>
        <v>0</v>
      </c>
      <c r="DJ20" s="55">
        <v>0</v>
      </c>
      <c r="DK20" s="55">
        <f>DQ20-DE20</f>
        <v>0</v>
      </c>
      <c r="DL20" s="55">
        <v>0</v>
      </c>
      <c r="DM20" s="55">
        <v>128</v>
      </c>
      <c r="DN20" s="55">
        <v>44</v>
      </c>
      <c r="DO20" s="55">
        <v>23</v>
      </c>
      <c r="DP20" s="62">
        <f t="shared" si="164"/>
        <v>-82</v>
      </c>
      <c r="DQ20" s="55">
        <v>5</v>
      </c>
      <c r="DR20" s="62">
        <f t="shared" si="99"/>
        <v>-88.6</v>
      </c>
      <c r="DS20" s="55">
        <f t="shared" si="165"/>
        <v>0</v>
      </c>
      <c r="DT20" s="55">
        <f t="shared" si="166"/>
        <v>0</v>
      </c>
      <c r="DU20" s="55">
        <f t="shared" si="167"/>
        <v>0</v>
      </c>
      <c r="DV20" s="55">
        <v>0</v>
      </c>
      <c r="DW20" s="55">
        <f>EC20-DQ20</f>
        <v>0</v>
      </c>
      <c r="DX20" s="55">
        <v>0</v>
      </c>
      <c r="DY20" s="55">
        <v>128</v>
      </c>
      <c r="DZ20" s="55">
        <v>44</v>
      </c>
      <c r="EA20" s="55">
        <v>23</v>
      </c>
      <c r="EB20" s="62">
        <f t="shared" si="171"/>
        <v>-82</v>
      </c>
      <c r="EC20" s="55">
        <v>5</v>
      </c>
      <c r="ED20" s="62">
        <f t="shared" si="100"/>
        <v>-88.6</v>
      </c>
      <c r="EE20" s="55">
        <f t="shared" si="172"/>
        <v>0</v>
      </c>
      <c r="EF20" s="55">
        <f t="shared" si="173"/>
        <v>0</v>
      </c>
      <c r="EG20" s="55">
        <f t="shared" si="174"/>
        <v>0</v>
      </c>
      <c r="EH20" s="55">
        <v>0</v>
      </c>
      <c r="EI20" s="55">
        <f>EO20-EC20</f>
        <v>0</v>
      </c>
      <c r="EJ20" s="55">
        <v>0</v>
      </c>
      <c r="EK20" s="55">
        <v>128</v>
      </c>
      <c r="EL20" s="55">
        <v>44</v>
      </c>
      <c r="EM20" s="55">
        <v>23</v>
      </c>
      <c r="EN20" s="62">
        <f t="shared" si="178"/>
        <v>-82</v>
      </c>
      <c r="EO20" s="55">
        <v>5</v>
      </c>
      <c r="EP20" s="62">
        <f t="shared" si="101"/>
        <v>-88.6</v>
      </c>
    </row>
    <row r="21" spans="1:146" s="8" customFormat="1" ht="16.5" customHeight="1">
      <c r="A21" s="42" t="s">
        <v>7</v>
      </c>
      <c r="B21" s="46" t="s">
        <v>238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55">
        <v>0</v>
      </c>
      <c r="N21" s="55">
        <v>0</v>
      </c>
      <c r="O21" s="16">
        <v>0</v>
      </c>
      <c r="P21" s="16">
        <v>0</v>
      </c>
      <c r="Q21" s="55">
        <v>8</v>
      </c>
      <c r="R21" s="55">
        <v>2</v>
      </c>
      <c r="S21" s="55">
        <v>127</v>
      </c>
      <c r="T21" s="55">
        <v>6</v>
      </c>
      <c r="U21" s="55">
        <v>127</v>
      </c>
      <c r="V21" s="55">
        <v>6</v>
      </c>
      <c r="W21" s="55">
        <v>0</v>
      </c>
      <c r="X21" s="62">
        <f t="shared" si="182"/>
        <v>-100</v>
      </c>
      <c r="Y21" s="16">
        <v>0</v>
      </c>
      <c r="Z21" s="62">
        <f t="shared" si="183"/>
        <v>-100</v>
      </c>
      <c r="AA21" s="16">
        <f t="shared" si="179"/>
        <v>0</v>
      </c>
      <c r="AB21" s="16">
        <f t="shared" si="179"/>
        <v>0</v>
      </c>
      <c r="AC21" s="16">
        <f t="shared" si="179"/>
        <v>0</v>
      </c>
      <c r="AD21" s="55">
        <v>0</v>
      </c>
      <c r="AE21" s="16">
        <f>AK21-Y21</f>
        <v>0</v>
      </c>
      <c r="AF21" s="17">
        <v>0</v>
      </c>
      <c r="AG21" s="55">
        <v>127</v>
      </c>
      <c r="AH21" s="55">
        <v>6</v>
      </c>
      <c r="AI21" s="55">
        <v>0</v>
      </c>
      <c r="AJ21" s="62">
        <f t="shared" si="184"/>
        <v>-100</v>
      </c>
      <c r="AK21" s="55">
        <v>0</v>
      </c>
      <c r="AL21" s="62">
        <f t="shared" si="185"/>
        <v>-100</v>
      </c>
      <c r="AM21" s="55">
        <f t="shared" si="110"/>
        <v>0</v>
      </c>
      <c r="AN21" s="55">
        <f t="shared" si="111"/>
        <v>0</v>
      </c>
      <c r="AO21" s="55">
        <f t="shared" si="112"/>
        <v>0</v>
      </c>
      <c r="AP21" s="55">
        <v>0</v>
      </c>
      <c r="AQ21" s="55">
        <f>AW21-AK21</f>
        <v>0</v>
      </c>
      <c r="AR21" s="56">
        <v>0</v>
      </c>
      <c r="AS21" s="55">
        <v>127</v>
      </c>
      <c r="AT21" s="55">
        <v>6</v>
      </c>
      <c r="AU21" s="55">
        <v>0</v>
      </c>
      <c r="AV21" s="62">
        <f t="shared" si="186"/>
        <v>-100</v>
      </c>
      <c r="AW21" s="55">
        <v>0</v>
      </c>
      <c r="AX21" s="62">
        <f t="shared" si="187"/>
        <v>-100</v>
      </c>
      <c r="AY21" s="55">
        <f t="shared" si="118"/>
        <v>0</v>
      </c>
      <c r="AZ21" s="55">
        <f t="shared" si="119"/>
        <v>0</v>
      </c>
      <c r="BA21" s="55">
        <f t="shared" si="120"/>
        <v>0</v>
      </c>
      <c r="BB21" s="55">
        <v>0</v>
      </c>
      <c r="BC21" s="55">
        <f>BI21-AW21</f>
        <v>0</v>
      </c>
      <c r="BD21" s="56">
        <v>0</v>
      </c>
      <c r="BE21" s="55">
        <v>127</v>
      </c>
      <c r="BF21" s="55">
        <v>6</v>
      </c>
      <c r="BG21" s="55">
        <v>0</v>
      </c>
      <c r="BH21" s="62">
        <f t="shared" si="188"/>
        <v>-100</v>
      </c>
      <c r="BI21" s="55">
        <v>0</v>
      </c>
      <c r="BJ21" s="62">
        <f t="shared" si="189"/>
        <v>-100</v>
      </c>
      <c r="BK21" s="55">
        <f t="shared" si="126"/>
        <v>0</v>
      </c>
      <c r="BL21" s="55">
        <f t="shared" si="127"/>
        <v>0</v>
      </c>
      <c r="BM21" s="55">
        <f t="shared" si="128"/>
        <v>0</v>
      </c>
      <c r="BN21" s="55">
        <v>0</v>
      </c>
      <c r="BO21" s="55">
        <f>BU21-BI21</f>
        <v>0</v>
      </c>
      <c r="BP21" s="56">
        <v>0</v>
      </c>
      <c r="BQ21" s="55">
        <v>127</v>
      </c>
      <c r="BR21" s="55">
        <v>6</v>
      </c>
      <c r="BS21" s="55">
        <v>0</v>
      </c>
      <c r="BT21" s="62">
        <f t="shared" si="192"/>
        <v>-100</v>
      </c>
      <c r="BU21" s="55">
        <v>0</v>
      </c>
      <c r="BV21" s="62">
        <f t="shared" si="193"/>
        <v>-100</v>
      </c>
      <c r="BW21" s="55">
        <f t="shared" si="134"/>
        <v>0</v>
      </c>
      <c r="BX21" s="55">
        <f t="shared" si="135"/>
        <v>0</v>
      </c>
      <c r="BY21" s="55">
        <f t="shared" si="136"/>
        <v>0</v>
      </c>
      <c r="BZ21" s="55">
        <v>0</v>
      </c>
      <c r="CA21" s="55">
        <f>CG21-BU21</f>
        <v>0</v>
      </c>
      <c r="CB21" s="56">
        <v>0</v>
      </c>
      <c r="CC21" s="55">
        <v>127</v>
      </c>
      <c r="CD21" s="55">
        <v>6</v>
      </c>
      <c r="CE21" s="55">
        <v>0</v>
      </c>
      <c r="CF21" s="62">
        <f t="shared" si="180"/>
        <v>-100</v>
      </c>
      <c r="CG21" s="55">
        <v>0</v>
      </c>
      <c r="CH21" s="62">
        <f t="shared" si="181"/>
        <v>-100</v>
      </c>
      <c r="CI21" s="55">
        <f t="shared" si="142"/>
        <v>0</v>
      </c>
      <c r="CJ21" s="55">
        <f t="shared" si="143"/>
        <v>0</v>
      </c>
      <c r="CK21" s="55">
        <f t="shared" si="144"/>
        <v>0</v>
      </c>
      <c r="CL21" s="55">
        <v>0</v>
      </c>
      <c r="CM21" s="55">
        <f>CS21-CG21</f>
        <v>0</v>
      </c>
      <c r="CN21" s="56">
        <v>0</v>
      </c>
      <c r="CO21" s="55">
        <v>127</v>
      </c>
      <c r="CP21" s="55">
        <v>6</v>
      </c>
      <c r="CQ21" s="55">
        <v>0</v>
      </c>
      <c r="CR21" s="62">
        <f t="shared" si="148"/>
        <v>-100</v>
      </c>
      <c r="CS21" s="55">
        <v>0</v>
      </c>
      <c r="CT21" s="62">
        <f t="shared" si="149"/>
        <v>-100</v>
      </c>
      <c r="CU21" s="55">
        <f t="shared" si="150"/>
        <v>0</v>
      </c>
      <c r="CV21" s="55">
        <f t="shared" si="151"/>
        <v>0</v>
      </c>
      <c r="CW21" s="55">
        <f t="shared" si="152"/>
        <v>0</v>
      </c>
      <c r="CX21" s="55">
        <v>0</v>
      </c>
      <c r="CY21" s="55">
        <f>DE21-CS21</f>
        <v>0</v>
      </c>
      <c r="CZ21" s="56">
        <v>0</v>
      </c>
      <c r="DA21" s="55">
        <v>127</v>
      </c>
      <c r="DB21" s="55">
        <v>6</v>
      </c>
      <c r="DC21" s="55">
        <v>0</v>
      </c>
      <c r="DD21" s="62">
        <f t="shared" si="156"/>
        <v>-100</v>
      </c>
      <c r="DE21" s="55">
        <v>0</v>
      </c>
      <c r="DF21" s="62">
        <f t="shared" si="157"/>
        <v>-100</v>
      </c>
      <c r="DG21" s="55">
        <f t="shared" si="158"/>
        <v>0</v>
      </c>
      <c r="DH21" s="55">
        <f t="shared" si="159"/>
        <v>0</v>
      </c>
      <c r="DI21" s="55">
        <f t="shared" si="160"/>
        <v>0</v>
      </c>
      <c r="DJ21" s="55">
        <v>0</v>
      </c>
      <c r="DK21" s="55">
        <f>DQ21-DE21</f>
        <v>0</v>
      </c>
      <c r="DL21" s="56">
        <v>0</v>
      </c>
      <c r="DM21" s="55">
        <v>127</v>
      </c>
      <c r="DN21" s="55">
        <v>6</v>
      </c>
      <c r="DO21" s="55">
        <v>0</v>
      </c>
      <c r="DP21" s="62">
        <f t="shared" si="164"/>
        <v>-100</v>
      </c>
      <c r="DQ21" s="55">
        <v>0</v>
      </c>
      <c r="DR21" s="62">
        <f t="shared" si="99"/>
        <v>-100</v>
      </c>
      <c r="DS21" s="55">
        <f t="shared" si="165"/>
        <v>0</v>
      </c>
      <c r="DT21" s="55">
        <f t="shared" si="166"/>
        <v>0</v>
      </c>
      <c r="DU21" s="55">
        <f t="shared" si="167"/>
        <v>0</v>
      </c>
      <c r="DV21" s="55">
        <v>0</v>
      </c>
      <c r="DW21" s="55">
        <f>EC21-DQ21</f>
        <v>0</v>
      </c>
      <c r="DX21" s="56">
        <v>0</v>
      </c>
      <c r="DY21" s="55">
        <v>127</v>
      </c>
      <c r="DZ21" s="55">
        <v>6</v>
      </c>
      <c r="EA21" s="55">
        <v>0</v>
      </c>
      <c r="EB21" s="62">
        <f t="shared" si="171"/>
        <v>-100</v>
      </c>
      <c r="EC21" s="55">
        <v>0</v>
      </c>
      <c r="ED21" s="62">
        <f t="shared" si="100"/>
        <v>-100</v>
      </c>
      <c r="EE21" s="55">
        <f t="shared" si="172"/>
        <v>0</v>
      </c>
      <c r="EF21" s="55">
        <f t="shared" si="173"/>
        <v>0</v>
      </c>
      <c r="EG21" s="55">
        <f t="shared" si="174"/>
        <v>0</v>
      </c>
      <c r="EH21" s="55">
        <v>0</v>
      </c>
      <c r="EI21" s="55">
        <f>EO21-EC21</f>
        <v>0</v>
      </c>
      <c r="EJ21" s="56">
        <v>0</v>
      </c>
      <c r="EK21" s="55">
        <v>127</v>
      </c>
      <c r="EL21" s="55">
        <v>6</v>
      </c>
      <c r="EM21" s="55">
        <v>0</v>
      </c>
      <c r="EN21" s="62">
        <f t="shared" si="178"/>
        <v>-100</v>
      </c>
      <c r="EO21" s="55">
        <v>0</v>
      </c>
      <c r="EP21" s="62">
        <f t="shared" si="101"/>
        <v>-100</v>
      </c>
    </row>
    <row r="22" spans="1:146" s="43" customFormat="1" ht="16.5" customHeight="1">
      <c r="A22" s="42"/>
      <c r="B22" s="46" t="s">
        <v>272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6</v>
      </c>
      <c r="J22" s="55">
        <v>2</v>
      </c>
      <c r="K22" s="55">
        <v>20</v>
      </c>
      <c r="L22" s="55">
        <v>7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84</v>
      </c>
      <c r="T22" s="55">
        <v>11</v>
      </c>
      <c r="U22" s="55">
        <v>0</v>
      </c>
      <c r="V22" s="55">
        <v>0</v>
      </c>
      <c r="W22" s="55">
        <v>0</v>
      </c>
      <c r="X22" s="56">
        <v>0</v>
      </c>
      <c r="Y22" s="55">
        <v>0</v>
      </c>
      <c r="Z22" s="56">
        <v>0</v>
      </c>
      <c r="AA22" s="55">
        <f t="shared" si="179"/>
        <v>0</v>
      </c>
      <c r="AB22" s="55">
        <f t="shared" si="179"/>
        <v>0</v>
      </c>
      <c r="AC22" s="55">
        <f t="shared" si="179"/>
        <v>0</v>
      </c>
      <c r="AD22" s="55">
        <v>0</v>
      </c>
      <c r="AE22" s="55">
        <f>AK22-Y22</f>
        <v>0</v>
      </c>
      <c r="AF22" s="56"/>
      <c r="AG22" s="55">
        <v>0</v>
      </c>
      <c r="AH22" s="55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f t="shared" si="110"/>
        <v>0</v>
      </c>
      <c r="AN22" s="55">
        <f t="shared" si="111"/>
        <v>0</v>
      </c>
      <c r="AO22" s="55">
        <f t="shared" si="112"/>
        <v>0</v>
      </c>
      <c r="AP22" s="55">
        <v>0</v>
      </c>
      <c r="AQ22" s="55">
        <f>AW22-AK22</f>
        <v>0</v>
      </c>
      <c r="AR22" s="56"/>
      <c r="AS22" s="55">
        <v>0</v>
      </c>
      <c r="AT22" s="55">
        <v>0</v>
      </c>
      <c r="AU22" s="55">
        <v>0</v>
      </c>
      <c r="AV22" s="56">
        <v>0</v>
      </c>
      <c r="AW22" s="55">
        <v>0</v>
      </c>
      <c r="AX22" s="56">
        <v>0</v>
      </c>
      <c r="AY22" s="55">
        <f t="shared" si="118"/>
        <v>0</v>
      </c>
      <c r="AZ22" s="55">
        <f t="shared" si="119"/>
        <v>0</v>
      </c>
      <c r="BA22" s="55">
        <f t="shared" si="120"/>
        <v>0</v>
      </c>
      <c r="BB22" s="55">
        <v>0</v>
      </c>
      <c r="BC22" s="55">
        <f>BI22-AW22</f>
        <v>0</v>
      </c>
      <c r="BD22" s="56"/>
      <c r="BE22" s="55">
        <v>0</v>
      </c>
      <c r="BF22" s="55">
        <v>0</v>
      </c>
      <c r="BG22" s="55">
        <v>0</v>
      </c>
      <c r="BH22" s="56">
        <v>0</v>
      </c>
      <c r="BI22" s="55">
        <v>0</v>
      </c>
      <c r="BJ22" s="56">
        <v>0</v>
      </c>
      <c r="BK22" s="55">
        <f t="shared" si="126"/>
        <v>0</v>
      </c>
      <c r="BL22" s="55">
        <f t="shared" si="127"/>
        <v>0</v>
      </c>
      <c r="BM22" s="55">
        <f t="shared" si="128"/>
        <v>0</v>
      </c>
      <c r="BN22" s="55">
        <v>0</v>
      </c>
      <c r="BO22" s="55">
        <f>BU22-BI22</f>
        <v>0</v>
      </c>
      <c r="BP22" s="56"/>
      <c r="BQ22" s="55">
        <v>0</v>
      </c>
      <c r="BR22" s="55">
        <v>0</v>
      </c>
      <c r="BS22" s="55">
        <v>0</v>
      </c>
      <c r="BT22" s="56">
        <v>0</v>
      </c>
      <c r="BU22" s="55">
        <v>0</v>
      </c>
      <c r="BV22" s="56">
        <v>0</v>
      </c>
      <c r="BW22" s="55">
        <f t="shared" si="134"/>
        <v>0</v>
      </c>
      <c r="BX22" s="55">
        <f t="shared" si="135"/>
        <v>0</v>
      </c>
      <c r="BY22" s="55">
        <f t="shared" si="136"/>
        <v>0</v>
      </c>
      <c r="BZ22" s="55">
        <v>0</v>
      </c>
      <c r="CA22" s="55">
        <f>CG22-BU22</f>
        <v>0</v>
      </c>
      <c r="CB22" s="56"/>
      <c r="CC22" s="55">
        <v>0</v>
      </c>
      <c r="CD22" s="55">
        <v>0</v>
      </c>
      <c r="CE22" s="55">
        <v>0</v>
      </c>
      <c r="CF22" s="56">
        <v>0</v>
      </c>
      <c r="CG22" s="55">
        <v>0</v>
      </c>
      <c r="CH22" s="56">
        <v>0</v>
      </c>
      <c r="CI22" s="55">
        <f t="shared" si="142"/>
        <v>0</v>
      </c>
      <c r="CJ22" s="55">
        <f t="shared" si="143"/>
        <v>0</v>
      </c>
      <c r="CK22" s="55">
        <f t="shared" si="144"/>
        <v>0</v>
      </c>
      <c r="CL22" s="55">
        <v>0</v>
      </c>
      <c r="CM22" s="55">
        <f>CS22-CG22</f>
        <v>0</v>
      </c>
      <c r="CN22" s="56"/>
      <c r="CO22" s="55">
        <v>0</v>
      </c>
      <c r="CP22" s="55">
        <v>0</v>
      </c>
      <c r="CQ22" s="55">
        <v>0</v>
      </c>
      <c r="CR22" s="56">
        <v>0</v>
      </c>
      <c r="CS22" s="55">
        <v>0</v>
      </c>
      <c r="CT22" s="56">
        <v>0</v>
      </c>
      <c r="CU22" s="55">
        <f t="shared" si="150"/>
        <v>0</v>
      </c>
      <c r="CV22" s="55">
        <f t="shared" si="151"/>
        <v>0</v>
      </c>
      <c r="CW22" s="55">
        <f t="shared" si="152"/>
        <v>0</v>
      </c>
      <c r="CX22" s="55">
        <v>0</v>
      </c>
      <c r="CY22" s="55">
        <f>DE22-CS22</f>
        <v>0</v>
      </c>
      <c r="CZ22" s="56"/>
      <c r="DA22" s="55">
        <v>0</v>
      </c>
      <c r="DB22" s="55">
        <v>0</v>
      </c>
      <c r="DC22" s="55">
        <v>0</v>
      </c>
      <c r="DD22" s="56">
        <v>0</v>
      </c>
      <c r="DE22" s="55">
        <v>0</v>
      </c>
      <c r="DF22" s="56">
        <v>0</v>
      </c>
      <c r="DG22" s="55">
        <f t="shared" si="158"/>
        <v>0</v>
      </c>
      <c r="DH22" s="55">
        <f t="shared" si="159"/>
        <v>0</v>
      </c>
      <c r="DI22" s="55">
        <f t="shared" si="160"/>
        <v>0</v>
      </c>
      <c r="DJ22" s="55">
        <v>0</v>
      </c>
      <c r="DK22" s="55">
        <f>DQ22-DE22</f>
        <v>0</v>
      </c>
      <c r="DL22" s="56"/>
      <c r="DM22" s="55">
        <v>0</v>
      </c>
      <c r="DN22" s="55">
        <v>0</v>
      </c>
      <c r="DO22" s="55">
        <v>0</v>
      </c>
      <c r="DP22" s="56">
        <v>0</v>
      </c>
      <c r="DQ22" s="55">
        <v>0</v>
      </c>
      <c r="DR22" s="56">
        <v>0</v>
      </c>
      <c r="DS22" s="55">
        <f t="shared" si="165"/>
        <v>0</v>
      </c>
      <c r="DT22" s="55">
        <f t="shared" si="166"/>
        <v>0</v>
      </c>
      <c r="DU22" s="55">
        <f t="shared" si="167"/>
        <v>0</v>
      </c>
      <c r="DV22" s="55">
        <v>0</v>
      </c>
      <c r="DW22" s="55">
        <f>EC22-DQ22</f>
        <v>0</v>
      </c>
      <c r="DX22" s="56"/>
      <c r="DY22" s="55">
        <v>0</v>
      </c>
      <c r="DZ22" s="55">
        <v>0</v>
      </c>
      <c r="EA22" s="55">
        <v>0</v>
      </c>
      <c r="EB22" s="56">
        <v>0</v>
      </c>
      <c r="EC22" s="55">
        <v>0</v>
      </c>
      <c r="ED22" s="56">
        <v>0</v>
      </c>
      <c r="EE22" s="55">
        <f t="shared" si="172"/>
        <v>0</v>
      </c>
      <c r="EF22" s="55">
        <f t="shared" si="173"/>
        <v>0</v>
      </c>
      <c r="EG22" s="55">
        <f t="shared" si="174"/>
        <v>0</v>
      </c>
      <c r="EH22" s="55">
        <v>0</v>
      </c>
      <c r="EI22" s="55">
        <f>EO22-EC22</f>
        <v>0</v>
      </c>
      <c r="EJ22" s="56"/>
      <c r="EK22" s="55">
        <v>0</v>
      </c>
      <c r="EL22" s="55">
        <v>0</v>
      </c>
      <c r="EM22" s="55">
        <v>0</v>
      </c>
      <c r="EN22" s="56">
        <v>0</v>
      </c>
      <c r="EO22" s="55">
        <v>0</v>
      </c>
      <c r="EP22" s="56">
        <v>0</v>
      </c>
    </row>
    <row r="23" spans="1:146" s="43" customFormat="1" ht="16.5" customHeight="1">
      <c r="A23" s="42"/>
      <c r="B23" s="46" t="s">
        <v>84</v>
      </c>
      <c r="C23" s="55">
        <v>265</v>
      </c>
      <c r="D23" s="55">
        <v>58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4380</v>
      </c>
      <c r="R23" s="55">
        <v>71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6">
        <v>0</v>
      </c>
      <c r="Y23" s="55">
        <v>0</v>
      </c>
      <c r="Z23" s="56">
        <v>0</v>
      </c>
      <c r="AA23" s="55">
        <f t="shared" ref="AA23:AC28" si="194">AG23-U23</f>
        <v>0</v>
      </c>
      <c r="AB23" s="55">
        <f t="shared" si="194"/>
        <v>0</v>
      </c>
      <c r="AC23" s="55">
        <f t="shared" si="194"/>
        <v>0</v>
      </c>
      <c r="AD23" s="55">
        <v>0</v>
      </c>
      <c r="AE23" s="55">
        <f t="shared" ref="AE23:AE28" si="195">AK23-Y23</f>
        <v>0</v>
      </c>
      <c r="AF23" s="56">
        <v>0</v>
      </c>
      <c r="AG23" s="55">
        <v>0</v>
      </c>
      <c r="AH23" s="55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f t="shared" si="110"/>
        <v>0</v>
      </c>
      <c r="AN23" s="55">
        <f t="shared" si="111"/>
        <v>0</v>
      </c>
      <c r="AO23" s="55">
        <f t="shared" si="112"/>
        <v>0</v>
      </c>
      <c r="AP23" s="55">
        <v>0</v>
      </c>
      <c r="AQ23" s="55">
        <f t="shared" ref="AQ23:AQ28" si="196">AW23-AK23</f>
        <v>0</v>
      </c>
      <c r="AR23" s="56">
        <v>0</v>
      </c>
      <c r="AS23" s="55">
        <v>0</v>
      </c>
      <c r="AT23" s="55">
        <v>0</v>
      </c>
      <c r="AU23" s="55">
        <v>0</v>
      </c>
      <c r="AV23" s="56">
        <v>0</v>
      </c>
      <c r="AW23" s="55">
        <v>0</v>
      </c>
      <c r="AX23" s="56">
        <v>0</v>
      </c>
      <c r="AY23" s="55">
        <f t="shared" si="118"/>
        <v>0</v>
      </c>
      <c r="AZ23" s="55">
        <f t="shared" si="119"/>
        <v>0</v>
      </c>
      <c r="BA23" s="55">
        <f t="shared" si="120"/>
        <v>0</v>
      </c>
      <c r="BB23" s="55">
        <v>0</v>
      </c>
      <c r="BC23" s="55">
        <f t="shared" ref="BC23:BC28" si="197">BI23-AW23</f>
        <v>0</v>
      </c>
      <c r="BD23" s="56">
        <v>0</v>
      </c>
      <c r="BE23" s="55">
        <v>0</v>
      </c>
      <c r="BF23" s="55">
        <v>0</v>
      </c>
      <c r="BG23" s="55">
        <v>0</v>
      </c>
      <c r="BH23" s="56">
        <v>0</v>
      </c>
      <c r="BI23" s="55">
        <v>0</v>
      </c>
      <c r="BJ23" s="56">
        <v>0</v>
      </c>
      <c r="BK23" s="55">
        <f t="shared" si="126"/>
        <v>0</v>
      </c>
      <c r="BL23" s="55">
        <f t="shared" si="127"/>
        <v>0</v>
      </c>
      <c r="BM23" s="55">
        <f t="shared" si="128"/>
        <v>0</v>
      </c>
      <c r="BN23" s="55">
        <v>0</v>
      </c>
      <c r="BO23" s="55">
        <f t="shared" ref="BO23:BO28" si="198">BU23-BI23</f>
        <v>0</v>
      </c>
      <c r="BP23" s="56">
        <v>0</v>
      </c>
      <c r="BQ23" s="55">
        <v>0</v>
      </c>
      <c r="BR23" s="55">
        <v>0</v>
      </c>
      <c r="BS23" s="55">
        <v>0</v>
      </c>
      <c r="BT23" s="56">
        <v>0</v>
      </c>
      <c r="BU23" s="55">
        <v>0</v>
      </c>
      <c r="BV23" s="56">
        <v>0</v>
      </c>
      <c r="BW23" s="55">
        <f t="shared" si="134"/>
        <v>0</v>
      </c>
      <c r="BX23" s="55">
        <f t="shared" si="135"/>
        <v>0</v>
      </c>
      <c r="BY23" s="55">
        <f t="shared" si="136"/>
        <v>0</v>
      </c>
      <c r="BZ23" s="55">
        <v>0</v>
      </c>
      <c r="CA23" s="55">
        <f t="shared" ref="CA23:CA28" si="199">CG23-BU23</f>
        <v>0</v>
      </c>
      <c r="CB23" s="56">
        <v>0</v>
      </c>
      <c r="CC23" s="55">
        <v>0</v>
      </c>
      <c r="CD23" s="55">
        <v>0</v>
      </c>
      <c r="CE23" s="55">
        <v>0</v>
      </c>
      <c r="CF23" s="56">
        <v>0</v>
      </c>
      <c r="CG23" s="55">
        <v>0</v>
      </c>
      <c r="CH23" s="56">
        <v>0</v>
      </c>
      <c r="CI23" s="55">
        <f t="shared" si="142"/>
        <v>0</v>
      </c>
      <c r="CJ23" s="55">
        <f t="shared" si="143"/>
        <v>0</v>
      </c>
      <c r="CK23" s="55">
        <f t="shared" si="144"/>
        <v>0</v>
      </c>
      <c r="CL23" s="55">
        <v>0</v>
      </c>
      <c r="CM23" s="55">
        <f t="shared" ref="CM23:CM28" si="200">CS23-CG23</f>
        <v>0</v>
      </c>
      <c r="CN23" s="56">
        <v>0</v>
      </c>
      <c r="CO23" s="55">
        <v>0</v>
      </c>
      <c r="CP23" s="55">
        <v>0</v>
      </c>
      <c r="CQ23" s="55">
        <v>0</v>
      </c>
      <c r="CR23" s="56">
        <v>0</v>
      </c>
      <c r="CS23" s="55">
        <v>0</v>
      </c>
      <c r="CT23" s="56">
        <v>0</v>
      </c>
      <c r="CU23" s="55">
        <f t="shared" si="150"/>
        <v>0</v>
      </c>
      <c r="CV23" s="55">
        <f t="shared" si="151"/>
        <v>0</v>
      </c>
      <c r="CW23" s="55">
        <f t="shared" si="152"/>
        <v>0</v>
      </c>
      <c r="CX23" s="55">
        <v>0</v>
      </c>
      <c r="CY23" s="55">
        <f t="shared" ref="CY23:CY28" si="201">DE23-CS23</f>
        <v>0</v>
      </c>
      <c r="CZ23" s="56">
        <v>0</v>
      </c>
      <c r="DA23" s="55">
        <v>0</v>
      </c>
      <c r="DB23" s="55">
        <v>0</v>
      </c>
      <c r="DC23" s="55">
        <v>0</v>
      </c>
      <c r="DD23" s="56">
        <v>0</v>
      </c>
      <c r="DE23" s="55">
        <v>0</v>
      </c>
      <c r="DF23" s="56">
        <v>0</v>
      </c>
      <c r="DG23" s="55">
        <f t="shared" si="158"/>
        <v>0</v>
      </c>
      <c r="DH23" s="55">
        <f t="shared" si="159"/>
        <v>0</v>
      </c>
      <c r="DI23" s="55">
        <f t="shared" si="160"/>
        <v>0</v>
      </c>
      <c r="DJ23" s="55">
        <v>0</v>
      </c>
      <c r="DK23" s="55">
        <f t="shared" ref="DK23:DK28" si="202">DQ23-DE23</f>
        <v>0</v>
      </c>
      <c r="DL23" s="56">
        <v>0</v>
      </c>
      <c r="DM23" s="55">
        <v>0</v>
      </c>
      <c r="DN23" s="55">
        <v>0</v>
      </c>
      <c r="DO23" s="55">
        <v>0</v>
      </c>
      <c r="DP23" s="56">
        <v>0</v>
      </c>
      <c r="DQ23" s="55">
        <v>0</v>
      </c>
      <c r="DR23" s="56">
        <v>0</v>
      </c>
      <c r="DS23" s="55">
        <f t="shared" si="165"/>
        <v>0</v>
      </c>
      <c r="DT23" s="55">
        <f t="shared" si="166"/>
        <v>0</v>
      </c>
      <c r="DU23" s="55">
        <f t="shared" si="167"/>
        <v>0</v>
      </c>
      <c r="DV23" s="55">
        <v>0</v>
      </c>
      <c r="DW23" s="55">
        <f t="shared" ref="DW23:DW28" si="203">EC23-DQ23</f>
        <v>0</v>
      </c>
      <c r="DX23" s="56">
        <v>0</v>
      </c>
      <c r="DY23" s="55">
        <v>0</v>
      </c>
      <c r="DZ23" s="55">
        <v>0</v>
      </c>
      <c r="EA23" s="55">
        <v>0</v>
      </c>
      <c r="EB23" s="56">
        <v>0</v>
      </c>
      <c r="EC23" s="55">
        <v>0</v>
      </c>
      <c r="ED23" s="56">
        <v>0</v>
      </c>
      <c r="EE23" s="55">
        <f t="shared" si="172"/>
        <v>0</v>
      </c>
      <c r="EF23" s="55">
        <f t="shared" si="173"/>
        <v>0</v>
      </c>
      <c r="EG23" s="55">
        <f t="shared" si="174"/>
        <v>0</v>
      </c>
      <c r="EH23" s="55">
        <v>0</v>
      </c>
      <c r="EI23" s="55">
        <f t="shared" ref="EI23:EI28" si="204">EO23-EC23</f>
        <v>0</v>
      </c>
      <c r="EJ23" s="56">
        <v>0</v>
      </c>
      <c r="EK23" s="55">
        <v>0</v>
      </c>
      <c r="EL23" s="55">
        <v>0</v>
      </c>
      <c r="EM23" s="55">
        <v>0</v>
      </c>
      <c r="EN23" s="56">
        <v>0</v>
      </c>
      <c r="EO23" s="55">
        <v>0</v>
      </c>
      <c r="EP23" s="56">
        <v>0</v>
      </c>
    </row>
    <row r="24" spans="1:146" s="8" customFormat="1" ht="16.5" customHeight="1">
      <c r="A24" s="42"/>
      <c r="B24" s="46" t="s">
        <v>39</v>
      </c>
      <c r="C24" s="16">
        <v>1096</v>
      </c>
      <c r="D24" s="16">
        <v>373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55">
        <v>0</v>
      </c>
      <c r="N24" s="55">
        <v>0</v>
      </c>
      <c r="O24" s="16">
        <v>0</v>
      </c>
      <c r="P24" s="16">
        <v>0</v>
      </c>
      <c r="Q24" s="55">
        <v>457</v>
      </c>
      <c r="R24" s="55">
        <v>160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17">
        <v>0</v>
      </c>
      <c r="Y24" s="16">
        <v>0</v>
      </c>
      <c r="Z24" s="17">
        <v>0</v>
      </c>
      <c r="AA24" s="16">
        <f t="shared" si="194"/>
        <v>0</v>
      </c>
      <c r="AB24" s="16">
        <f t="shared" si="194"/>
        <v>0</v>
      </c>
      <c r="AC24" s="16">
        <f t="shared" si="194"/>
        <v>0</v>
      </c>
      <c r="AD24" s="55">
        <v>0</v>
      </c>
      <c r="AE24" s="16">
        <f t="shared" si="195"/>
        <v>0</v>
      </c>
      <c r="AF24" s="17">
        <v>0</v>
      </c>
      <c r="AG24" s="55">
        <v>0</v>
      </c>
      <c r="AH24" s="55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f t="shared" si="110"/>
        <v>0</v>
      </c>
      <c r="AN24" s="55">
        <f t="shared" si="111"/>
        <v>0</v>
      </c>
      <c r="AO24" s="55">
        <f t="shared" si="112"/>
        <v>0</v>
      </c>
      <c r="AP24" s="55">
        <v>0</v>
      </c>
      <c r="AQ24" s="55">
        <f t="shared" si="196"/>
        <v>0</v>
      </c>
      <c r="AR24" s="56">
        <v>0</v>
      </c>
      <c r="AS24" s="55">
        <v>0</v>
      </c>
      <c r="AT24" s="55">
        <v>0</v>
      </c>
      <c r="AU24" s="55">
        <v>0</v>
      </c>
      <c r="AV24" s="56">
        <v>0</v>
      </c>
      <c r="AW24" s="55">
        <v>0</v>
      </c>
      <c r="AX24" s="56">
        <v>0</v>
      </c>
      <c r="AY24" s="55">
        <f t="shared" si="118"/>
        <v>0</v>
      </c>
      <c r="AZ24" s="55">
        <f t="shared" si="119"/>
        <v>0</v>
      </c>
      <c r="BA24" s="55">
        <f t="shared" si="120"/>
        <v>0</v>
      </c>
      <c r="BB24" s="55">
        <v>0</v>
      </c>
      <c r="BC24" s="55">
        <f t="shared" si="197"/>
        <v>0</v>
      </c>
      <c r="BD24" s="56">
        <v>0</v>
      </c>
      <c r="BE24" s="55">
        <v>0</v>
      </c>
      <c r="BF24" s="55">
        <v>0</v>
      </c>
      <c r="BG24" s="55">
        <v>0</v>
      </c>
      <c r="BH24" s="56">
        <v>0</v>
      </c>
      <c r="BI24" s="55">
        <v>0</v>
      </c>
      <c r="BJ24" s="56">
        <v>0</v>
      </c>
      <c r="BK24" s="55">
        <f t="shared" si="126"/>
        <v>0</v>
      </c>
      <c r="BL24" s="55">
        <f t="shared" si="127"/>
        <v>0</v>
      </c>
      <c r="BM24" s="55">
        <f t="shared" si="128"/>
        <v>0</v>
      </c>
      <c r="BN24" s="55">
        <v>0</v>
      </c>
      <c r="BO24" s="55">
        <f t="shared" si="198"/>
        <v>0</v>
      </c>
      <c r="BP24" s="56">
        <v>0</v>
      </c>
      <c r="BQ24" s="55">
        <v>0</v>
      </c>
      <c r="BR24" s="55">
        <v>0</v>
      </c>
      <c r="BS24" s="55">
        <v>0</v>
      </c>
      <c r="BT24" s="56">
        <v>0</v>
      </c>
      <c r="BU24" s="55">
        <v>0</v>
      </c>
      <c r="BV24" s="56">
        <v>0</v>
      </c>
      <c r="BW24" s="55">
        <f t="shared" si="134"/>
        <v>0</v>
      </c>
      <c r="BX24" s="55">
        <f t="shared" si="135"/>
        <v>0</v>
      </c>
      <c r="BY24" s="55">
        <f t="shared" si="136"/>
        <v>0</v>
      </c>
      <c r="BZ24" s="55">
        <v>0</v>
      </c>
      <c r="CA24" s="55">
        <f t="shared" si="199"/>
        <v>0</v>
      </c>
      <c r="CB24" s="56">
        <v>0</v>
      </c>
      <c r="CC24" s="55">
        <v>0</v>
      </c>
      <c r="CD24" s="55">
        <v>0</v>
      </c>
      <c r="CE24" s="55">
        <v>0</v>
      </c>
      <c r="CF24" s="56">
        <v>0</v>
      </c>
      <c r="CG24" s="55">
        <v>0</v>
      </c>
      <c r="CH24" s="56">
        <v>0</v>
      </c>
      <c r="CI24" s="55">
        <f t="shared" si="142"/>
        <v>0</v>
      </c>
      <c r="CJ24" s="55">
        <f t="shared" si="143"/>
        <v>0</v>
      </c>
      <c r="CK24" s="55">
        <f t="shared" si="144"/>
        <v>0</v>
      </c>
      <c r="CL24" s="55">
        <v>0</v>
      </c>
      <c r="CM24" s="55">
        <f t="shared" si="200"/>
        <v>0</v>
      </c>
      <c r="CN24" s="56">
        <v>0</v>
      </c>
      <c r="CO24" s="55">
        <v>0</v>
      </c>
      <c r="CP24" s="55">
        <v>0</v>
      </c>
      <c r="CQ24" s="55">
        <v>0</v>
      </c>
      <c r="CR24" s="56">
        <v>0</v>
      </c>
      <c r="CS24" s="55">
        <v>0</v>
      </c>
      <c r="CT24" s="56">
        <v>0</v>
      </c>
      <c r="CU24" s="55">
        <f t="shared" si="150"/>
        <v>0</v>
      </c>
      <c r="CV24" s="55">
        <f t="shared" si="151"/>
        <v>0</v>
      </c>
      <c r="CW24" s="55">
        <f t="shared" si="152"/>
        <v>0</v>
      </c>
      <c r="CX24" s="55">
        <v>0</v>
      </c>
      <c r="CY24" s="55">
        <f t="shared" si="201"/>
        <v>0</v>
      </c>
      <c r="CZ24" s="56">
        <v>0</v>
      </c>
      <c r="DA24" s="55">
        <v>0</v>
      </c>
      <c r="DB24" s="55">
        <v>0</v>
      </c>
      <c r="DC24" s="55">
        <v>0</v>
      </c>
      <c r="DD24" s="56">
        <v>0</v>
      </c>
      <c r="DE24" s="55">
        <v>0</v>
      </c>
      <c r="DF24" s="56">
        <v>0</v>
      </c>
      <c r="DG24" s="55">
        <f t="shared" si="158"/>
        <v>0</v>
      </c>
      <c r="DH24" s="55">
        <f t="shared" si="159"/>
        <v>0</v>
      </c>
      <c r="DI24" s="55">
        <f t="shared" si="160"/>
        <v>0</v>
      </c>
      <c r="DJ24" s="55">
        <v>0</v>
      </c>
      <c r="DK24" s="55">
        <f t="shared" si="202"/>
        <v>0</v>
      </c>
      <c r="DL24" s="56">
        <v>0</v>
      </c>
      <c r="DM24" s="55">
        <v>0</v>
      </c>
      <c r="DN24" s="55">
        <v>0</v>
      </c>
      <c r="DO24" s="55">
        <v>0</v>
      </c>
      <c r="DP24" s="56">
        <v>0</v>
      </c>
      <c r="DQ24" s="55">
        <v>0</v>
      </c>
      <c r="DR24" s="56">
        <v>0</v>
      </c>
      <c r="DS24" s="55">
        <f t="shared" si="165"/>
        <v>0</v>
      </c>
      <c r="DT24" s="55">
        <f t="shared" si="166"/>
        <v>0</v>
      </c>
      <c r="DU24" s="55">
        <f t="shared" si="167"/>
        <v>0</v>
      </c>
      <c r="DV24" s="55">
        <v>0</v>
      </c>
      <c r="DW24" s="55">
        <f t="shared" si="203"/>
        <v>0</v>
      </c>
      <c r="DX24" s="56">
        <v>0</v>
      </c>
      <c r="DY24" s="55">
        <v>0</v>
      </c>
      <c r="DZ24" s="55">
        <v>0</v>
      </c>
      <c r="EA24" s="55">
        <v>0</v>
      </c>
      <c r="EB24" s="56">
        <v>0</v>
      </c>
      <c r="EC24" s="55">
        <v>0</v>
      </c>
      <c r="ED24" s="56">
        <v>0</v>
      </c>
      <c r="EE24" s="55">
        <f t="shared" si="172"/>
        <v>0</v>
      </c>
      <c r="EF24" s="55">
        <f t="shared" si="173"/>
        <v>0</v>
      </c>
      <c r="EG24" s="55">
        <f t="shared" si="174"/>
        <v>0</v>
      </c>
      <c r="EH24" s="55">
        <v>0</v>
      </c>
      <c r="EI24" s="55">
        <f t="shared" si="204"/>
        <v>0</v>
      </c>
      <c r="EJ24" s="56">
        <v>0</v>
      </c>
      <c r="EK24" s="55">
        <v>0</v>
      </c>
      <c r="EL24" s="55">
        <v>0</v>
      </c>
      <c r="EM24" s="55">
        <v>0</v>
      </c>
      <c r="EN24" s="56">
        <v>0</v>
      </c>
      <c r="EO24" s="55">
        <v>0</v>
      </c>
      <c r="EP24" s="56">
        <v>0</v>
      </c>
    </row>
    <row r="25" spans="1:146" s="8" customFormat="1" ht="16.5" customHeight="1">
      <c r="A25" s="42"/>
      <c r="B25" s="46" t="s">
        <v>37</v>
      </c>
      <c r="C25" s="16">
        <v>0</v>
      </c>
      <c r="D25" s="16">
        <v>0</v>
      </c>
      <c r="E25" s="16">
        <v>0</v>
      </c>
      <c r="F25" s="16">
        <v>0</v>
      </c>
      <c r="G25" s="16">
        <v>203</v>
      </c>
      <c r="H25" s="16">
        <v>19</v>
      </c>
      <c r="I25" s="16">
        <v>78</v>
      </c>
      <c r="J25" s="16">
        <v>27</v>
      </c>
      <c r="K25" s="16">
        <v>0</v>
      </c>
      <c r="L25" s="16">
        <v>0</v>
      </c>
      <c r="M25" s="55">
        <v>234</v>
      </c>
      <c r="N25" s="55">
        <v>41</v>
      </c>
      <c r="O25" s="16">
        <v>0</v>
      </c>
      <c r="P25" s="16">
        <v>0</v>
      </c>
      <c r="Q25" s="55">
        <v>179</v>
      </c>
      <c r="R25" s="55">
        <v>38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17">
        <v>0</v>
      </c>
      <c r="Y25" s="16">
        <v>0</v>
      </c>
      <c r="Z25" s="17">
        <v>0</v>
      </c>
      <c r="AA25" s="16">
        <f t="shared" si="194"/>
        <v>0</v>
      </c>
      <c r="AB25" s="16">
        <f t="shared" si="194"/>
        <v>0</v>
      </c>
      <c r="AC25" s="16">
        <f t="shared" si="194"/>
        <v>149</v>
      </c>
      <c r="AD25" s="55">
        <v>0</v>
      </c>
      <c r="AE25" s="16">
        <f t="shared" si="195"/>
        <v>16</v>
      </c>
      <c r="AF25" s="17">
        <v>0</v>
      </c>
      <c r="AG25" s="55">
        <v>0</v>
      </c>
      <c r="AH25" s="55">
        <v>0</v>
      </c>
      <c r="AI25" s="55">
        <v>149</v>
      </c>
      <c r="AJ25" s="56">
        <v>0</v>
      </c>
      <c r="AK25" s="55">
        <v>16</v>
      </c>
      <c r="AL25" s="56">
        <v>0</v>
      </c>
      <c r="AM25" s="55">
        <f t="shared" si="110"/>
        <v>0</v>
      </c>
      <c r="AN25" s="55">
        <f t="shared" si="111"/>
        <v>0</v>
      </c>
      <c r="AO25" s="55">
        <f t="shared" si="112"/>
        <v>0</v>
      </c>
      <c r="AP25" s="55">
        <v>0</v>
      </c>
      <c r="AQ25" s="55">
        <f t="shared" si="196"/>
        <v>0</v>
      </c>
      <c r="AR25" s="56">
        <v>0</v>
      </c>
      <c r="AS25" s="55">
        <v>0</v>
      </c>
      <c r="AT25" s="55">
        <v>0</v>
      </c>
      <c r="AU25" s="55">
        <v>149</v>
      </c>
      <c r="AV25" s="56">
        <v>0</v>
      </c>
      <c r="AW25" s="55">
        <v>16</v>
      </c>
      <c r="AX25" s="56">
        <v>0</v>
      </c>
      <c r="AY25" s="55">
        <f t="shared" si="118"/>
        <v>0</v>
      </c>
      <c r="AZ25" s="55">
        <f t="shared" si="119"/>
        <v>0</v>
      </c>
      <c r="BA25" s="55">
        <f t="shared" si="120"/>
        <v>0</v>
      </c>
      <c r="BB25" s="55">
        <v>0</v>
      </c>
      <c r="BC25" s="55">
        <f t="shared" si="197"/>
        <v>0</v>
      </c>
      <c r="BD25" s="56">
        <v>0</v>
      </c>
      <c r="BE25" s="55">
        <v>0</v>
      </c>
      <c r="BF25" s="55">
        <v>0</v>
      </c>
      <c r="BG25" s="55">
        <v>149</v>
      </c>
      <c r="BH25" s="56">
        <v>0</v>
      </c>
      <c r="BI25" s="55">
        <v>16</v>
      </c>
      <c r="BJ25" s="56">
        <v>0</v>
      </c>
      <c r="BK25" s="55">
        <f t="shared" si="126"/>
        <v>0</v>
      </c>
      <c r="BL25" s="55">
        <f t="shared" si="127"/>
        <v>0</v>
      </c>
      <c r="BM25" s="55">
        <f t="shared" si="128"/>
        <v>0</v>
      </c>
      <c r="BN25" s="55">
        <v>0</v>
      </c>
      <c r="BO25" s="55">
        <f t="shared" si="198"/>
        <v>0</v>
      </c>
      <c r="BP25" s="56">
        <v>0</v>
      </c>
      <c r="BQ25" s="55">
        <v>0</v>
      </c>
      <c r="BR25" s="55">
        <v>0</v>
      </c>
      <c r="BS25" s="55">
        <v>149</v>
      </c>
      <c r="BT25" s="56">
        <v>0</v>
      </c>
      <c r="BU25" s="55">
        <v>16</v>
      </c>
      <c r="BV25" s="56">
        <v>0</v>
      </c>
      <c r="BW25" s="55">
        <f t="shared" si="134"/>
        <v>0</v>
      </c>
      <c r="BX25" s="55">
        <f t="shared" si="135"/>
        <v>0</v>
      </c>
      <c r="BY25" s="55">
        <f t="shared" si="136"/>
        <v>0</v>
      </c>
      <c r="BZ25" s="55">
        <v>0</v>
      </c>
      <c r="CA25" s="55">
        <f t="shared" si="199"/>
        <v>0</v>
      </c>
      <c r="CB25" s="56">
        <v>0</v>
      </c>
      <c r="CC25" s="55">
        <v>0</v>
      </c>
      <c r="CD25" s="55">
        <v>0</v>
      </c>
      <c r="CE25" s="55">
        <v>149</v>
      </c>
      <c r="CF25" s="56">
        <v>0</v>
      </c>
      <c r="CG25" s="55">
        <v>16</v>
      </c>
      <c r="CH25" s="56">
        <v>0</v>
      </c>
      <c r="CI25" s="55">
        <f t="shared" si="142"/>
        <v>0</v>
      </c>
      <c r="CJ25" s="55">
        <f t="shared" si="143"/>
        <v>0</v>
      </c>
      <c r="CK25" s="55">
        <f t="shared" si="144"/>
        <v>0</v>
      </c>
      <c r="CL25" s="55">
        <v>0</v>
      </c>
      <c r="CM25" s="55">
        <f t="shared" si="200"/>
        <v>0</v>
      </c>
      <c r="CN25" s="56">
        <v>0</v>
      </c>
      <c r="CO25" s="55">
        <v>0</v>
      </c>
      <c r="CP25" s="55">
        <v>0</v>
      </c>
      <c r="CQ25" s="55">
        <v>149</v>
      </c>
      <c r="CR25" s="56">
        <v>0</v>
      </c>
      <c r="CS25" s="55">
        <v>16</v>
      </c>
      <c r="CT25" s="56">
        <v>0</v>
      </c>
      <c r="CU25" s="55">
        <f t="shared" si="150"/>
        <v>0</v>
      </c>
      <c r="CV25" s="55">
        <f t="shared" si="151"/>
        <v>0</v>
      </c>
      <c r="CW25" s="55">
        <f t="shared" si="152"/>
        <v>0</v>
      </c>
      <c r="CX25" s="55">
        <v>0</v>
      </c>
      <c r="CY25" s="55">
        <f t="shared" si="201"/>
        <v>0</v>
      </c>
      <c r="CZ25" s="56">
        <v>0</v>
      </c>
      <c r="DA25" s="55">
        <v>0</v>
      </c>
      <c r="DB25" s="55">
        <v>0</v>
      </c>
      <c r="DC25" s="55">
        <v>149</v>
      </c>
      <c r="DD25" s="56">
        <v>0</v>
      </c>
      <c r="DE25" s="55">
        <v>16</v>
      </c>
      <c r="DF25" s="56">
        <v>0</v>
      </c>
      <c r="DG25" s="55">
        <f t="shared" si="158"/>
        <v>0</v>
      </c>
      <c r="DH25" s="55">
        <f t="shared" si="159"/>
        <v>0</v>
      </c>
      <c r="DI25" s="55">
        <f t="shared" si="160"/>
        <v>120</v>
      </c>
      <c r="DJ25" s="55">
        <v>0</v>
      </c>
      <c r="DK25" s="55">
        <f t="shared" si="202"/>
        <v>31</v>
      </c>
      <c r="DL25" s="56">
        <v>0</v>
      </c>
      <c r="DM25" s="55">
        <v>0</v>
      </c>
      <c r="DN25" s="55">
        <v>0</v>
      </c>
      <c r="DO25" s="55">
        <v>269</v>
      </c>
      <c r="DP25" s="56">
        <v>0</v>
      </c>
      <c r="DQ25" s="55">
        <v>47</v>
      </c>
      <c r="DR25" s="56">
        <v>0</v>
      </c>
      <c r="DS25" s="55">
        <f t="shared" si="165"/>
        <v>0</v>
      </c>
      <c r="DT25" s="55">
        <f t="shared" si="166"/>
        <v>0</v>
      </c>
      <c r="DU25" s="55">
        <f t="shared" si="167"/>
        <v>0</v>
      </c>
      <c r="DV25" s="55">
        <v>0</v>
      </c>
      <c r="DW25" s="55">
        <f t="shared" si="203"/>
        <v>0</v>
      </c>
      <c r="DX25" s="56">
        <v>0</v>
      </c>
      <c r="DY25" s="55">
        <v>0</v>
      </c>
      <c r="DZ25" s="55">
        <v>0</v>
      </c>
      <c r="EA25" s="55">
        <v>269</v>
      </c>
      <c r="EB25" s="56">
        <v>0</v>
      </c>
      <c r="EC25" s="55">
        <v>47</v>
      </c>
      <c r="ED25" s="56">
        <v>0</v>
      </c>
      <c r="EE25" s="55">
        <f t="shared" si="172"/>
        <v>0</v>
      </c>
      <c r="EF25" s="55">
        <f t="shared" si="173"/>
        <v>0</v>
      </c>
      <c r="EG25" s="55">
        <f t="shared" si="174"/>
        <v>0</v>
      </c>
      <c r="EH25" s="55">
        <v>0</v>
      </c>
      <c r="EI25" s="55">
        <f t="shared" si="204"/>
        <v>0</v>
      </c>
      <c r="EJ25" s="56">
        <v>0</v>
      </c>
      <c r="EK25" s="55">
        <v>0</v>
      </c>
      <c r="EL25" s="55">
        <v>0</v>
      </c>
      <c r="EM25" s="55">
        <v>269</v>
      </c>
      <c r="EN25" s="56">
        <v>0</v>
      </c>
      <c r="EO25" s="55">
        <v>47</v>
      </c>
      <c r="EP25" s="56">
        <v>0</v>
      </c>
    </row>
    <row r="26" spans="1:146" s="8" customFormat="1" ht="16.5" customHeight="1">
      <c r="A26" s="42"/>
      <c r="B26" s="46" t="s">
        <v>192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5">
        <v>0</v>
      </c>
      <c r="N26" s="55">
        <v>0</v>
      </c>
      <c r="O26" s="16">
        <v>93</v>
      </c>
      <c r="P26" s="16">
        <v>18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16">
        <v>0</v>
      </c>
      <c r="W26" s="55">
        <v>0</v>
      </c>
      <c r="X26" s="17">
        <v>0</v>
      </c>
      <c r="Y26" s="16">
        <v>0</v>
      </c>
      <c r="Z26" s="17">
        <v>0</v>
      </c>
      <c r="AA26" s="16">
        <f t="shared" si="194"/>
        <v>0</v>
      </c>
      <c r="AB26" s="16">
        <f t="shared" si="194"/>
        <v>0</v>
      </c>
      <c r="AC26" s="16">
        <f t="shared" si="194"/>
        <v>0</v>
      </c>
      <c r="AD26" s="17">
        <v>0</v>
      </c>
      <c r="AE26" s="16">
        <f t="shared" si="195"/>
        <v>0</v>
      </c>
      <c r="AF26" s="17">
        <v>0</v>
      </c>
      <c r="AG26" s="55">
        <v>0</v>
      </c>
      <c r="AH26" s="55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f t="shared" si="110"/>
        <v>0</v>
      </c>
      <c r="AN26" s="55">
        <f t="shared" si="111"/>
        <v>0</v>
      </c>
      <c r="AO26" s="55">
        <f t="shared" si="112"/>
        <v>0</v>
      </c>
      <c r="AP26" s="56">
        <v>0</v>
      </c>
      <c r="AQ26" s="55">
        <f t="shared" si="196"/>
        <v>0</v>
      </c>
      <c r="AR26" s="56">
        <v>0</v>
      </c>
      <c r="AS26" s="55">
        <v>0</v>
      </c>
      <c r="AT26" s="55">
        <v>0</v>
      </c>
      <c r="AU26" s="55">
        <v>0</v>
      </c>
      <c r="AV26" s="56">
        <v>0</v>
      </c>
      <c r="AW26" s="55">
        <v>0</v>
      </c>
      <c r="AX26" s="56">
        <v>0</v>
      </c>
      <c r="AY26" s="55">
        <f t="shared" si="118"/>
        <v>0</v>
      </c>
      <c r="AZ26" s="55">
        <f t="shared" si="119"/>
        <v>0</v>
      </c>
      <c r="BA26" s="55">
        <f t="shared" si="120"/>
        <v>0</v>
      </c>
      <c r="BB26" s="56">
        <v>0</v>
      </c>
      <c r="BC26" s="55">
        <f t="shared" si="197"/>
        <v>0</v>
      </c>
      <c r="BD26" s="56">
        <v>0</v>
      </c>
      <c r="BE26" s="55">
        <v>0</v>
      </c>
      <c r="BF26" s="55">
        <v>0</v>
      </c>
      <c r="BG26" s="55">
        <v>0</v>
      </c>
      <c r="BH26" s="56">
        <v>0</v>
      </c>
      <c r="BI26" s="55">
        <v>0</v>
      </c>
      <c r="BJ26" s="56">
        <v>0</v>
      </c>
      <c r="BK26" s="55">
        <f t="shared" si="126"/>
        <v>0</v>
      </c>
      <c r="BL26" s="55">
        <f t="shared" si="127"/>
        <v>0</v>
      </c>
      <c r="BM26" s="55">
        <f t="shared" si="128"/>
        <v>0</v>
      </c>
      <c r="BN26" s="56">
        <v>0</v>
      </c>
      <c r="BO26" s="55">
        <f t="shared" si="198"/>
        <v>0</v>
      </c>
      <c r="BP26" s="56">
        <v>0</v>
      </c>
      <c r="BQ26" s="55">
        <v>0</v>
      </c>
      <c r="BR26" s="55">
        <v>0</v>
      </c>
      <c r="BS26" s="55">
        <v>0</v>
      </c>
      <c r="BT26" s="56">
        <v>0</v>
      </c>
      <c r="BU26" s="55">
        <v>0</v>
      </c>
      <c r="BV26" s="56">
        <v>0</v>
      </c>
      <c r="BW26" s="55">
        <f t="shared" si="134"/>
        <v>0</v>
      </c>
      <c r="BX26" s="55">
        <f t="shared" si="135"/>
        <v>0</v>
      </c>
      <c r="BY26" s="55">
        <f t="shared" si="136"/>
        <v>0</v>
      </c>
      <c r="BZ26" s="56">
        <v>0</v>
      </c>
      <c r="CA26" s="55">
        <f t="shared" si="199"/>
        <v>0</v>
      </c>
      <c r="CB26" s="56">
        <v>0</v>
      </c>
      <c r="CC26" s="55">
        <v>0</v>
      </c>
      <c r="CD26" s="55">
        <v>0</v>
      </c>
      <c r="CE26" s="55">
        <v>0</v>
      </c>
      <c r="CF26" s="56">
        <v>0</v>
      </c>
      <c r="CG26" s="55">
        <v>0</v>
      </c>
      <c r="CH26" s="56">
        <v>0</v>
      </c>
      <c r="CI26" s="55">
        <f t="shared" si="142"/>
        <v>0</v>
      </c>
      <c r="CJ26" s="55">
        <f t="shared" si="143"/>
        <v>0</v>
      </c>
      <c r="CK26" s="55">
        <f t="shared" si="144"/>
        <v>0</v>
      </c>
      <c r="CL26" s="56">
        <v>0</v>
      </c>
      <c r="CM26" s="55">
        <f t="shared" si="200"/>
        <v>0</v>
      </c>
      <c r="CN26" s="56">
        <v>0</v>
      </c>
      <c r="CO26" s="55">
        <v>0</v>
      </c>
      <c r="CP26" s="55">
        <v>0</v>
      </c>
      <c r="CQ26" s="55">
        <v>0</v>
      </c>
      <c r="CR26" s="56">
        <v>0</v>
      </c>
      <c r="CS26" s="55">
        <v>0</v>
      </c>
      <c r="CT26" s="56">
        <v>0</v>
      </c>
      <c r="CU26" s="55">
        <f t="shared" si="150"/>
        <v>0</v>
      </c>
      <c r="CV26" s="55">
        <f t="shared" si="151"/>
        <v>0</v>
      </c>
      <c r="CW26" s="55">
        <f t="shared" si="152"/>
        <v>0</v>
      </c>
      <c r="CX26" s="56">
        <v>0</v>
      </c>
      <c r="CY26" s="55">
        <f t="shared" si="201"/>
        <v>0</v>
      </c>
      <c r="CZ26" s="56">
        <v>0</v>
      </c>
      <c r="DA26" s="55">
        <v>0</v>
      </c>
      <c r="DB26" s="55">
        <v>0</v>
      </c>
      <c r="DC26" s="55">
        <v>0</v>
      </c>
      <c r="DD26" s="56">
        <v>0</v>
      </c>
      <c r="DE26" s="55">
        <v>0</v>
      </c>
      <c r="DF26" s="56">
        <v>0</v>
      </c>
      <c r="DG26" s="55">
        <f t="shared" si="158"/>
        <v>0</v>
      </c>
      <c r="DH26" s="55">
        <f t="shared" si="159"/>
        <v>0</v>
      </c>
      <c r="DI26" s="55">
        <f t="shared" si="160"/>
        <v>0</v>
      </c>
      <c r="DJ26" s="56">
        <v>0</v>
      </c>
      <c r="DK26" s="55">
        <f t="shared" si="202"/>
        <v>0</v>
      </c>
      <c r="DL26" s="56">
        <v>0</v>
      </c>
      <c r="DM26" s="55">
        <v>0</v>
      </c>
      <c r="DN26" s="55">
        <v>0</v>
      </c>
      <c r="DO26" s="55">
        <v>0</v>
      </c>
      <c r="DP26" s="56">
        <v>0</v>
      </c>
      <c r="DQ26" s="55">
        <v>0</v>
      </c>
      <c r="DR26" s="56">
        <v>0</v>
      </c>
      <c r="DS26" s="55">
        <f t="shared" si="165"/>
        <v>0</v>
      </c>
      <c r="DT26" s="55">
        <f t="shared" si="166"/>
        <v>0</v>
      </c>
      <c r="DU26" s="55">
        <f t="shared" si="167"/>
        <v>0</v>
      </c>
      <c r="DV26" s="56">
        <v>0</v>
      </c>
      <c r="DW26" s="55">
        <f t="shared" si="203"/>
        <v>0</v>
      </c>
      <c r="DX26" s="56">
        <v>0</v>
      </c>
      <c r="DY26" s="55">
        <v>0</v>
      </c>
      <c r="DZ26" s="55">
        <v>0</v>
      </c>
      <c r="EA26" s="55">
        <v>0</v>
      </c>
      <c r="EB26" s="56">
        <v>0</v>
      </c>
      <c r="EC26" s="55">
        <v>0</v>
      </c>
      <c r="ED26" s="56">
        <v>0</v>
      </c>
      <c r="EE26" s="55">
        <f t="shared" si="172"/>
        <v>0</v>
      </c>
      <c r="EF26" s="55">
        <f t="shared" si="173"/>
        <v>0</v>
      </c>
      <c r="EG26" s="55">
        <f t="shared" si="174"/>
        <v>0</v>
      </c>
      <c r="EH26" s="56">
        <v>0</v>
      </c>
      <c r="EI26" s="55">
        <f t="shared" si="204"/>
        <v>0</v>
      </c>
      <c r="EJ26" s="56">
        <v>0</v>
      </c>
      <c r="EK26" s="55">
        <v>0</v>
      </c>
      <c r="EL26" s="55">
        <v>0</v>
      </c>
      <c r="EM26" s="55">
        <v>0</v>
      </c>
      <c r="EN26" s="56">
        <v>0</v>
      </c>
      <c r="EO26" s="55">
        <v>0</v>
      </c>
      <c r="EP26" s="56">
        <v>0</v>
      </c>
    </row>
    <row r="27" spans="1:146" s="8" customFormat="1" ht="16.5" customHeight="1">
      <c r="A27" s="42"/>
      <c r="B27" s="46" t="s">
        <v>38</v>
      </c>
      <c r="C27" s="16">
        <v>140911</v>
      </c>
      <c r="D27" s="16">
        <v>2657</v>
      </c>
      <c r="E27" s="16">
        <v>111380</v>
      </c>
      <c r="F27" s="16">
        <v>906</v>
      </c>
      <c r="G27" s="16">
        <v>28449</v>
      </c>
      <c r="H27" s="16">
        <v>420</v>
      </c>
      <c r="I27" s="16">
        <v>42</v>
      </c>
      <c r="J27" s="16">
        <v>11</v>
      </c>
      <c r="K27" s="16">
        <v>190</v>
      </c>
      <c r="L27" s="16">
        <v>19</v>
      </c>
      <c r="M27" s="55">
        <v>0</v>
      </c>
      <c r="N27" s="55">
        <v>0</v>
      </c>
      <c r="O27" s="16">
        <v>0</v>
      </c>
      <c r="P27" s="16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16">
        <v>0</v>
      </c>
      <c r="W27" s="55">
        <v>0</v>
      </c>
      <c r="X27" s="17">
        <v>0</v>
      </c>
      <c r="Y27" s="16">
        <v>0</v>
      </c>
      <c r="Z27" s="17">
        <v>0</v>
      </c>
      <c r="AA27" s="16">
        <f t="shared" si="194"/>
        <v>0</v>
      </c>
      <c r="AB27" s="16">
        <f t="shared" si="194"/>
        <v>0</v>
      </c>
      <c r="AC27" s="16">
        <f t="shared" si="194"/>
        <v>0</v>
      </c>
      <c r="AD27" s="17">
        <v>0</v>
      </c>
      <c r="AE27" s="16">
        <f t="shared" si="195"/>
        <v>0</v>
      </c>
      <c r="AF27" s="17">
        <v>0</v>
      </c>
      <c r="AG27" s="55">
        <v>0</v>
      </c>
      <c r="AH27" s="55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f t="shared" si="110"/>
        <v>0</v>
      </c>
      <c r="AN27" s="55">
        <f t="shared" si="111"/>
        <v>0</v>
      </c>
      <c r="AO27" s="55">
        <f t="shared" si="112"/>
        <v>0</v>
      </c>
      <c r="AP27" s="56">
        <v>0</v>
      </c>
      <c r="AQ27" s="55">
        <f t="shared" si="196"/>
        <v>0</v>
      </c>
      <c r="AR27" s="56">
        <v>0</v>
      </c>
      <c r="AS27" s="55">
        <v>0</v>
      </c>
      <c r="AT27" s="55">
        <v>0</v>
      </c>
      <c r="AU27" s="55">
        <v>0</v>
      </c>
      <c r="AV27" s="56">
        <v>0</v>
      </c>
      <c r="AW27" s="55">
        <v>0</v>
      </c>
      <c r="AX27" s="56">
        <v>0</v>
      </c>
      <c r="AY27" s="55">
        <f t="shared" si="118"/>
        <v>0</v>
      </c>
      <c r="AZ27" s="55">
        <f t="shared" si="119"/>
        <v>0</v>
      </c>
      <c r="BA27" s="55">
        <f t="shared" si="120"/>
        <v>0</v>
      </c>
      <c r="BB27" s="56">
        <v>0</v>
      </c>
      <c r="BC27" s="55">
        <f t="shared" si="197"/>
        <v>0</v>
      </c>
      <c r="BD27" s="56">
        <v>0</v>
      </c>
      <c r="BE27" s="55">
        <v>0</v>
      </c>
      <c r="BF27" s="55">
        <v>0</v>
      </c>
      <c r="BG27" s="55">
        <v>0</v>
      </c>
      <c r="BH27" s="56">
        <v>0</v>
      </c>
      <c r="BI27" s="55">
        <v>0</v>
      </c>
      <c r="BJ27" s="56">
        <v>0</v>
      </c>
      <c r="BK27" s="55">
        <f t="shared" si="126"/>
        <v>0</v>
      </c>
      <c r="BL27" s="55">
        <f t="shared" si="127"/>
        <v>0</v>
      </c>
      <c r="BM27" s="55">
        <f t="shared" si="128"/>
        <v>0</v>
      </c>
      <c r="BN27" s="56">
        <v>0</v>
      </c>
      <c r="BO27" s="55">
        <f t="shared" si="198"/>
        <v>0</v>
      </c>
      <c r="BP27" s="56">
        <v>0</v>
      </c>
      <c r="BQ27" s="55">
        <v>0</v>
      </c>
      <c r="BR27" s="55">
        <v>0</v>
      </c>
      <c r="BS27" s="55">
        <v>0</v>
      </c>
      <c r="BT27" s="56">
        <v>0</v>
      </c>
      <c r="BU27" s="55">
        <v>0</v>
      </c>
      <c r="BV27" s="56">
        <v>0</v>
      </c>
      <c r="BW27" s="55">
        <f t="shared" si="134"/>
        <v>0</v>
      </c>
      <c r="BX27" s="55">
        <f t="shared" si="135"/>
        <v>0</v>
      </c>
      <c r="BY27" s="55">
        <f t="shared" si="136"/>
        <v>0</v>
      </c>
      <c r="BZ27" s="56">
        <v>0</v>
      </c>
      <c r="CA27" s="55">
        <f t="shared" si="199"/>
        <v>0</v>
      </c>
      <c r="CB27" s="56">
        <v>0</v>
      </c>
      <c r="CC27" s="55">
        <v>0</v>
      </c>
      <c r="CD27" s="55">
        <v>0</v>
      </c>
      <c r="CE27" s="55">
        <v>0</v>
      </c>
      <c r="CF27" s="56">
        <v>0</v>
      </c>
      <c r="CG27" s="55">
        <v>0</v>
      </c>
      <c r="CH27" s="56">
        <v>0</v>
      </c>
      <c r="CI27" s="55">
        <f t="shared" si="142"/>
        <v>0</v>
      </c>
      <c r="CJ27" s="55">
        <f t="shared" si="143"/>
        <v>0</v>
      </c>
      <c r="CK27" s="55">
        <f t="shared" si="144"/>
        <v>0</v>
      </c>
      <c r="CL27" s="56">
        <v>0</v>
      </c>
      <c r="CM27" s="55">
        <f t="shared" si="200"/>
        <v>0</v>
      </c>
      <c r="CN27" s="56">
        <v>0</v>
      </c>
      <c r="CO27" s="55">
        <v>0</v>
      </c>
      <c r="CP27" s="55">
        <v>0</v>
      </c>
      <c r="CQ27" s="55">
        <v>0</v>
      </c>
      <c r="CR27" s="56">
        <v>0</v>
      </c>
      <c r="CS27" s="55">
        <v>0</v>
      </c>
      <c r="CT27" s="56">
        <v>0</v>
      </c>
      <c r="CU27" s="55">
        <f t="shared" si="150"/>
        <v>0</v>
      </c>
      <c r="CV27" s="55">
        <f t="shared" si="151"/>
        <v>0</v>
      </c>
      <c r="CW27" s="55">
        <f t="shared" si="152"/>
        <v>0</v>
      </c>
      <c r="CX27" s="56">
        <v>0</v>
      </c>
      <c r="CY27" s="55">
        <f t="shared" si="201"/>
        <v>0</v>
      </c>
      <c r="CZ27" s="56">
        <v>0</v>
      </c>
      <c r="DA27" s="55">
        <v>0</v>
      </c>
      <c r="DB27" s="55">
        <v>0</v>
      </c>
      <c r="DC27" s="55">
        <v>0</v>
      </c>
      <c r="DD27" s="56">
        <v>0</v>
      </c>
      <c r="DE27" s="55">
        <v>0</v>
      </c>
      <c r="DF27" s="56">
        <v>0</v>
      </c>
      <c r="DG27" s="55">
        <f t="shared" si="158"/>
        <v>0</v>
      </c>
      <c r="DH27" s="55">
        <f t="shared" si="159"/>
        <v>0</v>
      </c>
      <c r="DI27" s="55">
        <f t="shared" si="160"/>
        <v>0</v>
      </c>
      <c r="DJ27" s="56">
        <v>0</v>
      </c>
      <c r="DK27" s="55">
        <f t="shared" si="202"/>
        <v>0</v>
      </c>
      <c r="DL27" s="56">
        <v>0</v>
      </c>
      <c r="DM27" s="55">
        <v>0</v>
      </c>
      <c r="DN27" s="55">
        <v>0</v>
      </c>
      <c r="DO27" s="55">
        <v>0</v>
      </c>
      <c r="DP27" s="56">
        <v>0</v>
      </c>
      <c r="DQ27" s="55">
        <v>0</v>
      </c>
      <c r="DR27" s="56">
        <v>0</v>
      </c>
      <c r="DS27" s="55">
        <f t="shared" si="165"/>
        <v>0</v>
      </c>
      <c r="DT27" s="55">
        <f t="shared" si="166"/>
        <v>0</v>
      </c>
      <c r="DU27" s="55">
        <f t="shared" si="167"/>
        <v>0</v>
      </c>
      <c r="DV27" s="56">
        <v>0</v>
      </c>
      <c r="DW27" s="55">
        <f t="shared" si="203"/>
        <v>0</v>
      </c>
      <c r="DX27" s="56">
        <v>0</v>
      </c>
      <c r="DY27" s="55">
        <v>0</v>
      </c>
      <c r="DZ27" s="55">
        <v>0</v>
      </c>
      <c r="EA27" s="55">
        <v>0</v>
      </c>
      <c r="EB27" s="56">
        <v>0</v>
      </c>
      <c r="EC27" s="55">
        <v>0</v>
      </c>
      <c r="ED27" s="56">
        <v>0</v>
      </c>
      <c r="EE27" s="55">
        <f t="shared" si="172"/>
        <v>0</v>
      </c>
      <c r="EF27" s="55">
        <f t="shared" si="173"/>
        <v>0</v>
      </c>
      <c r="EG27" s="55">
        <f t="shared" si="174"/>
        <v>0</v>
      </c>
      <c r="EH27" s="56">
        <v>0</v>
      </c>
      <c r="EI27" s="55">
        <f t="shared" si="204"/>
        <v>0</v>
      </c>
      <c r="EJ27" s="56">
        <v>0</v>
      </c>
      <c r="EK27" s="55">
        <v>0</v>
      </c>
      <c r="EL27" s="55">
        <v>0</v>
      </c>
      <c r="EM27" s="55">
        <v>0</v>
      </c>
      <c r="EN27" s="56">
        <v>0</v>
      </c>
      <c r="EO27" s="55">
        <v>0</v>
      </c>
      <c r="EP27" s="56">
        <v>0</v>
      </c>
    </row>
    <row r="28" spans="1:146" s="8" customFormat="1" ht="16.5" customHeight="1">
      <c r="A28" s="42"/>
      <c r="B28" s="46" t="s">
        <v>49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1080</v>
      </c>
      <c r="J28" s="16">
        <v>22</v>
      </c>
      <c r="K28" s="16">
        <v>0</v>
      </c>
      <c r="L28" s="16">
        <v>0</v>
      </c>
      <c r="M28" s="55">
        <v>0</v>
      </c>
      <c r="N28" s="55">
        <v>0</v>
      </c>
      <c r="O28" s="16">
        <v>0</v>
      </c>
      <c r="P28" s="16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16">
        <v>0</v>
      </c>
      <c r="W28" s="55">
        <v>0</v>
      </c>
      <c r="X28" s="17">
        <v>0</v>
      </c>
      <c r="Y28" s="16">
        <v>0</v>
      </c>
      <c r="Z28" s="17">
        <v>0</v>
      </c>
      <c r="AA28" s="16">
        <f t="shared" si="194"/>
        <v>0</v>
      </c>
      <c r="AB28" s="16">
        <f t="shared" si="194"/>
        <v>0</v>
      </c>
      <c r="AC28" s="16">
        <f t="shared" si="194"/>
        <v>0</v>
      </c>
      <c r="AD28" s="17">
        <v>0</v>
      </c>
      <c r="AE28" s="16">
        <f t="shared" si="195"/>
        <v>0</v>
      </c>
      <c r="AF28" s="17">
        <v>0</v>
      </c>
      <c r="AG28" s="55">
        <v>0</v>
      </c>
      <c r="AH28" s="55">
        <v>0</v>
      </c>
      <c r="AI28" s="55">
        <v>0</v>
      </c>
      <c r="AJ28" s="56">
        <v>0</v>
      </c>
      <c r="AK28" s="55">
        <v>0</v>
      </c>
      <c r="AL28" s="56">
        <v>0</v>
      </c>
      <c r="AM28" s="55">
        <f t="shared" si="110"/>
        <v>0</v>
      </c>
      <c r="AN28" s="55">
        <f t="shared" si="111"/>
        <v>0</v>
      </c>
      <c r="AO28" s="55">
        <f t="shared" si="112"/>
        <v>0</v>
      </c>
      <c r="AP28" s="56">
        <v>0</v>
      </c>
      <c r="AQ28" s="55">
        <f t="shared" si="196"/>
        <v>0</v>
      </c>
      <c r="AR28" s="56">
        <v>0</v>
      </c>
      <c r="AS28" s="55">
        <v>0</v>
      </c>
      <c r="AT28" s="55">
        <v>0</v>
      </c>
      <c r="AU28" s="55">
        <v>0</v>
      </c>
      <c r="AV28" s="56">
        <v>0</v>
      </c>
      <c r="AW28" s="55">
        <v>0</v>
      </c>
      <c r="AX28" s="56">
        <v>0</v>
      </c>
      <c r="AY28" s="55">
        <f t="shared" si="118"/>
        <v>0</v>
      </c>
      <c r="AZ28" s="55">
        <f t="shared" si="119"/>
        <v>0</v>
      </c>
      <c r="BA28" s="55">
        <f t="shared" si="120"/>
        <v>0</v>
      </c>
      <c r="BB28" s="56">
        <v>0</v>
      </c>
      <c r="BC28" s="55">
        <f t="shared" si="197"/>
        <v>0</v>
      </c>
      <c r="BD28" s="56">
        <v>0</v>
      </c>
      <c r="BE28" s="55">
        <v>0</v>
      </c>
      <c r="BF28" s="55">
        <v>0</v>
      </c>
      <c r="BG28" s="55">
        <v>0</v>
      </c>
      <c r="BH28" s="56">
        <v>0</v>
      </c>
      <c r="BI28" s="55">
        <v>0</v>
      </c>
      <c r="BJ28" s="56">
        <v>0</v>
      </c>
      <c r="BK28" s="55">
        <f t="shared" si="126"/>
        <v>0</v>
      </c>
      <c r="BL28" s="55">
        <f t="shared" si="127"/>
        <v>0</v>
      </c>
      <c r="BM28" s="55">
        <f t="shared" si="128"/>
        <v>0</v>
      </c>
      <c r="BN28" s="56">
        <v>0</v>
      </c>
      <c r="BO28" s="55">
        <f t="shared" si="198"/>
        <v>0</v>
      </c>
      <c r="BP28" s="56">
        <v>0</v>
      </c>
      <c r="BQ28" s="55">
        <v>0</v>
      </c>
      <c r="BR28" s="55">
        <v>0</v>
      </c>
      <c r="BS28" s="55">
        <v>0</v>
      </c>
      <c r="BT28" s="56">
        <v>0</v>
      </c>
      <c r="BU28" s="55">
        <v>0</v>
      </c>
      <c r="BV28" s="56">
        <v>0</v>
      </c>
      <c r="BW28" s="55">
        <f t="shared" si="134"/>
        <v>0</v>
      </c>
      <c r="BX28" s="55">
        <f t="shared" si="135"/>
        <v>0</v>
      </c>
      <c r="BY28" s="55">
        <f t="shared" si="136"/>
        <v>0</v>
      </c>
      <c r="BZ28" s="56">
        <v>0</v>
      </c>
      <c r="CA28" s="55">
        <f t="shared" si="199"/>
        <v>0</v>
      </c>
      <c r="CB28" s="56">
        <v>0</v>
      </c>
      <c r="CC28" s="55">
        <v>0</v>
      </c>
      <c r="CD28" s="55">
        <v>0</v>
      </c>
      <c r="CE28" s="55">
        <v>0</v>
      </c>
      <c r="CF28" s="56">
        <v>0</v>
      </c>
      <c r="CG28" s="55">
        <v>0</v>
      </c>
      <c r="CH28" s="56">
        <v>0</v>
      </c>
      <c r="CI28" s="55">
        <f t="shared" si="142"/>
        <v>0</v>
      </c>
      <c r="CJ28" s="55">
        <f t="shared" si="143"/>
        <v>0</v>
      </c>
      <c r="CK28" s="55">
        <f t="shared" si="144"/>
        <v>0</v>
      </c>
      <c r="CL28" s="56">
        <v>0</v>
      </c>
      <c r="CM28" s="55">
        <f t="shared" si="200"/>
        <v>0</v>
      </c>
      <c r="CN28" s="56">
        <v>0</v>
      </c>
      <c r="CO28" s="55">
        <v>0</v>
      </c>
      <c r="CP28" s="55">
        <v>0</v>
      </c>
      <c r="CQ28" s="55">
        <v>0</v>
      </c>
      <c r="CR28" s="56">
        <v>0</v>
      </c>
      <c r="CS28" s="55">
        <v>0</v>
      </c>
      <c r="CT28" s="56">
        <v>0</v>
      </c>
      <c r="CU28" s="55">
        <f t="shared" si="150"/>
        <v>0</v>
      </c>
      <c r="CV28" s="55">
        <f t="shared" si="151"/>
        <v>0</v>
      </c>
      <c r="CW28" s="55">
        <f t="shared" si="152"/>
        <v>0</v>
      </c>
      <c r="CX28" s="56">
        <v>0</v>
      </c>
      <c r="CY28" s="55">
        <f t="shared" si="201"/>
        <v>0</v>
      </c>
      <c r="CZ28" s="56">
        <v>0</v>
      </c>
      <c r="DA28" s="55">
        <v>0</v>
      </c>
      <c r="DB28" s="55">
        <v>0</v>
      </c>
      <c r="DC28" s="55">
        <v>0</v>
      </c>
      <c r="DD28" s="56">
        <v>0</v>
      </c>
      <c r="DE28" s="55">
        <v>0</v>
      </c>
      <c r="DF28" s="56">
        <v>0</v>
      </c>
      <c r="DG28" s="55">
        <f t="shared" si="158"/>
        <v>0</v>
      </c>
      <c r="DH28" s="55">
        <f t="shared" si="159"/>
        <v>0</v>
      </c>
      <c r="DI28" s="55">
        <f t="shared" si="160"/>
        <v>0</v>
      </c>
      <c r="DJ28" s="56">
        <v>0</v>
      </c>
      <c r="DK28" s="55">
        <f t="shared" si="202"/>
        <v>0</v>
      </c>
      <c r="DL28" s="56">
        <v>0</v>
      </c>
      <c r="DM28" s="55">
        <v>0</v>
      </c>
      <c r="DN28" s="55">
        <v>0</v>
      </c>
      <c r="DO28" s="55">
        <v>0</v>
      </c>
      <c r="DP28" s="56">
        <v>0</v>
      </c>
      <c r="DQ28" s="55">
        <v>0</v>
      </c>
      <c r="DR28" s="56">
        <v>0</v>
      </c>
      <c r="DS28" s="55">
        <f t="shared" si="165"/>
        <v>0</v>
      </c>
      <c r="DT28" s="55">
        <f t="shared" si="166"/>
        <v>0</v>
      </c>
      <c r="DU28" s="55">
        <f t="shared" si="167"/>
        <v>0</v>
      </c>
      <c r="DV28" s="56">
        <v>0</v>
      </c>
      <c r="DW28" s="55">
        <f t="shared" si="203"/>
        <v>0</v>
      </c>
      <c r="DX28" s="56">
        <v>0</v>
      </c>
      <c r="DY28" s="55">
        <v>0</v>
      </c>
      <c r="DZ28" s="55">
        <v>0</v>
      </c>
      <c r="EA28" s="55">
        <v>0</v>
      </c>
      <c r="EB28" s="56">
        <v>0</v>
      </c>
      <c r="EC28" s="55">
        <v>0</v>
      </c>
      <c r="ED28" s="56">
        <v>0</v>
      </c>
      <c r="EE28" s="55">
        <f t="shared" si="172"/>
        <v>0</v>
      </c>
      <c r="EF28" s="55">
        <f t="shared" si="173"/>
        <v>0</v>
      </c>
      <c r="EG28" s="55">
        <f t="shared" si="174"/>
        <v>0</v>
      </c>
      <c r="EH28" s="56">
        <v>0</v>
      </c>
      <c r="EI28" s="55">
        <f t="shared" si="204"/>
        <v>0</v>
      </c>
      <c r="EJ28" s="56">
        <v>0</v>
      </c>
      <c r="EK28" s="55">
        <v>0</v>
      </c>
      <c r="EL28" s="55">
        <v>0</v>
      </c>
      <c r="EM28" s="55">
        <v>0</v>
      </c>
      <c r="EN28" s="56">
        <v>0</v>
      </c>
      <c r="EO28" s="55">
        <v>0</v>
      </c>
      <c r="EP28" s="56">
        <v>0</v>
      </c>
    </row>
    <row r="29" spans="1:146" s="8" customFormat="1" ht="16.5" customHeight="1">
      <c r="A29" s="42"/>
      <c r="B29" s="28" t="s">
        <v>8</v>
      </c>
      <c r="C29" s="19">
        <f>C30-SUM(C19:C28)</f>
        <v>0</v>
      </c>
      <c r="D29" s="32">
        <f>D30-SUM(D19:D28)</f>
        <v>-1</v>
      </c>
      <c r="E29" s="19">
        <f>E30-SUM(E19:E28)</f>
        <v>0</v>
      </c>
      <c r="F29" s="19">
        <f>F30-SUM(F19:F28)</f>
        <v>0</v>
      </c>
      <c r="G29" s="20">
        <f t="shared" ref="G29:L29" si="205">G30-SUM(G19:G28)</f>
        <v>0</v>
      </c>
      <c r="H29" s="19">
        <f t="shared" si="205"/>
        <v>0</v>
      </c>
      <c r="I29" s="20">
        <f t="shared" si="205"/>
        <v>0</v>
      </c>
      <c r="J29" s="19">
        <f t="shared" si="205"/>
        <v>0</v>
      </c>
      <c r="K29" s="20">
        <f t="shared" si="205"/>
        <v>0</v>
      </c>
      <c r="L29" s="19">
        <f t="shared" si="205"/>
        <v>0</v>
      </c>
      <c r="M29" s="58">
        <f>M30-SUM(M19:M28)</f>
        <v>0</v>
      </c>
      <c r="N29" s="57">
        <f>N30-SUM(N19:N28)</f>
        <v>0</v>
      </c>
      <c r="O29" s="20">
        <f>O30-SUM(O19:O28)</f>
        <v>1</v>
      </c>
      <c r="P29" s="19">
        <f>P30-SUM(P19:P28)</f>
        <v>0</v>
      </c>
      <c r="Q29" s="58">
        <f t="shared" ref="Q29" si="206">Q30-SUM(Q19:Q28)</f>
        <v>0</v>
      </c>
      <c r="R29" s="57">
        <f>R30-SUM(R19:R28)</f>
        <v>0</v>
      </c>
      <c r="S29" s="58">
        <f t="shared" ref="S29" si="207">S30-SUM(S19:S28)</f>
        <v>0</v>
      </c>
      <c r="T29" s="57">
        <f>T30-SUM(T19:T28)</f>
        <v>0</v>
      </c>
      <c r="U29" s="58">
        <f>U30-SUM(U19:U28)</f>
        <v>0</v>
      </c>
      <c r="V29" s="19">
        <f>V30-SUM(V19:V28)</f>
        <v>0</v>
      </c>
      <c r="W29" s="57">
        <f>W30-SUM(W19:W28)</f>
        <v>0</v>
      </c>
      <c r="X29" s="20">
        <v>0</v>
      </c>
      <c r="Y29" s="19">
        <f>Y30-SUM(Y19:Y28)</f>
        <v>0</v>
      </c>
      <c r="Z29" s="20">
        <v>0</v>
      </c>
      <c r="AA29" s="19">
        <f>AA30-SUM(AA19:AA28)</f>
        <v>0</v>
      </c>
      <c r="AB29" s="19">
        <f>AB30-SUM(AB19:AB28)</f>
        <v>0</v>
      </c>
      <c r="AC29" s="20">
        <f>AC30-SUM(AC19:AC28)</f>
        <v>0</v>
      </c>
      <c r="AD29" s="20">
        <v>0</v>
      </c>
      <c r="AE29" s="19">
        <f>AE30-SUM(AE19:AE28)</f>
        <v>0</v>
      </c>
      <c r="AF29" s="20">
        <v>0</v>
      </c>
      <c r="AG29" s="58">
        <f t="shared" ref="AG29" si="208">AG30-SUM(AG19:AG28)</f>
        <v>0</v>
      </c>
      <c r="AH29" s="57">
        <f t="shared" ref="AH29" si="209">AH30-SUM(AH19:AH28)</f>
        <v>0</v>
      </c>
      <c r="AI29" s="57">
        <f>AI30-SUM(AI19:AI28)</f>
        <v>0</v>
      </c>
      <c r="AJ29" s="58">
        <v>0</v>
      </c>
      <c r="AK29" s="57">
        <f>AK30-SUM(AK19:AK28)</f>
        <v>0</v>
      </c>
      <c r="AL29" s="58">
        <v>0</v>
      </c>
      <c r="AM29" s="57">
        <f>AM30-SUM(AM19:AM28)</f>
        <v>0</v>
      </c>
      <c r="AN29" s="57">
        <f>AN30-SUM(AN19:AN28)</f>
        <v>0</v>
      </c>
      <c r="AO29" s="58">
        <f>AO30-SUM(AO19:AO28)</f>
        <v>0</v>
      </c>
      <c r="AP29" s="58">
        <v>0</v>
      </c>
      <c r="AQ29" s="57">
        <f>AQ30-SUM(AQ19:AQ28)</f>
        <v>0</v>
      </c>
      <c r="AR29" s="58">
        <v>0</v>
      </c>
      <c r="AS29" s="58">
        <f t="shared" ref="AS29:AT29" si="210">AS30-SUM(AS19:AS28)</f>
        <v>0</v>
      </c>
      <c r="AT29" s="57">
        <f t="shared" si="210"/>
        <v>0</v>
      </c>
      <c r="AU29" s="57">
        <f>AU30-SUM(AU19:AU28)</f>
        <v>0</v>
      </c>
      <c r="AV29" s="58">
        <v>0</v>
      </c>
      <c r="AW29" s="57">
        <f>AW30-SUM(AW19:AW28)</f>
        <v>0</v>
      </c>
      <c r="AX29" s="58">
        <v>0</v>
      </c>
      <c r="AY29" s="57">
        <f>AY30-SUM(AY19:AY28)</f>
        <v>0</v>
      </c>
      <c r="AZ29" s="57">
        <f>AZ30-SUM(AZ19:AZ28)</f>
        <v>0</v>
      </c>
      <c r="BA29" s="58">
        <f>BA30-SUM(BA19:BA28)</f>
        <v>0</v>
      </c>
      <c r="BB29" s="58">
        <v>0</v>
      </c>
      <c r="BC29" s="57">
        <f>BC30-SUM(BC19:BC28)</f>
        <v>0</v>
      </c>
      <c r="BD29" s="58">
        <v>0</v>
      </c>
      <c r="BE29" s="58">
        <f t="shared" ref="BE29:BF29" si="211">BE30-SUM(BE19:BE28)</f>
        <v>0</v>
      </c>
      <c r="BF29" s="57">
        <f t="shared" si="211"/>
        <v>0</v>
      </c>
      <c r="BG29" s="57">
        <f>BG30-SUM(BG19:BG28)</f>
        <v>0</v>
      </c>
      <c r="BH29" s="58">
        <v>0</v>
      </c>
      <c r="BI29" s="57">
        <f>BI30-SUM(BI19:BI28)</f>
        <v>0</v>
      </c>
      <c r="BJ29" s="58">
        <v>0</v>
      </c>
      <c r="BK29" s="57">
        <f>BK30-SUM(BK19:BK28)</f>
        <v>0</v>
      </c>
      <c r="BL29" s="57">
        <f>BL30-SUM(BL19:BL28)</f>
        <v>0</v>
      </c>
      <c r="BM29" s="58">
        <f>BM30-SUM(BM19:BM28)</f>
        <v>0</v>
      </c>
      <c r="BN29" s="58">
        <v>0</v>
      </c>
      <c r="BO29" s="57">
        <f>BO30-SUM(BO19:BO28)</f>
        <v>0</v>
      </c>
      <c r="BP29" s="58">
        <v>0</v>
      </c>
      <c r="BQ29" s="58">
        <f t="shared" ref="BQ29:BR29" si="212">BQ30-SUM(BQ19:BQ28)</f>
        <v>0</v>
      </c>
      <c r="BR29" s="57">
        <f t="shared" si="212"/>
        <v>0</v>
      </c>
      <c r="BS29" s="57">
        <f>BS30-SUM(BS19:BS28)</f>
        <v>0</v>
      </c>
      <c r="BT29" s="58">
        <v>0</v>
      </c>
      <c r="BU29" s="57">
        <f>BU30-SUM(BU19:BU28)</f>
        <v>0</v>
      </c>
      <c r="BV29" s="58">
        <v>0</v>
      </c>
      <c r="BW29" s="57">
        <f>BW30-SUM(BW19:BW28)</f>
        <v>0</v>
      </c>
      <c r="BX29" s="57">
        <f>BX30-SUM(BX19:BX28)</f>
        <v>0</v>
      </c>
      <c r="BY29" s="58">
        <f>BY30-SUM(BY19:BY28)</f>
        <v>0</v>
      </c>
      <c r="BZ29" s="58">
        <v>0</v>
      </c>
      <c r="CA29" s="57">
        <f>CA30-SUM(CA19:CA28)</f>
        <v>0</v>
      </c>
      <c r="CB29" s="58">
        <v>0</v>
      </c>
      <c r="CC29" s="58">
        <f t="shared" ref="CC29:CD29" si="213">CC30-SUM(CC19:CC28)</f>
        <v>0</v>
      </c>
      <c r="CD29" s="57">
        <f t="shared" si="213"/>
        <v>0</v>
      </c>
      <c r="CE29" s="57">
        <f>CE30-SUM(CE19:CE28)</f>
        <v>0</v>
      </c>
      <c r="CF29" s="58">
        <v>0</v>
      </c>
      <c r="CG29" s="57">
        <f>CG30-SUM(CG19:CG28)</f>
        <v>0</v>
      </c>
      <c r="CH29" s="58">
        <v>0</v>
      </c>
      <c r="CI29" s="57">
        <f>CI30-SUM(CI19:CI28)</f>
        <v>0</v>
      </c>
      <c r="CJ29" s="57">
        <f>CJ30-SUM(CJ19:CJ28)</f>
        <v>0</v>
      </c>
      <c r="CK29" s="58">
        <f>CK30-SUM(CK19:CK28)</f>
        <v>0</v>
      </c>
      <c r="CL29" s="58">
        <v>0</v>
      </c>
      <c r="CM29" s="57">
        <f>CM30-SUM(CM19:CM28)</f>
        <v>0</v>
      </c>
      <c r="CN29" s="58">
        <v>0</v>
      </c>
      <c r="CO29" s="58">
        <f t="shared" ref="CO29:CP29" si="214">CO30-SUM(CO19:CO28)</f>
        <v>0</v>
      </c>
      <c r="CP29" s="57">
        <f t="shared" si="214"/>
        <v>0</v>
      </c>
      <c r="CQ29" s="57">
        <f>CQ30-SUM(CQ19:CQ28)</f>
        <v>0</v>
      </c>
      <c r="CR29" s="58">
        <v>0</v>
      </c>
      <c r="CS29" s="57">
        <f>CS30-SUM(CS19:CS28)</f>
        <v>0</v>
      </c>
      <c r="CT29" s="58">
        <v>0</v>
      </c>
      <c r="CU29" s="57">
        <f>CU30-SUM(CU19:CU28)</f>
        <v>0</v>
      </c>
      <c r="CV29" s="57">
        <f>CV30-SUM(CV19:CV28)</f>
        <v>0</v>
      </c>
      <c r="CW29" s="58">
        <f>CW30-SUM(CW19:CW28)</f>
        <v>0</v>
      </c>
      <c r="CX29" s="58">
        <v>0</v>
      </c>
      <c r="CY29" s="57">
        <f>CY30-SUM(CY19:CY28)</f>
        <v>0</v>
      </c>
      <c r="CZ29" s="58">
        <v>0</v>
      </c>
      <c r="DA29" s="58">
        <f t="shared" ref="DA29:DB29" si="215">DA30-SUM(DA19:DA28)</f>
        <v>0</v>
      </c>
      <c r="DB29" s="57">
        <f t="shared" si="215"/>
        <v>0</v>
      </c>
      <c r="DC29" s="57">
        <f>DC30-SUM(DC19:DC28)</f>
        <v>0</v>
      </c>
      <c r="DD29" s="58">
        <v>0</v>
      </c>
      <c r="DE29" s="57">
        <f>DE30-SUM(DE19:DE28)</f>
        <v>0</v>
      </c>
      <c r="DF29" s="58">
        <v>0</v>
      </c>
      <c r="DG29" s="57">
        <f>DG30-SUM(DG19:DG28)</f>
        <v>0</v>
      </c>
      <c r="DH29" s="57">
        <f>DH30-SUM(DH19:DH28)</f>
        <v>0</v>
      </c>
      <c r="DI29" s="58">
        <f>DI30-SUM(DI19:DI28)</f>
        <v>31</v>
      </c>
      <c r="DJ29" s="58">
        <v>0</v>
      </c>
      <c r="DK29" s="57">
        <f>DK30-SUM(DK19:DK28)</f>
        <v>5</v>
      </c>
      <c r="DL29" s="58">
        <v>0</v>
      </c>
      <c r="DM29" s="58">
        <f t="shared" ref="DM29:DN29" si="216">DM30-SUM(DM19:DM28)</f>
        <v>0</v>
      </c>
      <c r="DN29" s="57">
        <f t="shared" si="216"/>
        <v>0</v>
      </c>
      <c r="DO29" s="57">
        <f>DO30-SUM(DO19:DO28)</f>
        <v>31</v>
      </c>
      <c r="DP29" s="58">
        <v>0</v>
      </c>
      <c r="DQ29" s="57">
        <f>DQ30-SUM(DQ19:DQ28)</f>
        <v>5</v>
      </c>
      <c r="DR29" s="58">
        <v>0</v>
      </c>
      <c r="DS29" s="57">
        <f>DS30-SUM(DS19:DS28)</f>
        <v>0</v>
      </c>
      <c r="DT29" s="57">
        <f>DT30-SUM(DT19:DT28)</f>
        <v>0</v>
      </c>
      <c r="DU29" s="58">
        <f>DU30-SUM(DU19:DU28)</f>
        <v>0</v>
      </c>
      <c r="DV29" s="58">
        <v>0</v>
      </c>
      <c r="DW29" s="57">
        <f>DW30-SUM(DW19:DW28)</f>
        <v>0</v>
      </c>
      <c r="DX29" s="58">
        <v>0</v>
      </c>
      <c r="DY29" s="58">
        <f t="shared" ref="DY29:DZ29" si="217">DY30-SUM(DY19:DY28)</f>
        <v>0</v>
      </c>
      <c r="DZ29" s="57">
        <f t="shared" si="217"/>
        <v>0</v>
      </c>
      <c r="EA29" s="57">
        <f>EA30-SUM(EA19:EA28)</f>
        <v>31</v>
      </c>
      <c r="EB29" s="58">
        <v>0</v>
      </c>
      <c r="EC29" s="57">
        <f>EC30-SUM(EC19:EC28)</f>
        <v>5</v>
      </c>
      <c r="ED29" s="58">
        <v>0</v>
      </c>
      <c r="EE29" s="57">
        <f>EE30-SUM(EE19:EE28)</f>
        <v>0</v>
      </c>
      <c r="EF29" s="57">
        <f>EF30-SUM(EF19:EF28)</f>
        <v>0</v>
      </c>
      <c r="EG29" s="58">
        <f>EG30-SUM(EG19:EG28)</f>
        <v>0</v>
      </c>
      <c r="EH29" s="58">
        <v>0</v>
      </c>
      <c r="EI29" s="57">
        <f>EI30-SUM(EI19:EI28)</f>
        <v>0</v>
      </c>
      <c r="EJ29" s="58">
        <v>0</v>
      </c>
      <c r="EK29" s="58">
        <f t="shared" ref="EK29:EL29" si="218">EK30-SUM(EK19:EK28)</f>
        <v>0</v>
      </c>
      <c r="EL29" s="57">
        <f t="shared" si="218"/>
        <v>0</v>
      </c>
      <c r="EM29" s="57">
        <f>EM30-SUM(EM19:EM28)</f>
        <v>31</v>
      </c>
      <c r="EN29" s="58">
        <v>0</v>
      </c>
      <c r="EO29" s="57">
        <f>EO30-SUM(EO19:EO28)</f>
        <v>5</v>
      </c>
      <c r="EP29" s="58">
        <v>0</v>
      </c>
    </row>
    <row r="30" spans="1:146" s="10" customFormat="1" ht="16.5" customHeight="1">
      <c r="A30" s="9"/>
      <c r="B30" s="30" t="s">
        <v>109</v>
      </c>
      <c r="C30" s="24">
        <v>142272</v>
      </c>
      <c r="D30" s="24">
        <v>3087</v>
      </c>
      <c r="E30" s="24">
        <v>111592</v>
      </c>
      <c r="F30" s="24">
        <v>907</v>
      </c>
      <c r="G30" s="20">
        <v>28654</v>
      </c>
      <c r="H30" s="19">
        <v>439</v>
      </c>
      <c r="I30" s="20">
        <v>1505</v>
      </c>
      <c r="J30" s="19">
        <v>152</v>
      </c>
      <c r="K30" s="20">
        <v>244</v>
      </c>
      <c r="L30" s="19">
        <v>32</v>
      </c>
      <c r="M30" s="58">
        <v>234</v>
      </c>
      <c r="N30" s="57">
        <v>41</v>
      </c>
      <c r="O30" s="20">
        <v>94</v>
      </c>
      <c r="P30" s="19">
        <v>18</v>
      </c>
      <c r="Q30" s="58">
        <v>5024</v>
      </c>
      <c r="R30" s="57">
        <v>271</v>
      </c>
      <c r="S30" s="58">
        <v>1167</v>
      </c>
      <c r="T30" s="57">
        <v>189</v>
      </c>
      <c r="U30" s="58">
        <v>128</v>
      </c>
      <c r="V30" s="24">
        <v>7</v>
      </c>
      <c r="W30" s="57">
        <v>0</v>
      </c>
      <c r="X30" s="61">
        <f t="shared" ref="X30" si="219">ROUND(((W30/U30-1)*100),1)</f>
        <v>-100</v>
      </c>
      <c r="Y30" s="19">
        <v>0</v>
      </c>
      <c r="Z30" s="61">
        <f t="shared" ref="Z30" si="220">ROUND(((Y30/V30-1)*100),1)</f>
        <v>-100</v>
      </c>
      <c r="AA30" s="24">
        <f t="shared" ref="AA30:AC30" si="221">AG30-U30</f>
        <v>0</v>
      </c>
      <c r="AB30" s="24">
        <f t="shared" si="221"/>
        <v>0</v>
      </c>
      <c r="AC30" s="20">
        <f t="shared" si="221"/>
        <v>149</v>
      </c>
      <c r="AD30" s="20">
        <v>0</v>
      </c>
      <c r="AE30" s="19">
        <f t="shared" si="106"/>
        <v>16</v>
      </c>
      <c r="AF30" s="20">
        <v>0</v>
      </c>
      <c r="AG30" s="58">
        <v>128</v>
      </c>
      <c r="AH30" s="60">
        <v>7</v>
      </c>
      <c r="AI30" s="57">
        <v>149</v>
      </c>
      <c r="AJ30" s="61">
        <f t="shared" ref="AJ30" si="222">ROUND(((AI30/AG30-1)*100),1)</f>
        <v>16.399999999999999</v>
      </c>
      <c r="AK30" s="57">
        <v>16</v>
      </c>
      <c r="AL30" s="61">
        <f t="shared" ref="AL30" si="223">ROUND(((AK30/AH30-1)*100),1)</f>
        <v>128.6</v>
      </c>
      <c r="AM30" s="60">
        <f t="shared" ref="AM30" si="224">AS30-AG30</f>
        <v>0</v>
      </c>
      <c r="AN30" s="60">
        <f t="shared" ref="AN30" si="225">AT30-AH30</f>
        <v>0</v>
      </c>
      <c r="AO30" s="58">
        <f t="shared" ref="AO30" si="226">AU30-AI30</f>
        <v>614</v>
      </c>
      <c r="AP30" s="58">
        <v>0</v>
      </c>
      <c r="AQ30" s="57">
        <f t="shared" ref="AQ30" si="227">AW30-AK30</f>
        <v>91</v>
      </c>
      <c r="AR30" s="58">
        <v>0</v>
      </c>
      <c r="AS30" s="58">
        <v>128</v>
      </c>
      <c r="AT30" s="60">
        <v>7</v>
      </c>
      <c r="AU30" s="57">
        <v>763</v>
      </c>
      <c r="AV30" s="61">
        <f t="shared" ref="AV30" si="228">ROUND(((AU30/AS30-1)*100),1)</f>
        <v>496.1</v>
      </c>
      <c r="AW30" s="57">
        <v>107</v>
      </c>
      <c r="AX30" s="61">
        <f t="shared" ref="AX30" si="229">ROUND(((AW30/AT30-1)*100),1)</f>
        <v>1428.6</v>
      </c>
      <c r="AY30" s="60">
        <f t="shared" ref="AY30" si="230">BE30-AS30</f>
        <v>0</v>
      </c>
      <c r="AZ30" s="60">
        <f t="shared" ref="AZ30" si="231">BF30-AT30</f>
        <v>0</v>
      </c>
      <c r="BA30" s="58">
        <f t="shared" ref="BA30" si="232">BG30-AU30</f>
        <v>0</v>
      </c>
      <c r="BB30" s="58">
        <v>0</v>
      </c>
      <c r="BC30" s="57">
        <f t="shared" ref="BC30" si="233">BI30-AW30</f>
        <v>0</v>
      </c>
      <c r="BD30" s="58">
        <v>0</v>
      </c>
      <c r="BE30" s="58">
        <v>128</v>
      </c>
      <c r="BF30" s="60">
        <v>7</v>
      </c>
      <c r="BG30" s="57">
        <v>763</v>
      </c>
      <c r="BH30" s="61">
        <f t="shared" ref="BH30" si="234">ROUND(((BG30/BE30-1)*100),1)</f>
        <v>496.1</v>
      </c>
      <c r="BI30" s="57">
        <v>107</v>
      </c>
      <c r="BJ30" s="61">
        <f t="shared" ref="BJ30" si="235">ROUND(((BI30/BF30-1)*100),1)</f>
        <v>1428.6</v>
      </c>
      <c r="BK30" s="60">
        <f t="shared" ref="BK30" si="236">BQ30-BE30</f>
        <v>127</v>
      </c>
      <c r="BL30" s="60">
        <f t="shared" ref="BL30" si="237">BR30-BF30</f>
        <v>43</v>
      </c>
      <c r="BM30" s="58">
        <f t="shared" ref="BM30" si="238">BS30-BG30</f>
        <v>0</v>
      </c>
      <c r="BN30" s="61">
        <f t="shared" ref="BN30" si="239">ROUND(((BM30/BK30-1)*100),1)</f>
        <v>-100</v>
      </c>
      <c r="BO30" s="57">
        <f t="shared" ref="BO30" si="240">BU30-BI30</f>
        <v>0</v>
      </c>
      <c r="BP30" s="61">
        <f t="shared" ref="BP30" si="241">ROUND(((BO30/BL30-1)*100),1)</f>
        <v>-100</v>
      </c>
      <c r="BQ30" s="58">
        <v>255</v>
      </c>
      <c r="BR30" s="60">
        <v>50</v>
      </c>
      <c r="BS30" s="57">
        <v>763</v>
      </c>
      <c r="BT30" s="61">
        <f t="shared" ref="BT30" si="242">ROUND(((BS30/BQ30-1)*100),1)</f>
        <v>199.2</v>
      </c>
      <c r="BU30" s="57">
        <v>107</v>
      </c>
      <c r="BV30" s="61">
        <f t="shared" ref="BV30" si="243">ROUND(((BU30/BR30-1)*100),1)</f>
        <v>114</v>
      </c>
      <c r="BW30" s="60">
        <f t="shared" ref="BW30" si="244">CC30-BQ30</f>
        <v>828</v>
      </c>
      <c r="BX30" s="60">
        <f t="shared" ref="BX30" si="245">CD30-BR30</f>
        <v>128</v>
      </c>
      <c r="BY30" s="58">
        <f t="shared" ref="BY30" si="246">CE30-BS30</f>
        <v>0</v>
      </c>
      <c r="BZ30" s="61">
        <f t="shared" ref="BZ30" si="247">ROUND(((BY30/BW30-1)*100),1)</f>
        <v>-100</v>
      </c>
      <c r="CA30" s="57">
        <f t="shared" ref="CA30" si="248">CG30-BU30</f>
        <v>0</v>
      </c>
      <c r="CB30" s="61">
        <f t="shared" ref="CB30" si="249">ROUND(((CA30/BX30-1)*100),1)</f>
        <v>-100</v>
      </c>
      <c r="CC30" s="58">
        <v>1083</v>
      </c>
      <c r="CD30" s="60">
        <v>178</v>
      </c>
      <c r="CE30" s="57">
        <v>763</v>
      </c>
      <c r="CF30" s="61">
        <f t="shared" ref="CF30" si="250">ROUND(((CE30/CC30-1)*100),1)</f>
        <v>-29.5</v>
      </c>
      <c r="CG30" s="57">
        <v>107</v>
      </c>
      <c r="CH30" s="61">
        <f t="shared" ref="CH30" si="251">ROUND(((CG30/CD30-1)*100),1)</f>
        <v>-39.9</v>
      </c>
      <c r="CI30" s="60">
        <f t="shared" ref="CI30" si="252">CO30-CC30</f>
        <v>0</v>
      </c>
      <c r="CJ30" s="60">
        <f t="shared" ref="CJ30" si="253">CP30-CD30</f>
        <v>0</v>
      </c>
      <c r="CK30" s="58">
        <f t="shared" ref="CK30" si="254">CQ30-CE30</f>
        <v>23</v>
      </c>
      <c r="CL30" s="63">
        <v>0</v>
      </c>
      <c r="CM30" s="57">
        <f t="shared" ref="CM30" si="255">CS30-CG30</f>
        <v>5</v>
      </c>
      <c r="CN30" s="63">
        <v>0</v>
      </c>
      <c r="CO30" s="58">
        <v>1083</v>
      </c>
      <c r="CP30" s="60">
        <v>178</v>
      </c>
      <c r="CQ30" s="57">
        <v>786</v>
      </c>
      <c r="CR30" s="61">
        <f t="shared" ref="CR30" si="256">ROUND(((CQ30/CO30-1)*100),1)</f>
        <v>-27.4</v>
      </c>
      <c r="CS30" s="57">
        <v>112</v>
      </c>
      <c r="CT30" s="61">
        <f t="shared" ref="CT30" si="257">ROUND(((CS30/CP30-1)*100),1)</f>
        <v>-37.1</v>
      </c>
      <c r="CU30" s="60">
        <f t="shared" ref="CU30" si="258">DA30-CO30</f>
        <v>0</v>
      </c>
      <c r="CV30" s="60">
        <f t="shared" ref="CV30" si="259">DB30-CP30</f>
        <v>0</v>
      </c>
      <c r="CW30" s="58">
        <f t="shared" ref="CW30" si="260">DC30-CQ30</f>
        <v>0</v>
      </c>
      <c r="CX30" s="63">
        <v>0</v>
      </c>
      <c r="CY30" s="57">
        <f t="shared" ref="CY30" si="261">DE30-CS30</f>
        <v>0</v>
      </c>
      <c r="CZ30" s="63">
        <v>0</v>
      </c>
      <c r="DA30" s="58">
        <v>1083</v>
      </c>
      <c r="DB30" s="60">
        <v>178</v>
      </c>
      <c r="DC30" s="57">
        <v>786</v>
      </c>
      <c r="DD30" s="61">
        <f t="shared" ref="DD30" si="262">ROUND(((DC30/DA30-1)*100),1)</f>
        <v>-27.4</v>
      </c>
      <c r="DE30" s="57">
        <v>112</v>
      </c>
      <c r="DF30" s="61">
        <f t="shared" ref="DF30" si="263">ROUND(((DE30/DB30-1)*100),1)</f>
        <v>-37.1</v>
      </c>
      <c r="DG30" s="60">
        <f t="shared" ref="DG30" si="264">DM30-DA30</f>
        <v>0</v>
      </c>
      <c r="DH30" s="60">
        <f t="shared" ref="DH30" si="265">DN30-DB30</f>
        <v>0</v>
      </c>
      <c r="DI30" s="58">
        <f t="shared" ref="DI30" si="266">DO30-DC30</f>
        <v>151</v>
      </c>
      <c r="DJ30" s="63">
        <v>0</v>
      </c>
      <c r="DK30" s="57">
        <f t="shared" ref="DK30" si="267">DQ30-DE30</f>
        <v>36</v>
      </c>
      <c r="DL30" s="63">
        <v>0</v>
      </c>
      <c r="DM30" s="58">
        <v>1083</v>
      </c>
      <c r="DN30" s="60">
        <v>178</v>
      </c>
      <c r="DO30" s="57">
        <v>937</v>
      </c>
      <c r="DP30" s="61">
        <f t="shared" ref="DP30" si="268">ROUND(((DO30/DM30-1)*100),1)</f>
        <v>-13.5</v>
      </c>
      <c r="DQ30" s="57">
        <v>148</v>
      </c>
      <c r="DR30" s="61">
        <f t="shared" ref="DR30" si="269">ROUND(((DQ30/DN30-1)*100),1)</f>
        <v>-16.899999999999999</v>
      </c>
      <c r="DS30" s="60">
        <f t="shared" ref="DS30" si="270">DY30-DM30</f>
        <v>0</v>
      </c>
      <c r="DT30" s="60">
        <f t="shared" ref="DT30" si="271">DZ30-DN30</f>
        <v>0</v>
      </c>
      <c r="DU30" s="58">
        <f t="shared" ref="DU30" si="272">EA30-DO30</f>
        <v>0</v>
      </c>
      <c r="DV30" s="63">
        <v>0</v>
      </c>
      <c r="DW30" s="57">
        <f t="shared" ref="DW30" si="273">EC30-DQ30</f>
        <v>0</v>
      </c>
      <c r="DX30" s="63">
        <v>0</v>
      </c>
      <c r="DY30" s="58">
        <v>1083</v>
      </c>
      <c r="DZ30" s="60">
        <v>178</v>
      </c>
      <c r="EA30" s="57">
        <v>937</v>
      </c>
      <c r="EB30" s="61">
        <f t="shared" ref="EB30" si="274">ROUND(((EA30/DY30-1)*100),1)</f>
        <v>-13.5</v>
      </c>
      <c r="EC30" s="57">
        <v>148</v>
      </c>
      <c r="ED30" s="61">
        <f t="shared" ref="ED30" si="275">ROUND(((EC30/DZ30-1)*100),1)</f>
        <v>-16.899999999999999</v>
      </c>
      <c r="EE30" s="60">
        <f t="shared" ref="EE30" si="276">EK30-DY30</f>
        <v>0</v>
      </c>
      <c r="EF30" s="60">
        <f t="shared" ref="EF30" si="277">EL30-DZ30</f>
        <v>0</v>
      </c>
      <c r="EG30" s="58">
        <f t="shared" ref="EG30" si="278">EM30-EA30</f>
        <v>0</v>
      </c>
      <c r="EH30" s="63">
        <v>0</v>
      </c>
      <c r="EI30" s="57">
        <f t="shared" ref="EI30" si="279">EO30-EC30</f>
        <v>0</v>
      </c>
      <c r="EJ30" s="63">
        <v>0</v>
      </c>
      <c r="EK30" s="58">
        <v>1083</v>
      </c>
      <c r="EL30" s="60">
        <v>178</v>
      </c>
      <c r="EM30" s="57">
        <v>937</v>
      </c>
      <c r="EN30" s="61">
        <f t="shared" ref="EN30" si="280">ROUND(((EM30/EK30-1)*100),1)</f>
        <v>-13.5</v>
      </c>
      <c r="EO30" s="57">
        <v>148</v>
      </c>
      <c r="EP30" s="61">
        <f t="shared" ref="EP30" si="281">ROUND(((EO30/EL30-1)*100),1)</f>
        <v>-16.899999999999999</v>
      </c>
    </row>
    <row r="31" spans="1:146">
      <c r="A31" s="1" t="s">
        <v>20</v>
      </c>
      <c r="AG31" s="65"/>
      <c r="AH31" s="65"/>
      <c r="AI31" s="65"/>
      <c r="AJ31" s="65"/>
      <c r="AK31" s="65"/>
      <c r="AL31" s="65"/>
    </row>
  </sheetData>
  <sortState ref="B19:CF27">
    <sortCondition descending="1" ref="S19:S27"/>
  </sortState>
  <mergeCells count="73">
    <mergeCell ref="DG3:DL3"/>
    <mergeCell ref="DM3:DR3"/>
    <mergeCell ref="DG4:DH4"/>
    <mergeCell ref="DI4:DL4"/>
    <mergeCell ref="DM4:DN4"/>
    <mergeCell ref="DO4:DR4"/>
    <mergeCell ref="CI3:CN3"/>
    <mergeCell ref="CO3:CT3"/>
    <mergeCell ref="CI4:CJ4"/>
    <mergeCell ref="CK4:CN4"/>
    <mergeCell ref="CO4:CP4"/>
    <mergeCell ref="CQ4:CT4"/>
    <mergeCell ref="BW3:CB3"/>
    <mergeCell ref="CC3:CH3"/>
    <mergeCell ref="BW4:BX4"/>
    <mergeCell ref="BY4:CB4"/>
    <mergeCell ref="CC4:CD4"/>
    <mergeCell ref="CE4:CH4"/>
    <mergeCell ref="AY3:BD3"/>
    <mergeCell ref="BE3:BJ3"/>
    <mergeCell ref="AY4:AZ4"/>
    <mergeCell ref="BA4:BD4"/>
    <mergeCell ref="BE4:BF4"/>
    <mergeCell ref="BG4:BJ4"/>
    <mergeCell ref="AG3:AL3"/>
    <mergeCell ref="G3:H4"/>
    <mergeCell ref="U4:V4"/>
    <mergeCell ref="W4:Z4"/>
    <mergeCell ref="AA4:AB4"/>
    <mergeCell ref="AC4:AF4"/>
    <mergeCell ref="AG4:AH4"/>
    <mergeCell ref="Q3:R4"/>
    <mergeCell ref="I3:J4"/>
    <mergeCell ref="AI4:AL4"/>
    <mergeCell ref="M3:N4"/>
    <mergeCell ref="K3:L4"/>
    <mergeCell ref="O3:P4"/>
    <mergeCell ref="S3:T4"/>
    <mergeCell ref="A3:B5"/>
    <mergeCell ref="U3:Z3"/>
    <mergeCell ref="C3:D4"/>
    <mergeCell ref="E3:F4"/>
    <mergeCell ref="AA3:AF3"/>
    <mergeCell ref="AM3:AR3"/>
    <mergeCell ref="AS3:AX3"/>
    <mergeCell ref="AM4:AN4"/>
    <mergeCell ref="AO4:AR4"/>
    <mergeCell ref="AS4:AT4"/>
    <mergeCell ref="AU4:AX4"/>
    <mergeCell ref="BK3:BP3"/>
    <mergeCell ref="BQ3:BV3"/>
    <mergeCell ref="BK4:BL4"/>
    <mergeCell ref="BM4:BP4"/>
    <mergeCell ref="BQ4:BR4"/>
    <mergeCell ref="BS4:BV4"/>
    <mergeCell ref="CU3:CZ3"/>
    <mergeCell ref="DA3:DF3"/>
    <mergeCell ref="CU4:CV4"/>
    <mergeCell ref="CW4:CZ4"/>
    <mergeCell ref="DA4:DB4"/>
    <mergeCell ref="DC4:DF4"/>
    <mergeCell ref="DS3:DX3"/>
    <mergeCell ref="DY3:ED3"/>
    <mergeCell ref="DS4:DT4"/>
    <mergeCell ref="DU4:DX4"/>
    <mergeCell ref="DY4:DZ4"/>
    <mergeCell ref="EA4:ED4"/>
    <mergeCell ref="EE3:EJ3"/>
    <mergeCell ref="EK3:EP3"/>
    <mergeCell ref="EE4:EF4"/>
    <mergeCell ref="EG4:EJ4"/>
    <mergeCell ref="EK4:EL4"/>
    <mergeCell ref="EM4:EP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4</vt:i4>
      </vt:variant>
    </vt:vector>
  </HeadingPairs>
  <TitlesOfParts>
    <vt:vector size="21" baseType="lpstr">
      <vt:lpstr>동</vt:lpstr>
      <vt:lpstr>니켈</vt:lpstr>
      <vt:lpstr>알루미늄</vt:lpstr>
      <vt:lpstr>연</vt:lpstr>
      <vt:lpstr>아연</vt:lpstr>
      <vt:lpstr>주석</vt:lpstr>
      <vt:lpstr>텅스텐</vt:lpstr>
      <vt:lpstr>몰리브덴</vt:lpstr>
      <vt:lpstr>탄탈륨</vt:lpstr>
      <vt:lpstr>마그네슘</vt:lpstr>
      <vt:lpstr>코발트</vt:lpstr>
      <vt:lpstr>비스무트</vt:lpstr>
      <vt:lpstr>티타늄</vt:lpstr>
      <vt:lpstr>지르코늄</vt:lpstr>
      <vt:lpstr>안티모니</vt:lpstr>
      <vt:lpstr>베릴륨</vt:lpstr>
      <vt:lpstr>크롬</vt:lpstr>
      <vt:lpstr>니켈!Print_Titles</vt:lpstr>
      <vt:lpstr>동!Print_Titles</vt:lpstr>
      <vt:lpstr>알루미늄!Print_Titles</vt:lpstr>
      <vt:lpstr>티타늄!Print_Titles</vt:lpstr>
    </vt:vector>
  </TitlesOfParts>
  <Company>auney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김은희</dc:creator>
  <cp:lastModifiedBy>김은희</cp:lastModifiedBy>
  <cp:lastPrinted>2020-10-16T06:04:49Z</cp:lastPrinted>
  <dcterms:created xsi:type="dcterms:W3CDTF">2013-02-01T06:27:58Z</dcterms:created>
  <dcterms:modified xsi:type="dcterms:W3CDTF">2020-12-24T02:35:29Z</dcterms:modified>
</cp:coreProperties>
</file>